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ersonal\Software\Development\GitHub\SANNET\docs\"/>
    </mc:Choice>
  </mc:AlternateContent>
  <bookViews>
    <workbookView xWindow="0" yWindow="0" windowWidth="28770" windowHeight="1159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2" l="1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13" i="2"/>
  <c r="U14" i="2"/>
  <c r="U15" i="2" s="1"/>
  <c r="U13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35" i="2"/>
  <c r="Y36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27" i="2"/>
  <c r="W28" i="2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T502" i="2"/>
  <c r="T503" i="2"/>
  <c r="T504" i="2"/>
  <c r="T505" i="2"/>
  <c r="T506" i="2"/>
  <c r="T507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Q8" i="2"/>
  <c r="U16" i="2" l="1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9" i="2"/>
  <c r="Q9" i="2" s="1"/>
  <c r="Q10" i="2" s="1"/>
  <c r="P10" i="2"/>
  <c r="P8" i="2"/>
  <c r="X27" i="2" l="1"/>
  <c r="X28" i="2"/>
  <c r="Q11" i="2"/>
  <c r="Q12" i="2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L1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16" i="2"/>
  <c r="L17" i="2"/>
  <c r="L18" i="2"/>
  <c r="L19" i="2"/>
  <c r="L20" i="2"/>
  <c r="L21" i="2"/>
  <c r="L22" i="2"/>
  <c r="X29" i="2" l="1"/>
  <c r="M300" i="2"/>
  <c r="M461" i="2"/>
  <c r="M449" i="2"/>
  <c r="M437" i="2"/>
  <c r="M425" i="2"/>
  <c r="M413" i="2"/>
  <c r="M401" i="2"/>
  <c r="M389" i="2"/>
  <c r="M377" i="2"/>
  <c r="M365" i="2"/>
  <c r="M353" i="2"/>
  <c r="M341" i="2"/>
  <c r="M329" i="2"/>
  <c r="M317" i="2"/>
  <c r="M305" i="2"/>
  <c r="M293" i="2"/>
  <c r="M281" i="2"/>
  <c r="M269" i="2"/>
  <c r="M257" i="2"/>
  <c r="M245" i="2"/>
  <c r="M233" i="2"/>
  <c r="M221" i="2"/>
  <c r="M209" i="2"/>
  <c r="M197" i="2"/>
  <c r="M185" i="2"/>
  <c r="M173" i="2"/>
  <c r="M161" i="2"/>
  <c r="M149" i="2"/>
  <c r="M137" i="2"/>
  <c r="M125" i="2"/>
  <c r="M473" i="2"/>
  <c r="M497" i="2"/>
  <c r="M485" i="2"/>
  <c r="M288" i="2"/>
  <c r="M276" i="2"/>
  <c r="M113" i="2"/>
  <c r="M101" i="2"/>
  <c r="M264" i="2"/>
  <c r="M89" i="2"/>
  <c r="M252" i="2"/>
  <c r="M240" i="2"/>
  <c r="M228" i="2"/>
  <c r="M216" i="2"/>
  <c r="M204" i="2"/>
  <c r="M192" i="2"/>
  <c r="M487" i="2"/>
  <c r="M475" i="2"/>
  <c r="M463" i="2"/>
  <c r="M451" i="2"/>
  <c r="M439" i="2"/>
  <c r="M427" i="2"/>
  <c r="M415" i="2"/>
  <c r="M403" i="2"/>
  <c r="M391" i="2"/>
  <c r="M379" i="2"/>
  <c r="M367" i="2"/>
  <c r="M355" i="2"/>
  <c r="M343" i="2"/>
  <c r="M331" i="2"/>
  <c r="M319" i="2"/>
  <c r="M307" i="2"/>
  <c r="M295" i="2"/>
  <c r="M283" i="2"/>
  <c r="M271" i="2"/>
  <c r="M259" i="2"/>
  <c r="M247" i="2"/>
  <c r="M235" i="2"/>
  <c r="M223" i="2"/>
  <c r="M211" i="2"/>
  <c r="M199" i="2"/>
  <c r="M187" i="2"/>
  <c r="M175" i="2"/>
  <c r="M163" i="2"/>
  <c r="M151" i="2"/>
  <c r="M139" i="2"/>
  <c r="M127" i="2"/>
  <c r="M115" i="2"/>
  <c r="M499" i="2"/>
  <c r="M472" i="2"/>
  <c r="M460" i="2"/>
  <c r="M448" i="2"/>
  <c r="M436" i="2"/>
  <c r="M424" i="2"/>
  <c r="M412" i="2"/>
  <c r="M400" i="2"/>
  <c r="M388" i="2"/>
  <c r="M376" i="2"/>
  <c r="M364" i="2"/>
  <c r="M352" i="2"/>
  <c r="M340" i="2"/>
  <c r="M328" i="2"/>
  <c r="M316" i="2"/>
  <c r="M304" i="2"/>
  <c r="M292" i="2"/>
  <c r="M280" i="2"/>
  <c r="M268" i="2"/>
  <c r="M256" i="2"/>
  <c r="M244" i="2"/>
  <c r="M232" i="2"/>
  <c r="M220" i="2"/>
  <c r="M99" i="2"/>
  <c r="M87" i="2"/>
  <c r="M110" i="2"/>
  <c r="M98" i="2"/>
  <c r="M86" i="2"/>
  <c r="M505" i="2"/>
  <c r="M493" i="2"/>
  <c r="M481" i="2"/>
  <c r="M469" i="2"/>
  <c r="M457" i="2"/>
  <c r="M445" i="2"/>
  <c r="M433" i="2"/>
  <c r="M421" i="2"/>
  <c r="M409" i="2"/>
  <c r="M397" i="2"/>
  <c r="M385" i="2"/>
  <c r="M373" i="2"/>
  <c r="M361" i="2"/>
  <c r="M349" i="2"/>
  <c r="M337" i="2"/>
  <c r="M325" i="2"/>
  <c r="M313" i="2"/>
  <c r="M301" i="2"/>
  <c r="M289" i="2"/>
  <c r="M277" i="2"/>
  <c r="M265" i="2"/>
  <c r="M253" i="2"/>
  <c r="M241" i="2"/>
  <c r="M229" i="2"/>
  <c r="M217" i="2"/>
  <c r="M205" i="2"/>
  <c r="M193" i="2"/>
  <c r="M181" i="2"/>
  <c r="M169" i="2"/>
  <c r="M157" i="2"/>
  <c r="M145" i="2"/>
  <c r="M133" i="2"/>
  <c r="M121" i="2"/>
  <c r="M109" i="2"/>
  <c r="M97" i="2"/>
  <c r="M85" i="2"/>
  <c r="M504" i="2"/>
  <c r="M492" i="2"/>
  <c r="M480" i="2"/>
  <c r="M468" i="2"/>
  <c r="M456" i="2"/>
  <c r="M444" i="2"/>
  <c r="M432" i="2"/>
  <c r="M420" i="2"/>
  <c r="M408" i="2"/>
  <c r="M396" i="2"/>
  <c r="M384" i="2"/>
  <c r="M372" i="2"/>
  <c r="M360" i="2"/>
  <c r="M348" i="2"/>
  <c r="M336" i="2"/>
  <c r="M324" i="2"/>
  <c r="M312" i="2"/>
  <c r="M180" i="2"/>
  <c r="M168" i="2"/>
  <c r="M156" i="2"/>
  <c r="M144" i="2"/>
  <c r="M132" i="2"/>
  <c r="M120" i="2"/>
  <c r="M108" i="2"/>
  <c r="M96" i="2"/>
  <c r="M84" i="2"/>
  <c r="M484" i="2"/>
  <c r="M496" i="2"/>
  <c r="M503" i="2"/>
  <c r="M491" i="2"/>
  <c r="M479" i="2"/>
  <c r="M467" i="2"/>
  <c r="M455" i="2"/>
  <c r="M443" i="2"/>
  <c r="M431" i="2"/>
  <c r="M419" i="2"/>
  <c r="M407" i="2"/>
  <c r="M395" i="2"/>
  <c r="M383" i="2"/>
  <c r="M371" i="2"/>
  <c r="M359" i="2"/>
  <c r="M347" i="2"/>
  <c r="M335" i="2"/>
  <c r="M323" i="2"/>
  <c r="M311" i="2"/>
  <c r="M299" i="2"/>
  <c r="M287" i="2"/>
  <c r="M275" i="2"/>
  <c r="M263" i="2"/>
  <c r="M251" i="2"/>
  <c r="M239" i="2"/>
  <c r="M227" i="2"/>
  <c r="M215" i="2"/>
  <c r="M203" i="2"/>
  <c r="M191" i="2"/>
  <c r="M179" i="2"/>
  <c r="M167" i="2"/>
  <c r="M155" i="2"/>
  <c r="M143" i="2"/>
  <c r="M131" i="2"/>
  <c r="M119" i="2"/>
  <c r="M107" i="2"/>
  <c r="M95" i="2"/>
  <c r="M83" i="2"/>
  <c r="M502" i="2"/>
  <c r="M490" i="2"/>
  <c r="M478" i="2"/>
  <c r="M466" i="2"/>
  <c r="M454" i="2"/>
  <c r="M442" i="2"/>
  <c r="M430" i="2"/>
  <c r="M418" i="2"/>
  <c r="M406" i="2"/>
  <c r="M394" i="2"/>
  <c r="M382" i="2"/>
  <c r="M370" i="2"/>
  <c r="M358" i="2"/>
  <c r="M346" i="2"/>
  <c r="M334" i="2"/>
  <c r="M322" i="2"/>
  <c r="M310" i="2"/>
  <c r="M298" i="2"/>
  <c r="M286" i="2"/>
  <c r="M274" i="2"/>
  <c r="M262" i="2"/>
  <c r="M250" i="2"/>
  <c r="M238" i="2"/>
  <c r="M226" i="2"/>
  <c r="M214" i="2"/>
  <c r="M202" i="2"/>
  <c r="M190" i="2"/>
  <c r="M178" i="2"/>
  <c r="M166" i="2"/>
  <c r="M154" i="2"/>
  <c r="M142" i="2"/>
  <c r="M130" i="2"/>
  <c r="M118" i="2"/>
  <c r="M106" i="2"/>
  <c r="M94" i="2"/>
  <c r="M82" i="2"/>
  <c r="M501" i="2"/>
  <c r="M489" i="2"/>
  <c r="M477" i="2"/>
  <c r="M465" i="2"/>
  <c r="M453" i="2"/>
  <c r="M441" i="2"/>
  <c r="M429" i="2"/>
  <c r="M417" i="2"/>
  <c r="M405" i="2"/>
  <c r="M393" i="2"/>
  <c r="M381" i="2"/>
  <c r="M369" i="2"/>
  <c r="M357" i="2"/>
  <c r="M345" i="2"/>
  <c r="M333" i="2"/>
  <c r="M321" i="2"/>
  <c r="M309" i="2"/>
  <c r="M297" i="2"/>
  <c r="M285" i="2"/>
  <c r="M273" i="2"/>
  <c r="M261" i="2"/>
  <c r="M249" i="2"/>
  <c r="M237" i="2"/>
  <c r="M225" i="2"/>
  <c r="M213" i="2"/>
  <c r="M201" i="2"/>
  <c r="M189" i="2"/>
  <c r="M177" i="2"/>
  <c r="M165" i="2"/>
  <c r="M153" i="2"/>
  <c r="M141" i="2"/>
  <c r="M129" i="2"/>
  <c r="M117" i="2"/>
  <c r="M105" i="2"/>
  <c r="M93" i="2"/>
  <c r="M500" i="2"/>
  <c r="M488" i="2"/>
  <c r="M476" i="2"/>
  <c r="M464" i="2"/>
  <c r="M452" i="2"/>
  <c r="M440" i="2"/>
  <c r="M428" i="2"/>
  <c r="M416" i="2"/>
  <c r="M404" i="2"/>
  <c r="M392" i="2"/>
  <c r="M380" i="2"/>
  <c r="M368" i="2"/>
  <c r="M356" i="2"/>
  <c r="M344" i="2"/>
  <c r="M332" i="2"/>
  <c r="M320" i="2"/>
  <c r="M308" i="2"/>
  <c r="M296" i="2"/>
  <c r="M284" i="2"/>
  <c r="M272" i="2"/>
  <c r="M260" i="2"/>
  <c r="M248" i="2"/>
  <c r="M236" i="2"/>
  <c r="M224" i="2"/>
  <c r="M212" i="2"/>
  <c r="M200" i="2"/>
  <c r="M188" i="2"/>
  <c r="M176" i="2"/>
  <c r="M164" i="2"/>
  <c r="M152" i="2"/>
  <c r="M140" i="2"/>
  <c r="M128" i="2"/>
  <c r="M116" i="2"/>
  <c r="M104" i="2"/>
  <c r="M92" i="2"/>
  <c r="M103" i="2"/>
  <c r="M91" i="2"/>
  <c r="M498" i="2"/>
  <c r="M486" i="2"/>
  <c r="M474" i="2"/>
  <c r="M462" i="2"/>
  <c r="M450" i="2"/>
  <c r="M438" i="2"/>
  <c r="M426" i="2"/>
  <c r="M414" i="2"/>
  <c r="M402" i="2"/>
  <c r="M390" i="2"/>
  <c r="M378" i="2"/>
  <c r="M366" i="2"/>
  <c r="M354" i="2"/>
  <c r="M342" i="2"/>
  <c r="M330" i="2"/>
  <c r="M318" i="2"/>
  <c r="M306" i="2"/>
  <c r="M294" i="2"/>
  <c r="M282" i="2"/>
  <c r="M270" i="2"/>
  <c r="M258" i="2"/>
  <c r="M246" i="2"/>
  <c r="M234" i="2"/>
  <c r="M222" i="2"/>
  <c r="M210" i="2"/>
  <c r="M198" i="2"/>
  <c r="M186" i="2"/>
  <c r="M174" i="2"/>
  <c r="M162" i="2"/>
  <c r="M150" i="2"/>
  <c r="M138" i="2"/>
  <c r="M126" i="2"/>
  <c r="M114" i="2"/>
  <c r="M102" i="2"/>
  <c r="M90" i="2"/>
  <c r="M208" i="2"/>
  <c r="M196" i="2"/>
  <c r="M184" i="2"/>
  <c r="M172" i="2"/>
  <c r="M160" i="2"/>
  <c r="M148" i="2"/>
  <c r="M136" i="2"/>
  <c r="M124" i="2"/>
  <c r="M112" i="2"/>
  <c r="M100" i="2"/>
  <c r="M88" i="2"/>
  <c r="M507" i="2"/>
  <c r="M495" i="2"/>
  <c r="M483" i="2"/>
  <c r="M471" i="2"/>
  <c r="M459" i="2"/>
  <c r="M447" i="2"/>
  <c r="M435" i="2"/>
  <c r="M423" i="2"/>
  <c r="M411" i="2"/>
  <c r="M399" i="2"/>
  <c r="M387" i="2"/>
  <c r="M375" i="2"/>
  <c r="M363" i="2"/>
  <c r="M351" i="2"/>
  <c r="M339" i="2"/>
  <c r="M327" i="2"/>
  <c r="M315" i="2"/>
  <c r="M303" i="2"/>
  <c r="M291" i="2"/>
  <c r="M279" i="2"/>
  <c r="M267" i="2"/>
  <c r="M255" i="2"/>
  <c r="M243" i="2"/>
  <c r="M231" i="2"/>
  <c r="M219" i="2"/>
  <c r="M207" i="2"/>
  <c r="M195" i="2"/>
  <c r="M183" i="2"/>
  <c r="M171" i="2"/>
  <c r="M159" i="2"/>
  <c r="M147" i="2"/>
  <c r="M135" i="2"/>
  <c r="M123" i="2"/>
  <c r="M111" i="2"/>
  <c r="M506" i="2"/>
  <c r="M494" i="2"/>
  <c r="M482" i="2"/>
  <c r="M470" i="2"/>
  <c r="M458" i="2"/>
  <c r="M446" i="2"/>
  <c r="M434" i="2"/>
  <c r="M422" i="2"/>
  <c r="M410" i="2"/>
  <c r="M398" i="2"/>
  <c r="M386" i="2"/>
  <c r="M374" i="2"/>
  <c r="M362" i="2"/>
  <c r="M350" i="2"/>
  <c r="M338" i="2"/>
  <c r="M326" i="2"/>
  <c r="M314" i="2"/>
  <c r="M302" i="2"/>
  <c r="M290" i="2"/>
  <c r="M278" i="2"/>
  <c r="M266" i="2"/>
  <c r="M254" i="2"/>
  <c r="M242" i="2"/>
  <c r="M230" i="2"/>
  <c r="M218" i="2"/>
  <c r="M206" i="2"/>
  <c r="M194" i="2"/>
  <c r="M182" i="2"/>
  <c r="M170" i="2"/>
  <c r="M158" i="2"/>
  <c r="M146" i="2"/>
  <c r="M134" i="2"/>
  <c r="M122" i="2"/>
  <c r="M46" i="2"/>
  <c r="M34" i="2"/>
  <c r="M77" i="2"/>
  <c r="M65" i="2"/>
  <c r="M53" i="2"/>
  <c r="M41" i="2"/>
  <c r="M29" i="2"/>
  <c r="M76" i="2"/>
  <c r="M70" i="2"/>
  <c r="M75" i="2"/>
  <c r="M63" i="2"/>
  <c r="M58" i="2"/>
  <c r="M74" i="2"/>
  <c r="M62" i="2"/>
  <c r="M50" i="2"/>
  <c r="M38" i="2"/>
  <c r="M26" i="2"/>
  <c r="M73" i="2"/>
  <c r="M61" i="2"/>
  <c r="M49" i="2"/>
  <c r="M37" i="2"/>
  <c r="M25" i="2"/>
  <c r="M72" i="2"/>
  <c r="M60" i="2"/>
  <c r="M48" i="2"/>
  <c r="M36" i="2"/>
  <c r="M23" i="2"/>
  <c r="M71" i="2"/>
  <c r="M59" i="2"/>
  <c r="M47" i="2"/>
  <c r="M35" i="2"/>
  <c r="M81" i="2"/>
  <c r="M69" i="2"/>
  <c r="M57" i="2"/>
  <c r="M45" i="2"/>
  <c r="M33" i="2"/>
  <c r="M20" i="2"/>
  <c r="M80" i="2"/>
  <c r="M68" i="2"/>
  <c r="M56" i="2"/>
  <c r="M44" i="2"/>
  <c r="M32" i="2"/>
  <c r="M24" i="2"/>
  <c r="M18" i="2"/>
  <c r="M79" i="2"/>
  <c r="M67" i="2"/>
  <c r="M55" i="2"/>
  <c r="M43" i="2"/>
  <c r="M31" i="2"/>
  <c r="M78" i="2"/>
  <c r="M66" i="2"/>
  <c r="M54" i="2"/>
  <c r="M42" i="2"/>
  <c r="M30" i="2"/>
  <c r="M21" i="2"/>
  <c r="M22" i="2"/>
  <c r="M64" i="2"/>
  <c r="M52" i="2"/>
  <c r="M40" i="2"/>
  <c r="M28" i="2"/>
  <c r="M51" i="2"/>
  <c r="M39" i="2"/>
  <c r="M27" i="2"/>
  <c r="M17" i="2"/>
  <c r="M19" i="2"/>
  <c r="BC17" i="2"/>
  <c r="BD17" i="2" s="1"/>
  <c r="BC18" i="2"/>
  <c r="BE18" i="2" s="1"/>
  <c r="BC19" i="2"/>
  <c r="BD19" i="2" s="1"/>
  <c r="BC20" i="2"/>
  <c r="BD20" i="2" s="1"/>
  <c r="BC21" i="2"/>
  <c r="BD21" i="2" s="1"/>
  <c r="BC22" i="2"/>
  <c r="BC23" i="2"/>
  <c r="BE23" i="2" s="1"/>
  <c r="BC24" i="2"/>
  <c r="BD24" i="2" s="1"/>
  <c r="BC25" i="2"/>
  <c r="BD25" i="2" s="1"/>
  <c r="BC26" i="2"/>
  <c r="BD26" i="2" s="1"/>
  <c r="BC27" i="2"/>
  <c r="BE27" i="2" s="1"/>
  <c r="BC28" i="2"/>
  <c r="BD28" i="2" s="1"/>
  <c r="BC29" i="2"/>
  <c r="BD29" i="2" s="1"/>
  <c r="BC30" i="2"/>
  <c r="BE30" i="2" s="1"/>
  <c r="BC31" i="2"/>
  <c r="BD31" i="2" s="1"/>
  <c r="BC32" i="2"/>
  <c r="BD32" i="2" s="1"/>
  <c r="BC33" i="2"/>
  <c r="BD33" i="2" s="1"/>
  <c r="BC34" i="2"/>
  <c r="BC35" i="2"/>
  <c r="BE35" i="2" s="1"/>
  <c r="BC36" i="2"/>
  <c r="BD36" i="2" s="1"/>
  <c r="BC37" i="2"/>
  <c r="BD37" i="2" s="1"/>
  <c r="BC38" i="2"/>
  <c r="BE38" i="2" s="1"/>
  <c r="BC39" i="2"/>
  <c r="BE39" i="2" s="1"/>
  <c r="BC40" i="2"/>
  <c r="BD40" i="2" s="1"/>
  <c r="BC41" i="2"/>
  <c r="BD41" i="2" s="1"/>
  <c r="BC42" i="2"/>
  <c r="BD42" i="2" s="1"/>
  <c r="BC43" i="2"/>
  <c r="BD43" i="2" s="1"/>
  <c r="BC44" i="2"/>
  <c r="BD44" i="2" s="1"/>
  <c r="BC45" i="2"/>
  <c r="BD45" i="2" s="1"/>
  <c r="BC46" i="2"/>
  <c r="BC47" i="2"/>
  <c r="BD47" i="2" s="1"/>
  <c r="BC48" i="2"/>
  <c r="BD48" i="2" s="1"/>
  <c r="BC49" i="2"/>
  <c r="BD49" i="2" s="1"/>
  <c r="BC50" i="2"/>
  <c r="BE50" i="2" s="1"/>
  <c r="BC51" i="2"/>
  <c r="BE51" i="2" s="1"/>
  <c r="BC52" i="2"/>
  <c r="BD52" i="2" s="1"/>
  <c r="BC53" i="2"/>
  <c r="BD53" i="2" s="1"/>
  <c r="BC54" i="2"/>
  <c r="BD54" i="2" s="1"/>
  <c r="BC55" i="2"/>
  <c r="BE55" i="2" s="1"/>
  <c r="BC56" i="2"/>
  <c r="BD56" i="2" s="1"/>
  <c r="BC57" i="2"/>
  <c r="BD57" i="2" s="1"/>
  <c r="BC58" i="2"/>
  <c r="BC59" i="2"/>
  <c r="BD59" i="2" s="1"/>
  <c r="BC60" i="2"/>
  <c r="BD60" i="2" s="1"/>
  <c r="BC61" i="2"/>
  <c r="BD61" i="2" s="1"/>
  <c r="BC62" i="2"/>
  <c r="BE62" i="2" s="1"/>
  <c r="BC63" i="2"/>
  <c r="BE63" i="2" s="1"/>
  <c r="BC64" i="2"/>
  <c r="BD64" i="2" s="1"/>
  <c r="BC65" i="2"/>
  <c r="BD65" i="2" s="1"/>
  <c r="BC66" i="2"/>
  <c r="BD66" i="2" s="1"/>
  <c r="BC67" i="2"/>
  <c r="BD67" i="2" s="1"/>
  <c r="BC68" i="2"/>
  <c r="BD68" i="2" s="1"/>
  <c r="BC69" i="2"/>
  <c r="BD69" i="2" s="1"/>
  <c r="BC70" i="2"/>
  <c r="BC71" i="2"/>
  <c r="BD71" i="2" s="1"/>
  <c r="BC72" i="2"/>
  <c r="BD72" i="2" s="1"/>
  <c r="BC73" i="2"/>
  <c r="BD73" i="2" s="1"/>
  <c r="BC74" i="2"/>
  <c r="BE74" i="2" s="1"/>
  <c r="BC75" i="2"/>
  <c r="BE75" i="2" s="1"/>
  <c r="BC76" i="2"/>
  <c r="BD76" i="2" s="1"/>
  <c r="BC77" i="2"/>
  <c r="BE77" i="2" s="1"/>
  <c r="BC78" i="2"/>
  <c r="BD78" i="2" s="1"/>
  <c r="BC79" i="2"/>
  <c r="BE79" i="2" s="1"/>
  <c r="BC80" i="2"/>
  <c r="BD80" i="2" s="1"/>
  <c r="BC81" i="2"/>
  <c r="BD81" i="2" s="1"/>
  <c r="BC82" i="2"/>
  <c r="BC83" i="2"/>
  <c r="BD83" i="2" s="1"/>
  <c r="BC84" i="2"/>
  <c r="BD84" i="2" s="1"/>
  <c r="BC85" i="2"/>
  <c r="BD85" i="2" s="1"/>
  <c r="BC86" i="2"/>
  <c r="BE86" i="2" s="1"/>
  <c r="BC87" i="2"/>
  <c r="BE87" i="2" s="1"/>
  <c r="BC88" i="2"/>
  <c r="BD88" i="2" s="1"/>
  <c r="BC89" i="2"/>
  <c r="BE89" i="2" s="1"/>
  <c r="BC90" i="2"/>
  <c r="BD90" i="2" s="1"/>
  <c r="BC91" i="2"/>
  <c r="BD91" i="2" s="1"/>
  <c r="BC92" i="2"/>
  <c r="BD92" i="2" s="1"/>
  <c r="BC93" i="2"/>
  <c r="BD93" i="2" s="1"/>
  <c r="BC94" i="2"/>
  <c r="BC95" i="2"/>
  <c r="BE95" i="2" s="1"/>
  <c r="BC96" i="2"/>
  <c r="BD96" i="2" s="1"/>
  <c r="BC97" i="2"/>
  <c r="BD97" i="2" s="1"/>
  <c r="BC98" i="2"/>
  <c r="BE98" i="2" s="1"/>
  <c r="BC99" i="2"/>
  <c r="BE99" i="2" s="1"/>
  <c r="BC100" i="2"/>
  <c r="BD100" i="2" s="1"/>
  <c r="BC101" i="2"/>
  <c r="BE101" i="2" s="1"/>
  <c r="BC102" i="2"/>
  <c r="BD102" i="2" s="1"/>
  <c r="BC103" i="2"/>
  <c r="BD103" i="2" s="1"/>
  <c r="BC104" i="2"/>
  <c r="BD104" i="2" s="1"/>
  <c r="BC105" i="2"/>
  <c r="BD105" i="2" s="1"/>
  <c r="BC106" i="2"/>
  <c r="BC107" i="2"/>
  <c r="BD107" i="2" s="1"/>
  <c r="BC108" i="2"/>
  <c r="BD108" i="2" s="1"/>
  <c r="BC109" i="2"/>
  <c r="BD109" i="2" s="1"/>
  <c r="BC110" i="2"/>
  <c r="BE110" i="2" s="1"/>
  <c r="BC111" i="2"/>
  <c r="BE111" i="2" s="1"/>
  <c r="BC112" i="2"/>
  <c r="BE112" i="2" s="1"/>
  <c r="BC113" i="2"/>
  <c r="BE113" i="2" s="1"/>
  <c r="BC114" i="2"/>
  <c r="BC115" i="2"/>
  <c r="BD115" i="2" s="1"/>
  <c r="BC116" i="2"/>
  <c r="BD116" i="2" s="1"/>
  <c r="BC117" i="2"/>
  <c r="BD117" i="2" s="1"/>
  <c r="BC118" i="2"/>
  <c r="BC119" i="2"/>
  <c r="BD119" i="2" s="1"/>
  <c r="BC120" i="2"/>
  <c r="BD120" i="2" s="1"/>
  <c r="BC121" i="2"/>
  <c r="BC122" i="2"/>
  <c r="BD122" i="2" s="1"/>
  <c r="BC123" i="2"/>
  <c r="BE123" i="2" s="1"/>
  <c r="BC124" i="2"/>
  <c r="BD124" i="2" s="1"/>
  <c r="BC125" i="2"/>
  <c r="BE125" i="2" s="1"/>
  <c r="BC126" i="2"/>
  <c r="BE126" i="2" s="1"/>
  <c r="BC127" i="2"/>
  <c r="BE127" i="2" s="1"/>
  <c r="BC128" i="2"/>
  <c r="BD128" i="2" s="1"/>
  <c r="BC129" i="2"/>
  <c r="BD129" i="2" s="1"/>
  <c r="BC130" i="2"/>
  <c r="BC131" i="2"/>
  <c r="BE131" i="2" s="1"/>
  <c r="BC132" i="2"/>
  <c r="BD132" i="2" s="1"/>
  <c r="BC133" i="2"/>
  <c r="BC134" i="2"/>
  <c r="BD134" i="2" s="1"/>
  <c r="BC135" i="2"/>
  <c r="BE135" i="2" s="1"/>
  <c r="BC136" i="2"/>
  <c r="BD136" i="2" s="1"/>
  <c r="BC137" i="2"/>
  <c r="BD137" i="2" s="1"/>
  <c r="BC138" i="2"/>
  <c r="BC139" i="2"/>
  <c r="BD139" i="2" s="1"/>
  <c r="BC140" i="2"/>
  <c r="BD140" i="2" s="1"/>
  <c r="BC141" i="2"/>
  <c r="BD141" i="2" s="1"/>
  <c r="BC142" i="2"/>
  <c r="BC143" i="2"/>
  <c r="BD143" i="2" s="1"/>
  <c r="BC144" i="2"/>
  <c r="BD144" i="2" s="1"/>
  <c r="BC145" i="2"/>
  <c r="BC146" i="2"/>
  <c r="BD146" i="2" s="1"/>
  <c r="BC147" i="2"/>
  <c r="BE147" i="2" s="1"/>
  <c r="BC148" i="2"/>
  <c r="BD148" i="2" s="1"/>
  <c r="BC149" i="2"/>
  <c r="BE149" i="2" s="1"/>
  <c r="BC150" i="2"/>
  <c r="BC151" i="2"/>
  <c r="BE151" i="2" s="1"/>
  <c r="BC152" i="2"/>
  <c r="BD152" i="2" s="1"/>
  <c r="BC153" i="2"/>
  <c r="BE153" i="2" s="1"/>
  <c r="BC154" i="2"/>
  <c r="BC155" i="2"/>
  <c r="BD155" i="2" s="1"/>
  <c r="BC156" i="2"/>
  <c r="BD156" i="2" s="1"/>
  <c r="BC157" i="2"/>
  <c r="BE157" i="2" s="1"/>
  <c r="BC158" i="2"/>
  <c r="BD158" i="2" s="1"/>
  <c r="BC159" i="2"/>
  <c r="BE159" i="2" s="1"/>
  <c r="BC160" i="2"/>
  <c r="BD160" i="2" s="1"/>
  <c r="BC161" i="2"/>
  <c r="BE161" i="2" s="1"/>
  <c r="BC162" i="2"/>
  <c r="BE162" i="2" s="1"/>
  <c r="BC163" i="2"/>
  <c r="BD163" i="2" s="1"/>
  <c r="BC164" i="2"/>
  <c r="BD164" i="2" s="1"/>
  <c r="BC165" i="2"/>
  <c r="BD165" i="2" s="1"/>
  <c r="BC166" i="2"/>
  <c r="BD166" i="2" s="1"/>
  <c r="BC167" i="2"/>
  <c r="BD167" i="2" s="1"/>
  <c r="BC168" i="2"/>
  <c r="BD168" i="2" s="1"/>
  <c r="BC169" i="2"/>
  <c r="BD169" i="2" s="1"/>
  <c r="BC170" i="2"/>
  <c r="BD170" i="2" s="1"/>
  <c r="BC171" i="2"/>
  <c r="BD171" i="2" s="1"/>
  <c r="BC172" i="2"/>
  <c r="BD172" i="2" s="1"/>
  <c r="BC173" i="2"/>
  <c r="BE173" i="2" s="1"/>
  <c r="BC174" i="2"/>
  <c r="BE174" i="2" s="1"/>
  <c r="BC175" i="2"/>
  <c r="BD175" i="2" s="1"/>
  <c r="BC176" i="2"/>
  <c r="BD176" i="2" s="1"/>
  <c r="BC177" i="2"/>
  <c r="BD177" i="2" s="1"/>
  <c r="BC178" i="2"/>
  <c r="BD178" i="2" s="1"/>
  <c r="BC179" i="2"/>
  <c r="BD179" i="2" s="1"/>
  <c r="BC180" i="2"/>
  <c r="BD180" i="2" s="1"/>
  <c r="BC181" i="2"/>
  <c r="BD181" i="2" s="1"/>
  <c r="BC182" i="2"/>
  <c r="BD182" i="2" s="1"/>
  <c r="BC183" i="2"/>
  <c r="BD183" i="2" s="1"/>
  <c r="BC184" i="2"/>
  <c r="BE184" i="2" s="1"/>
  <c r="BC185" i="2"/>
  <c r="BE185" i="2" s="1"/>
  <c r="BC186" i="2"/>
  <c r="BD186" i="2" s="1"/>
  <c r="BC187" i="2"/>
  <c r="BC188" i="2"/>
  <c r="BD188" i="2" s="1"/>
  <c r="BC189" i="2"/>
  <c r="BD189" i="2" s="1"/>
  <c r="BC190" i="2"/>
  <c r="BD190" i="2" s="1"/>
  <c r="BC191" i="2"/>
  <c r="BE191" i="2" s="1"/>
  <c r="BC192" i="2"/>
  <c r="BE192" i="2" s="1"/>
  <c r="BC193" i="2"/>
  <c r="BD193" i="2" s="1"/>
  <c r="BC194" i="2"/>
  <c r="BD194" i="2" s="1"/>
  <c r="BC195" i="2"/>
  <c r="BD195" i="2" s="1"/>
  <c r="BC196" i="2"/>
  <c r="BD196" i="2" s="1"/>
  <c r="BC197" i="2"/>
  <c r="BD197" i="2" s="1"/>
  <c r="BC198" i="2"/>
  <c r="BD198" i="2" s="1"/>
  <c r="BC199" i="2"/>
  <c r="BC200" i="2"/>
  <c r="BD200" i="2" s="1"/>
  <c r="BC201" i="2"/>
  <c r="BD201" i="2" s="1"/>
  <c r="BC202" i="2"/>
  <c r="BD202" i="2" s="1"/>
  <c r="BC203" i="2"/>
  <c r="BE203" i="2" s="1"/>
  <c r="BC204" i="2"/>
  <c r="BE204" i="2" s="1"/>
  <c r="BC205" i="2"/>
  <c r="BD205" i="2" s="1"/>
  <c r="BC206" i="2"/>
  <c r="BD206" i="2" s="1"/>
  <c r="BC207" i="2"/>
  <c r="BD207" i="2" s="1"/>
  <c r="BC208" i="2"/>
  <c r="BE208" i="2" s="1"/>
  <c r="BC209" i="2"/>
  <c r="BD209" i="2" s="1"/>
  <c r="BC210" i="2"/>
  <c r="BD210" i="2" s="1"/>
  <c r="BC211" i="2"/>
  <c r="BC212" i="2"/>
  <c r="BD212" i="2" s="1"/>
  <c r="BC213" i="2"/>
  <c r="BD213" i="2" s="1"/>
  <c r="BC214" i="2"/>
  <c r="BD214" i="2" s="1"/>
  <c r="BC215" i="2"/>
  <c r="BD215" i="2" s="1"/>
  <c r="BC216" i="2"/>
  <c r="BE216" i="2" s="1"/>
  <c r="BC217" i="2"/>
  <c r="BD217" i="2" s="1"/>
  <c r="BC218" i="2"/>
  <c r="BD218" i="2" s="1"/>
  <c r="BC219" i="2"/>
  <c r="BD219" i="2" s="1"/>
  <c r="BC220" i="2"/>
  <c r="BE220" i="2" s="1"/>
  <c r="BC221" i="2"/>
  <c r="BD221" i="2" s="1"/>
  <c r="BC222" i="2"/>
  <c r="BD222" i="2" s="1"/>
  <c r="BC223" i="2"/>
  <c r="BC224" i="2"/>
  <c r="BD224" i="2" s="1"/>
  <c r="BC225" i="2"/>
  <c r="BD225" i="2" s="1"/>
  <c r="BC226" i="2"/>
  <c r="BD226" i="2" s="1"/>
  <c r="BC227" i="2"/>
  <c r="BD227" i="2" s="1"/>
  <c r="BC228" i="2"/>
  <c r="BE228" i="2" s="1"/>
  <c r="BC229" i="2"/>
  <c r="BD229" i="2" s="1"/>
  <c r="BC230" i="2"/>
  <c r="BD230" i="2" s="1"/>
  <c r="BC231" i="2"/>
  <c r="BD231" i="2" s="1"/>
  <c r="BC232" i="2"/>
  <c r="BD232" i="2" s="1"/>
  <c r="BC233" i="2"/>
  <c r="BD233" i="2" s="1"/>
  <c r="BC234" i="2"/>
  <c r="BD234" i="2" s="1"/>
  <c r="BC235" i="2"/>
  <c r="BC236" i="2"/>
  <c r="BD236" i="2" s="1"/>
  <c r="BC237" i="2"/>
  <c r="BD237" i="2" s="1"/>
  <c r="BC238" i="2"/>
  <c r="BD238" i="2" s="1"/>
  <c r="BC239" i="2"/>
  <c r="BD239" i="2" s="1"/>
  <c r="BC240" i="2"/>
  <c r="BE240" i="2" s="1"/>
  <c r="BC241" i="2"/>
  <c r="BD241" i="2" s="1"/>
  <c r="BC242" i="2"/>
  <c r="BE242" i="2" s="1"/>
  <c r="BC243" i="2"/>
  <c r="BD243" i="2" s="1"/>
  <c r="BC244" i="2"/>
  <c r="BD244" i="2" s="1"/>
  <c r="BC245" i="2"/>
  <c r="BD245" i="2" s="1"/>
  <c r="BC246" i="2"/>
  <c r="BD246" i="2" s="1"/>
  <c r="BC247" i="2"/>
  <c r="BC248" i="2"/>
  <c r="BE248" i="2" s="1"/>
  <c r="BC249" i="2"/>
  <c r="BD249" i="2" s="1"/>
  <c r="BC250" i="2"/>
  <c r="BD250" i="2" s="1"/>
  <c r="BC251" i="2"/>
  <c r="BE251" i="2" s="1"/>
  <c r="BC252" i="2"/>
  <c r="BE252" i="2" s="1"/>
  <c r="BC253" i="2"/>
  <c r="BE253" i="2" s="1"/>
  <c r="BC254" i="2"/>
  <c r="BD254" i="2" s="1"/>
  <c r="BC255" i="2"/>
  <c r="BD255" i="2" s="1"/>
  <c r="BC256" i="2"/>
  <c r="BD256" i="2" s="1"/>
  <c r="BC257" i="2"/>
  <c r="BD257" i="2" s="1"/>
  <c r="BC258" i="2"/>
  <c r="BD258" i="2" s="1"/>
  <c r="BC259" i="2"/>
  <c r="BC260" i="2"/>
  <c r="BE260" i="2" s="1"/>
  <c r="BC261" i="2"/>
  <c r="BD261" i="2" s="1"/>
  <c r="BC262" i="2"/>
  <c r="BD262" i="2" s="1"/>
  <c r="BC263" i="2"/>
  <c r="BD263" i="2" s="1"/>
  <c r="BC264" i="2"/>
  <c r="BE264" i="2" s="1"/>
  <c r="BC265" i="2"/>
  <c r="BD265" i="2" s="1"/>
  <c r="BC266" i="2"/>
  <c r="BD266" i="2" s="1"/>
  <c r="BC267" i="2"/>
  <c r="BC268" i="2"/>
  <c r="BD268" i="2" s="1"/>
  <c r="BC269" i="2"/>
  <c r="BD269" i="2" s="1"/>
  <c r="BC270" i="2"/>
  <c r="BD270" i="2" s="1"/>
  <c r="BC271" i="2"/>
  <c r="BC272" i="2"/>
  <c r="BD272" i="2" s="1"/>
  <c r="BC273" i="2"/>
  <c r="BD273" i="2" s="1"/>
  <c r="BC274" i="2"/>
  <c r="BD274" i="2" s="1"/>
  <c r="BC275" i="2"/>
  <c r="BD275" i="2" s="1"/>
  <c r="BC276" i="2"/>
  <c r="BE276" i="2" s="1"/>
  <c r="BC277" i="2"/>
  <c r="BD277" i="2" s="1"/>
  <c r="BC278" i="2"/>
  <c r="BD278" i="2" s="1"/>
  <c r="BC279" i="2"/>
  <c r="BE279" i="2" s="1"/>
  <c r="BC280" i="2"/>
  <c r="BD280" i="2" s="1"/>
  <c r="BC281" i="2"/>
  <c r="BD281" i="2" s="1"/>
  <c r="BC282" i="2"/>
  <c r="BE282" i="2" s="1"/>
  <c r="BC283" i="2"/>
  <c r="BC284" i="2"/>
  <c r="BD284" i="2" s="1"/>
  <c r="BC285" i="2"/>
  <c r="BD285" i="2" s="1"/>
  <c r="BC286" i="2"/>
  <c r="BD286" i="2" s="1"/>
  <c r="BC287" i="2"/>
  <c r="BD287" i="2" s="1"/>
  <c r="BC288" i="2"/>
  <c r="BC289" i="2"/>
  <c r="BE289" i="2" s="1"/>
  <c r="BC290" i="2"/>
  <c r="BD290" i="2" s="1"/>
  <c r="BC291" i="2"/>
  <c r="BE291" i="2" s="1"/>
  <c r="BC292" i="2"/>
  <c r="BD292" i="2" s="1"/>
  <c r="BC293" i="2"/>
  <c r="BD293" i="2" s="1"/>
  <c r="BC294" i="2"/>
  <c r="BD294" i="2" s="1"/>
  <c r="BC295" i="2"/>
  <c r="BD295" i="2" s="1"/>
  <c r="BC296" i="2"/>
  <c r="BE296" i="2" s="1"/>
  <c r="BC297" i="2"/>
  <c r="BE297" i="2" s="1"/>
  <c r="BC298" i="2"/>
  <c r="BD298" i="2" s="1"/>
  <c r="BC299" i="2"/>
  <c r="BD299" i="2" s="1"/>
  <c r="BC300" i="2"/>
  <c r="BE300" i="2" s="1"/>
  <c r="BC301" i="2"/>
  <c r="BD301" i="2" s="1"/>
  <c r="BC302" i="2"/>
  <c r="BD302" i="2" s="1"/>
  <c r="BC303" i="2"/>
  <c r="BC304" i="2"/>
  <c r="BD304" i="2" s="1"/>
  <c r="BC305" i="2"/>
  <c r="BD305" i="2" s="1"/>
  <c r="BC306" i="2"/>
  <c r="BD306" i="2" s="1"/>
  <c r="BC307" i="2"/>
  <c r="BE307" i="2" s="1"/>
  <c r="BC308" i="2"/>
  <c r="BE308" i="2" s="1"/>
  <c r="BC309" i="2"/>
  <c r="BD309" i="2" s="1"/>
  <c r="BC310" i="2"/>
  <c r="BD310" i="2" s="1"/>
  <c r="BC311" i="2"/>
  <c r="BE311" i="2" s="1"/>
  <c r="BC312" i="2"/>
  <c r="BD312" i="2" s="1"/>
  <c r="BC313" i="2"/>
  <c r="BD313" i="2" s="1"/>
  <c r="BC314" i="2"/>
  <c r="BD314" i="2" s="1"/>
  <c r="BC315" i="2"/>
  <c r="BC316" i="2"/>
  <c r="BD316" i="2" s="1"/>
  <c r="BC317" i="2"/>
  <c r="BD317" i="2" s="1"/>
  <c r="BC318" i="2"/>
  <c r="BD318" i="2" s="1"/>
  <c r="BC319" i="2"/>
  <c r="BD319" i="2" s="1"/>
  <c r="BC320" i="2"/>
  <c r="BE320" i="2" s="1"/>
  <c r="BC321" i="2"/>
  <c r="BD321" i="2" s="1"/>
  <c r="BC322" i="2"/>
  <c r="BD322" i="2" s="1"/>
  <c r="BC323" i="2"/>
  <c r="BD323" i="2" s="1"/>
  <c r="BC324" i="2"/>
  <c r="BD324" i="2" s="1"/>
  <c r="BC325" i="2"/>
  <c r="BD325" i="2" s="1"/>
  <c r="BC326" i="2"/>
  <c r="BD326" i="2" s="1"/>
  <c r="BC327" i="2"/>
  <c r="BC328" i="2"/>
  <c r="BD328" i="2" s="1"/>
  <c r="BC329" i="2"/>
  <c r="BD329" i="2" s="1"/>
  <c r="BC330" i="2"/>
  <c r="BD330" i="2" s="1"/>
  <c r="BC331" i="2"/>
  <c r="BE331" i="2" s="1"/>
  <c r="BC332" i="2"/>
  <c r="BE332" i="2" s="1"/>
  <c r="BC333" i="2"/>
  <c r="BE333" i="2" s="1"/>
  <c r="BC334" i="2"/>
  <c r="BD334" i="2" s="1"/>
  <c r="BC335" i="2"/>
  <c r="BE335" i="2" s="1"/>
  <c r="BC336" i="2"/>
  <c r="BD336" i="2" s="1"/>
  <c r="BC337" i="2"/>
  <c r="BD337" i="2" s="1"/>
  <c r="BC338" i="2"/>
  <c r="BD338" i="2" s="1"/>
  <c r="BC339" i="2"/>
  <c r="BC340" i="2"/>
  <c r="BD340" i="2" s="1"/>
  <c r="BC341" i="2"/>
  <c r="BD341" i="2" s="1"/>
  <c r="BC342" i="2"/>
  <c r="BE342" i="2" s="1"/>
  <c r="BC343" i="2"/>
  <c r="BE343" i="2" s="1"/>
  <c r="BC344" i="2"/>
  <c r="BE344" i="2" s="1"/>
  <c r="BC345" i="2"/>
  <c r="BD345" i="2" s="1"/>
  <c r="BC346" i="2"/>
  <c r="BD346" i="2" s="1"/>
  <c r="BC347" i="2"/>
  <c r="BD347" i="2" s="1"/>
  <c r="BC348" i="2"/>
  <c r="BD348" i="2" s="1"/>
  <c r="BC349" i="2"/>
  <c r="BD349" i="2" s="1"/>
  <c r="BC350" i="2"/>
  <c r="BD350" i="2" s="1"/>
  <c r="BC351" i="2"/>
  <c r="BC352" i="2"/>
  <c r="BD352" i="2" s="1"/>
  <c r="BC353" i="2"/>
  <c r="BE353" i="2" s="1"/>
  <c r="BC354" i="2"/>
  <c r="BD354" i="2" s="1"/>
  <c r="BC355" i="2"/>
  <c r="BE355" i="2" s="1"/>
  <c r="BC356" i="2"/>
  <c r="BE356" i="2" s="1"/>
  <c r="BC357" i="2"/>
  <c r="BD357" i="2" s="1"/>
  <c r="BC358" i="2"/>
  <c r="BD358" i="2" s="1"/>
  <c r="BC359" i="2"/>
  <c r="BD359" i="2" s="1"/>
  <c r="BC360" i="2"/>
  <c r="BD360" i="2" s="1"/>
  <c r="BC361" i="2"/>
  <c r="BD361" i="2" s="1"/>
  <c r="BC362" i="2"/>
  <c r="BD362" i="2" s="1"/>
  <c r="BC363" i="2"/>
  <c r="BC364" i="2"/>
  <c r="BD364" i="2" s="1"/>
  <c r="BC365" i="2"/>
  <c r="BE365" i="2" s="1"/>
  <c r="BC366" i="2"/>
  <c r="BE366" i="2" s="1"/>
  <c r="BC367" i="2"/>
  <c r="BE367" i="2" s="1"/>
  <c r="BC368" i="2"/>
  <c r="BE368" i="2" s="1"/>
  <c r="BC369" i="2"/>
  <c r="BD369" i="2" s="1"/>
  <c r="BC370" i="2"/>
  <c r="BD370" i="2" s="1"/>
  <c r="BC371" i="2"/>
  <c r="BD371" i="2" s="1"/>
  <c r="BC372" i="2"/>
  <c r="BD372" i="2" s="1"/>
  <c r="BC373" i="2"/>
  <c r="BD373" i="2" s="1"/>
  <c r="BC374" i="2"/>
  <c r="BD374" i="2" s="1"/>
  <c r="BC375" i="2"/>
  <c r="BC376" i="2"/>
  <c r="BD376" i="2" s="1"/>
  <c r="BC377" i="2"/>
  <c r="BD377" i="2" s="1"/>
  <c r="BC378" i="2"/>
  <c r="BD378" i="2" s="1"/>
  <c r="BC379" i="2"/>
  <c r="BE379" i="2" s="1"/>
  <c r="BC380" i="2"/>
  <c r="BE380" i="2" s="1"/>
  <c r="BC381" i="2"/>
  <c r="BD381" i="2" s="1"/>
  <c r="BC382" i="2"/>
  <c r="BE382" i="2" s="1"/>
  <c r="BC383" i="2"/>
  <c r="BC384" i="2"/>
  <c r="BD384" i="2" s="1"/>
  <c r="BC385" i="2"/>
  <c r="BD385" i="2" s="1"/>
  <c r="BC386" i="2"/>
  <c r="BD386" i="2" s="1"/>
  <c r="BC387" i="2"/>
  <c r="BC388" i="2"/>
  <c r="BD388" i="2" s="1"/>
  <c r="BC389" i="2"/>
  <c r="BD389" i="2" s="1"/>
  <c r="BC390" i="2"/>
  <c r="BE390" i="2" s="1"/>
  <c r="BC391" i="2"/>
  <c r="BE391" i="2" s="1"/>
  <c r="BC392" i="2"/>
  <c r="BE392" i="2" s="1"/>
  <c r="BC393" i="2"/>
  <c r="BD393" i="2" s="1"/>
  <c r="BC394" i="2"/>
  <c r="BD394" i="2" s="1"/>
  <c r="BC395" i="2"/>
  <c r="BE395" i="2" s="1"/>
  <c r="BC396" i="2"/>
  <c r="BD396" i="2" s="1"/>
  <c r="BC397" i="2"/>
  <c r="BD397" i="2" s="1"/>
  <c r="BC398" i="2"/>
  <c r="BD398" i="2" s="1"/>
  <c r="BC399" i="2"/>
  <c r="BC400" i="2"/>
  <c r="BD400" i="2" s="1"/>
  <c r="BC401" i="2"/>
  <c r="BD401" i="2" s="1"/>
  <c r="BC402" i="2"/>
  <c r="BE402" i="2" s="1"/>
  <c r="BC403" i="2"/>
  <c r="BE403" i="2" s="1"/>
  <c r="BC404" i="2"/>
  <c r="BE404" i="2" s="1"/>
  <c r="BC405" i="2"/>
  <c r="BD405" i="2" s="1"/>
  <c r="BC406" i="2"/>
  <c r="BD406" i="2" s="1"/>
  <c r="BC407" i="2"/>
  <c r="BD407" i="2" s="1"/>
  <c r="BC408" i="2"/>
  <c r="BD408" i="2" s="1"/>
  <c r="BC409" i="2"/>
  <c r="BD409" i="2" s="1"/>
  <c r="BC410" i="2"/>
  <c r="BD410" i="2" s="1"/>
  <c r="BC411" i="2"/>
  <c r="BC412" i="2"/>
  <c r="BD412" i="2" s="1"/>
  <c r="BC413" i="2"/>
  <c r="BE413" i="2" s="1"/>
  <c r="BC414" i="2"/>
  <c r="BE414" i="2" s="1"/>
  <c r="BC415" i="2"/>
  <c r="BE415" i="2" s="1"/>
  <c r="BC416" i="2"/>
  <c r="BE416" i="2" s="1"/>
  <c r="BC417" i="2"/>
  <c r="BE417" i="2" s="1"/>
  <c r="BC418" i="2"/>
  <c r="BD418" i="2" s="1"/>
  <c r="BC419" i="2"/>
  <c r="BE419" i="2" s="1"/>
  <c r="BC420" i="2"/>
  <c r="BD420" i="2" s="1"/>
  <c r="BC421" i="2"/>
  <c r="BD421" i="2" s="1"/>
  <c r="BC422" i="2"/>
  <c r="BC423" i="2"/>
  <c r="BC424" i="2"/>
  <c r="BD424" i="2" s="1"/>
  <c r="BC425" i="2"/>
  <c r="BD425" i="2" s="1"/>
  <c r="BC426" i="2"/>
  <c r="BD426" i="2" s="1"/>
  <c r="BC427" i="2"/>
  <c r="BE427" i="2" s="1"/>
  <c r="BC428" i="2"/>
  <c r="BE428" i="2" s="1"/>
  <c r="BC429" i="2"/>
  <c r="BD429" i="2" s="1"/>
  <c r="BC430" i="2"/>
  <c r="BD430" i="2" s="1"/>
  <c r="BC431" i="2"/>
  <c r="BD431" i="2" s="1"/>
  <c r="BC432" i="2"/>
  <c r="BD432" i="2" s="1"/>
  <c r="BC433" i="2"/>
  <c r="BE433" i="2" s="1"/>
  <c r="BC434" i="2"/>
  <c r="BD434" i="2" s="1"/>
  <c r="BC435" i="2"/>
  <c r="BE435" i="2" s="1"/>
  <c r="BC436" i="2"/>
  <c r="BD436" i="2" s="1"/>
  <c r="BC437" i="2"/>
  <c r="BE437" i="2" s="1"/>
  <c r="BC438" i="2"/>
  <c r="BD438" i="2" s="1"/>
  <c r="BC439" i="2"/>
  <c r="BE439" i="2" s="1"/>
  <c r="BC440" i="2"/>
  <c r="BD440" i="2" s="1"/>
  <c r="BC441" i="2"/>
  <c r="BD441" i="2" s="1"/>
  <c r="BC442" i="2"/>
  <c r="BD442" i="2" s="1"/>
  <c r="BC443" i="2"/>
  <c r="BD443" i="2" s="1"/>
  <c r="BC444" i="2"/>
  <c r="BD444" i="2" s="1"/>
  <c r="BC445" i="2"/>
  <c r="BE445" i="2" s="1"/>
  <c r="BC446" i="2"/>
  <c r="BD446" i="2" s="1"/>
  <c r="BC447" i="2"/>
  <c r="BD447" i="2" s="1"/>
  <c r="BC448" i="2"/>
  <c r="BD448" i="2" s="1"/>
  <c r="BC449" i="2"/>
  <c r="BE449" i="2" s="1"/>
  <c r="BC450" i="2"/>
  <c r="BD450" i="2" s="1"/>
  <c r="BC451" i="2"/>
  <c r="BD451" i="2" s="1"/>
  <c r="BC452" i="2"/>
  <c r="BD452" i="2" s="1"/>
  <c r="BC453" i="2"/>
  <c r="BE453" i="2" s="1"/>
  <c r="BC454" i="2"/>
  <c r="BD454" i="2" s="1"/>
  <c r="BC455" i="2"/>
  <c r="BD455" i="2" s="1"/>
  <c r="BC456" i="2"/>
  <c r="BD456" i="2" s="1"/>
  <c r="BC457" i="2"/>
  <c r="BE457" i="2" s="1"/>
  <c r="BC458" i="2"/>
  <c r="BE458" i="2" s="1"/>
  <c r="BC459" i="2"/>
  <c r="BD459" i="2" s="1"/>
  <c r="BC460" i="2"/>
  <c r="BD460" i="2" s="1"/>
  <c r="BC461" i="2"/>
  <c r="BE461" i="2" s="1"/>
  <c r="BC462" i="2"/>
  <c r="BD462" i="2" s="1"/>
  <c r="BC463" i="2"/>
  <c r="BD463" i="2" s="1"/>
  <c r="BC464" i="2"/>
  <c r="BD464" i="2" s="1"/>
  <c r="BC465" i="2"/>
  <c r="BE465" i="2" s="1"/>
  <c r="BC466" i="2"/>
  <c r="BD466" i="2" s="1"/>
  <c r="BC467" i="2"/>
  <c r="BD467" i="2" s="1"/>
  <c r="BC468" i="2"/>
  <c r="BD468" i="2" s="1"/>
  <c r="BC469" i="2"/>
  <c r="BE469" i="2" s="1"/>
  <c r="BC470" i="2"/>
  <c r="BD470" i="2" s="1"/>
  <c r="BC471" i="2"/>
  <c r="BE471" i="2" s="1"/>
  <c r="BC472" i="2"/>
  <c r="BD472" i="2" s="1"/>
  <c r="BC473" i="2"/>
  <c r="BE473" i="2" s="1"/>
  <c r="BC474" i="2"/>
  <c r="BD474" i="2" s="1"/>
  <c r="BC475" i="2"/>
  <c r="BD475" i="2" s="1"/>
  <c r="BC476" i="2"/>
  <c r="BD476" i="2" s="1"/>
  <c r="BC477" i="2"/>
  <c r="BE477" i="2" s="1"/>
  <c r="BC478" i="2"/>
  <c r="BD478" i="2" s="1"/>
  <c r="BC479" i="2"/>
  <c r="BD479" i="2" s="1"/>
  <c r="BC480" i="2"/>
  <c r="BD480" i="2" s="1"/>
  <c r="BC481" i="2"/>
  <c r="BE481" i="2" s="1"/>
  <c r="BC482" i="2"/>
  <c r="BD482" i="2" s="1"/>
  <c r="BC483" i="2"/>
  <c r="BE483" i="2" s="1"/>
  <c r="BC484" i="2"/>
  <c r="BD484" i="2" s="1"/>
  <c r="BC485" i="2"/>
  <c r="BE485" i="2" s="1"/>
  <c r="BC486" i="2"/>
  <c r="BD486" i="2" s="1"/>
  <c r="BC487" i="2"/>
  <c r="BD487" i="2" s="1"/>
  <c r="BC488" i="2"/>
  <c r="BD488" i="2" s="1"/>
  <c r="BC489" i="2"/>
  <c r="BE489" i="2" s="1"/>
  <c r="BC490" i="2"/>
  <c r="BD490" i="2" s="1"/>
  <c r="BC491" i="2"/>
  <c r="BD491" i="2" s="1"/>
  <c r="BC492" i="2"/>
  <c r="BD492" i="2" s="1"/>
  <c r="BC493" i="2"/>
  <c r="BE493" i="2" s="1"/>
  <c r="BC494" i="2"/>
  <c r="BD494" i="2" s="1"/>
  <c r="BC495" i="2"/>
  <c r="BE495" i="2" s="1"/>
  <c r="BC496" i="2"/>
  <c r="BD496" i="2" s="1"/>
  <c r="BC497" i="2"/>
  <c r="BE497" i="2" s="1"/>
  <c r="BC498" i="2"/>
  <c r="BD498" i="2" s="1"/>
  <c r="BC499" i="2"/>
  <c r="BD499" i="2" s="1"/>
  <c r="BC500" i="2"/>
  <c r="BD500" i="2" s="1"/>
  <c r="BC501" i="2"/>
  <c r="BE501" i="2" s="1"/>
  <c r="BC502" i="2"/>
  <c r="BD502" i="2" s="1"/>
  <c r="BC503" i="2"/>
  <c r="BE503" i="2" s="1"/>
  <c r="BC504" i="2"/>
  <c r="BD504" i="2" s="1"/>
  <c r="BC505" i="2"/>
  <c r="BE505" i="2" s="1"/>
  <c r="BC506" i="2"/>
  <c r="BD506" i="2" s="1"/>
  <c r="BC507" i="2"/>
  <c r="BD507" i="2" s="1"/>
  <c r="BC4" i="2"/>
  <c r="BD4" i="2" s="1"/>
  <c r="BC5" i="2"/>
  <c r="BD5" i="2" s="1"/>
  <c r="BC6" i="2"/>
  <c r="BD6" i="2" s="1"/>
  <c r="BC7" i="2"/>
  <c r="BD7" i="2" s="1"/>
  <c r="BC8" i="2"/>
  <c r="BD8" i="2" s="1"/>
  <c r="BC9" i="2"/>
  <c r="BD9" i="2" s="1"/>
  <c r="BC10" i="2"/>
  <c r="BD10" i="2" s="1"/>
  <c r="BC11" i="2"/>
  <c r="BD11" i="2" s="1"/>
  <c r="BC12" i="2"/>
  <c r="BD12" i="2" s="1"/>
  <c r="BC13" i="2"/>
  <c r="BD13" i="2" s="1"/>
  <c r="BC14" i="2"/>
  <c r="BE14" i="2" s="1"/>
  <c r="BC15" i="2"/>
  <c r="BD15" i="2" s="1"/>
  <c r="BC16" i="2"/>
  <c r="BD16" i="2" s="1"/>
  <c r="BC3" i="2"/>
  <c r="BE3" i="2" s="1"/>
  <c r="AM88" i="2"/>
  <c r="AV507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2" i="2"/>
  <c r="AK3" i="2"/>
  <c r="AS3" i="2" s="1"/>
  <c r="AK4" i="2"/>
  <c r="AS4" i="2" s="1"/>
  <c r="AK5" i="2"/>
  <c r="AS5" i="2" s="1"/>
  <c r="AK6" i="2"/>
  <c r="AS6" i="2" s="1"/>
  <c r="AK7" i="2"/>
  <c r="AS7" i="2" s="1"/>
  <c r="AK8" i="2"/>
  <c r="AS8" i="2" s="1"/>
  <c r="AK9" i="2"/>
  <c r="AS9" i="2" s="1"/>
  <c r="AK10" i="2"/>
  <c r="AS10" i="2" s="1"/>
  <c r="AK11" i="2"/>
  <c r="AS11" i="2" s="1"/>
  <c r="AK12" i="2"/>
  <c r="AS12" i="2" s="1"/>
  <c r="AK13" i="2"/>
  <c r="AS13" i="2" s="1"/>
  <c r="AK14" i="2"/>
  <c r="AS14" i="2" s="1"/>
  <c r="AK15" i="2"/>
  <c r="AS15" i="2" s="1"/>
  <c r="AK16" i="2"/>
  <c r="AS16" i="2" s="1"/>
  <c r="AK17" i="2"/>
  <c r="AS17" i="2" s="1"/>
  <c r="AK18" i="2"/>
  <c r="AS18" i="2" s="1"/>
  <c r="AK19" i="2"/>
  <c r="AS19" i="2" s="1"/>
  <c r="AK20" i="2"/>
  <c r="AS20" i="2" s="1"/>
  <c r="AK21" i="2"/>
  <c r="AS21" i="2" s="1"/>
  <c r="AK22" i="2"/>
  <c r="AS22" i="2" s="1"/>
  <c r="AK23" i="2"/>
  <c r="AS23" i="2" s="1"/>
  <c r="AK24" i="2"/>
  <c r="AS24" i="2" s="1"/>
  <c r="AK25" i="2"/>
  <c r="AS25" i="2" s="1"/>
  <c r="AK26" i="2"/>
  <c r="AS26" i="2" s="1"/>
  <c r="AK27" i="2"/>
  <c r="AS27" i="2" s="1"/>
  <c r="AK28" i="2"/>
  <c r="AS28" i="2" s="1"/>
  <c r="AK29" i="2"/>
  <c r="AS29" i="2" s="1"/>
  <c r="AK30" i="2"/>
  <c r="AS30" i="2" s="1"/>
  <c r="AK31" i="2"/>
  <c r="AS31" i="2" s="1"/>
  <c r="AK32" i="2"/>
  <c r="AS32" i="2" s="1"/>
  <c r="AK33" i="2"/>
  <c r="AS33" i="2" s="1"/>
  <c r="AK34" i="2"/>
  <c r="AS34" i="2" s="1"/>
  <c r="AK35" i="2"/>
  <c r="AS35" i="2" s="1"/>
  <c r="AK36" i="2"/>
  <c r="AS36" i="2" s="1"/>
  <c r="AK37" i="2"/>
  <c r="AS37" i="2" s="1"/>
  <c r="AK38" i="2"/>
  <c r="AS38" i="2" s="1"/>
  <c r="AK39" i="2"/>
  <c r="AS39" i="2" s="1"/>
  <c r="AK40" i="2"/>
  <c r="AS40" i="2" s="1"/>
  <c r="AK41" i="2"/>
  <c r="AS41" i="2" s="1"/>
  <c r="AK42" i="2"/>
  <c r="AS42" i="2" s="1"/>
  <c r="AK43" i="2"/>
  <c r="AS43" i="2" s="1"/>
  <c r="AK44" i="2"/>
  <c r="AS44" i="2" s="1"/>
  <c r="AK45" i="2"/>
  <c r="AS45" i="2" s="1"/>
  <c r="AK46" i="2"/>
  <c r="AS46" i="2" s="1"/>
  <c r="AK47" i="2"/>
  <c r="AS47" i="2" s="1"/>
  <c r="AK48" i="2"/>
  <c r="AS48" i="2" s="1"/>
  <c r="AK49" i="2"/>
  <c r="AS49" i="2" s="1"/>
  <c r="AK50" i="2"/>
  <c r="AS50" i="2" s="1"/>
  <c r="AK51" i="2"/>
  <c r="AS51" i="2" s="1"/>
  <c r="AK52" i="2"/>
  <c r="AS52" i="2" s="1"/>
  <c r="AK53" i="2"/>
  <c r="AS53" i="2" s="1"/>
  <c r="AK54" i="2"/>
  <c r="AS54" i="2" s="1"/>
  <c r="AK55" i="2"/>
  <c r="AS55" i="2" s="1"/>
  <c r="AK56" i="2"/>
  <c r="AS56" i="2" s="1"/>
  <c r="AK57" i="2"/>
  <c r="AS57" i="2" s="1"/>
  <c r="AK58" i="2"/>
  <c r="AS58" i="2" s="1"/>
  <c r="AK59" i="2"/>
  <c r="AS59" i="2" s="1"/>
  <c r="AK60" i="2"/>
  <c r="AS60" i="2" s="1"/>
  <c r="AK61" i="2"/>
  <c r="AS61" i="2" s="1"/>
  <c r="AK62" i="2"/>
  <c r="AS62" i="2" s="1"/>
  <c r="AK63" i="2"/>
  <c r="AS63" i="2" s="1"/>
  <c r="AK64" i="2"/>
  <c r="AS64" i="2" s="1"/>
  <c r="AK65" i="2"/>
  <c r="AS65" i="2" s="1"/>
  <c r="AK66" i="2"/>
  <c r="AS66" i="2" s="1"/>
  <c r="AK67" i="2"/>
  <c r="AS67" i="2" s="1"/>
  <c r="AK68" i="2"/>
  <c r="AS68" i="2" s="1"/>
  <c r="AK69" i="2"/>
  <c r="AS69" i="2" s="1"/>
  <c r="AK70" i="2"/>
  <c r="AS70" i="2" s="1"/>
  <c r="AK71" i="2"/>
  <c r="AS71" i="2" s="1"/>
  <c r="AK72" i="2"/>
  <c r="AS72" i="2" s="1"/>
  <c r="AK73" i="2"/>
  <c r="AS73" i="2" s="1"/>
  <c r="AK74" i="2"/>
  <c r="AS74" i="2" s="1"/>
  <c r="AK75" i="2"/>
  <c r="AS75" i="2" s="1"/>
  <c r="AK76" i="2"/>
  <c r="AS76" i="2" s="1"/>
  <c r="AK77" i="2"/>
  <c r="AS77" i="2" s="1"/>
  <c r="AK78" i="2"/>
  <c r="AS78" i="2" s="1"/>
  <c r="AK79" i="2"/>
  <c r="AS79" i="2" s="1"/>
  <c r="AK80" i="2"/>
  <c r="AS80" i="2" s="1"/>
  <c r="AK81" i="2"/>
  <c r="AS81" i="2" s="1"/>
  <c r="AK82" i="2"/>
  <c r="AS82" i="2" s="1"/>
  <c r="AK83" i="2"/>
  <c r="AS83" i="2" s="1"/>
  <c r="AK84" i="2"/>
  <c r="AS84" i="2" s="1"/>
  <c r="AK85" i="2"/>
  <c r="AS85" i="2" s="1"/>
  <c r="AK86" i="2"/>
  <c r="AS86" i="2" s="1"/>
  <c r="AK87" i="2"/>
  <c r="AS87" i="2" s="1"/>
  <c r="AK88" i="2"/>
  <c r="AS88" i="2" s="1"/>
  <c r="AK89" i="2"/>
  <c r="AS89" i="2" s="1"/>
  <c r="AK90" i="2"/>
  <c r="AS90" i="2" s="1"/>
  <c r="AK91" i="2"/>
  <c r="AS91" i="2" s="1"/>
  <c r="AK92" i="2"/>
  <c r="AS92" i="2" s="1"/>
  <c r="AK93" i="2"/>
  <c r="AS93" i="2" s="1"/>
  <c r="AK94" i="2"/>
  <c r="AS94" i="2" s="1"/>
  <c r="AK95" i="2"/>
  <c r="AS95" i="2" s="1"/>
  <c r="AK96" i="2"/>
  <c r="AS96" i="2" s="1"/>
  <c r="AK97" i="2"/>
  <c r="AS97" i="2" s="1"/>
  <c r="AK98" i="2"/>
  <c r="AS98" i="2" s="1"/>
  <c r="AK99" i="2"/>
  <c r="AS99" i="2" s="1"/>
  <c r="AK100" i="2"/>
  <c r="AS100" i="2" s="1"/>
  <c r="AK101" i="2"/>
  <c r="AS101" i="2" s="1"/>
  <c r="AK102" i="2"/>
  <c r="AS102" i="2" s="1"/>
  <c r="AK103" i="2"/>
  <c r="AS103" i="2" s="1"/>
  <c r="AK104" i="2"/>
  <c r="AS104" i="2" s="1"/>
  <c r="AK105" i="2"/>
  <c r="AS105" i="2" s="1"/>
  <c r="AK106" i="2"/>
  <c r="AS106" i="2" s="1"/>
  <c r="AK107" i="2"/>
  <c r="AS107" i="2" s="1"/>
  <c r="AK108" i="2"/>
  <c r="AS108" i="2" s="1"/>
  <c r="AK109" i="2"/>
  <c r="AS109" i="2" s="1"/>
  <c r="AK110" i="2"/>
  <c r="AS110" i="2" s="1"/>
  <c r="AK111" i="2"/>
  <c r="AS111" i="2" s="1"/>
  <c r="AK112" i="2"/>
  <c r="AS112" i="2" s="1"/>
  <c r="AK113" i="2"/>
  <c r="AS113" i="2" s="1"/>
  <c r="AK114" i="2"/>
  <c r="AS114" i="2" s="1"/>
  <c r="AK115" i="2"/>
  <c r="AS115" i="2" s="1"/>
  <c r="AK116" i="2"/>
  <c r="AS116" i="2" s="1"/>
  <c r="AK117" i="2"/>
  <c r="AS117" i="2" s="1"/>
  <c r="AK118" i="2"/>
  <c r="AS118" i="2" s="1"/>
  <c r="AK119" i="2"/>
  <c r="AS119" i="2" s="1"/>
  <c r="AK120" i="2"/>
  <c r="AS120" i="2" s="1"/>
  <c r="AK121" i="2"/>
  <c r="AS121" i="2" s="1"/>
  <c r="AK122" i="2"/>
  <c r="AS122" i="2" s="1"/>
  <c r="AK123" i="2"/>
  <c r="AS123" i="2" s="1"/>
  <c r="AK124" i="2"/>
  <c r="AS124" i="2" s="1"/>
  <c r="AK125" i="2"/>
  <c r="AS125" i="2" s="1"/>
  <c r="AK126" i="2"/>
  <c r="AS126" i="2" s="1"/>
  <c r="AK127" i="2"/>
  <c r="AS127" i="2" s="1"/>
  <c r="AK128" i="2"/>
  <c r="AS128" i="2" s="1"/>
  <c r="AK129" i="2"/>
  <c r="AS129" i="2" s="1"/>
  <c r="AK130" i="2"/>
  <c r="AS130" i="2" s="1"/>
  <c r="AK131" i="2"/>
  <c r="AS131" i="2" s="1"/>
  <c r="AK132" i="2"/>
  <c r="AS132" i="2" s="1"/>
  <c r="AK133" i="2"/>
  <c r="AS133" i="2" s="1"/>
  <c r="AK134" i="2"/>
  <c r="AS134" i="2" s="1"/>
  <c r="AK135" i="2"/>
  <c r="AS135" i="2" s="1"/>
  <c r="AK136" i="2"/>
  <c r="AS136" i="2" s="1"/>
  <c r="AK137" i="2"/>
  <c r="AS137" i="2" s="1"/>
  <c r="AK138" i="2"/>
  <c r="AS138" i="2" s="1"/>
  <c r="AK139" i="2"/>
  <c r="AS139" i="2" s="1"/>
  <c r="AK140" i="2"/>
  <c r="AS140" i="2" s="1"/>
  <c r="AK141" i="2"/>
  <c r="AS141" i="2" s="1"/>
  <c r="AK142" i="2"/>
  <c r="AS142" i="2" s="1"/>
  <c r="AK143" i="2"/>
  <c r="AS143" i="2" s="1"/>
  <c r="AK144" i="2"/>
  <c r="AS144" i="2" s="1"/>
  <c r="AK145" i="2"/>
  <c r="AS145" i="2" s="1"/>
  <c r="AK146" i="2"/>
  <c r="AS146" i="2" s="1"/>
  <c r="AK147" i="2"/>
  <c r="AS147" i="2" s="1"/>
  <c r="AK148" i="2"/>
  <c r="AS148" i="2" s="1"/>
  <c r="AK149" i="2"/>
  <c r="AS149" i="2" s="1"/>
  <c r="AK150" i="2"/>
  <c r="AS150" i="2" s="1"/>
  <c r="AK151" i="2"/>
  <c r="AS151" i="2" s="1"/>
  <c r="AK152" i="2"/>
  <c r="AS152" i="2" s="1"/>
  <c r="AK153" i="2"/>
  <c r="AS153" i="2" s="1"/>
  <c r="AK154" i="2"/>
  <c r="AS154" i="2" s="1"/>
  <c r="AK155" i="2"/>
  <c r="AS155" i="2" s="1"/>
  <c r="AK156" i="2"/>
  <c r="AS156" i="2" s="1"/>
  <c r="AK157" i="2"/>
  <c r="AS157" i="2" s="1"/>
  <c r="AK158" i="2"/>
  <c r="AS158" i="2" s="1"/>
  <c r="AK159" i="2"/>
  <c r="AS159" i="2" s="1"/>
  <c r="AK160" i="2"/>
  <c r="AS160" i="2" s="1"/>
  <c r="AK161" i="2"/>
  <c r="AS161" i="2" s="1"/>
  <c r="AK162" i="2"/>
  <c r="AS162" i="2" s="1"/>
  <c r="AK163" i="2"/>
  <c r="AS163" i="2" s="1"/>
  <c r="AK164" i="2"/>
  <c r="AS164" i="2" s="1"/>
  <c r="AK165" i="2"/>
  <c r="AS165" i="2" s="1"/>
  <c r="AK166" i="2"/>
  <c r="AS166" i="2" s="1"/>
  <c r="AK167" i="2"/>
  <c r="AS167" i="2" s="1"/>
  <c r="AK168" i="2"/>
  <c r="AS168" i="2" s="1"/>
  <c r="AK169" i="2"/>
  <c r="AS169" i="2" s="1"/>
  <c r="AK170" i="2"/>
  <c r="AS170" i="2" s="1"/>
  <c r="AK171" i="2"/>
  <c r="AS171" i="2" s="1"/>
  <c r="AK172" i="2"/>
  <c r="AS172" i="2" s="1"/>
  <c r="AK173" i="2"/>
  <c r="AS173" i="2" s="1"/>
  <c r="AK174" i="2"/>
  <c r="AS174" i="2" s="1"/>
  <c r="AK175" i="2"/>
  <c r="AS175" i="2" s="1"/>
  <c r="AK176" i="2"/>
  <c r="AS176" i="2" s="1"/>
  <c r="AK177" i="2"/>
  <c r="AS177" i="2" s="1"/>
  <c r="AK178" i="2"/>
  <c r="AS178" i="2" s="1"/>
  <c r="AK179" i="2"/>
  <c r="AS179" i="2" s="1"/>
  <c r="AK180" i="2"/>
  <c r="AS180" i="2" s="1"/>
  <c r="AK181" i="2"/>
  <c r="AS181" i="2" s="1"/>
  <c r="AK182" i="2"/>
  <c r="AS182" i="2" s="1"/>
  <c r="AK183" i="2"/>
  <c r="AS183" i="2" s="1"/>
  <c r="AK184" i="2"/>
  <c r="AS184" i="2" s="1"/>
  <c r="AK185" i="2"/>
  <c r="AS185" i="2" s="1"/>
  <c r="AK186" i="2"/>
  <c r="AS186" i="2" s="1"/>
  <c r="AK187" i="2"/>
  <c r="AS187" i="2" s="1"/>
  <c r="AK188" i="2"/>
  <c r="AS188" i="2" s="1"/>
  <c r="AK189" i="2"/>
  <c r="AS189" i="2" s="1"/>
  <c r="AK190" i="2"/>
  <c r="AS190" i="2" s="1"/>
  <c r="AK191" i="2"/>
  <c r="AS191" i="2" s="1"/>
  <c r="AK192" i="2"/>
  <c r="AS192" i="2" s="1"/>
  <c r="AK193" i="2"/>
  <c r="AS193" i="2" s="1"/>
  <c r="AK194" i="2"/>
  <c r="AS194" i="2" s="1"/>
  <c r="AK195" i="2"/>
  <c r="AS195" i="2" s="1"/>
  <c r="AK196" i="2"/>
  <c r="AS196" i="2" s="1"/>
  <c r="AK197" i="2"/>
  <c r="AS197" i="2" s="1"/>
  <c r="AK198" i="2"/>
  <c r="AS198" i="2" s="1"/>
  <c r="AK199" i="2"/>
  <c r="AS199" i="2" s="1"/>
  <c r="AK200" i="2"/>
  <c r="AS200" i="2" s="1"/>
  <c r="AK201" i="2"/>
  <c r="AS201" i="2" s="1"/>
  <c r="AK202" i="2"/>
  <c r="AS202" i="2" s="1"/>
  <c r="AK203" i="2"/>
  <c r="AS203" i="2" s="1"/>
  <c r="AK204" i="2"/>
  <c r="AS204" i="2" s="1"/>
  <c r="AK205" i="2"/>
  <c r="AS205" i="2" s="1"/>
  <c r="AK206" i="2"/>
  <c r="AS206" i="2" s="1"/>
  <c r="AK207" i="2"/>
  <c r="AS207" i="2" s="1"/>
  <c r="AK208" i="2"/>
  <c r="AS208" i="2" s="1"/>
  <c r="AK209" i="2"/>
  <c r="AS209" i="2" s="1"/>
  <c r="AK210" i="2"/>
  <c r="AS210" i="2" s="1"/>
  <c r="AK211" i="2"/>
  <c r="AS211" i="2" s="1"/>
  <c r="AK212" i="2"/>
  <c r="AS212" i="2" s="1"/>
  <c r="AK213" i="2"/>
  <c r="AS213" i="2" s="1"/>
  <c r="AK214" i="2"/>
  <c r="AS214" i="2" s="1"/>
  <c r="AK215" i="2"/>
  <c r="AS215" i="2" s="1"/>
  <c r="AK216" i="2"/>
  <c r="AS216" i="2" s="1"/>
  <c r="AK217" i="2"/>
  <c r="AS217" i="2" s="1"/>
  <c r="AK218" i="2"/>
  <c r="AS218" i="2" s="1"/>
  <c r="AK219" i="2"/>
  <c r="AS219" i="2" s="1"/>
  <c r="AK220" i="2"/>
  <c r="AS220" i="2" s="1"/>
  <c r="AK221" i="2"/>
  <c r="AS221" i="2" s="1"/>
  <c r="AK222" i="2"/>
  <c r="AS222" i="2" s="1"/>
  <c r="AK223" i="2"/>
  <c r="AS223" i="2" s="1"/>
  <c r="AK224" i="2"/>
  <c r="AS224" i="2" s="1"/>
  <c r="AK225" i="2"/>
  <c r="AS225" i="2" s="1"/>
  <c r="AK226" i="2"/>
  <c r="AS226" i="2" s="1"/>
  <c r="AK227" i="2"/>
  <c r="AS227" i="2" s="1"/>
  <c r="AK228" i="2"/>
  <c r="AS228" i="2" s="1"/>
  <c r="AK229" i="2"/>
  <c r="AS229" i="2" s="1"/>
  <c r="AK230" i="2"/>
  <c r="AS230" i="2" s="1"/>
  <c r="AK231" i="2"/>
  <c r="AS231" i="2" s="1"/>
  <c r="AK232" i="2"/>
  <c r="AS232" i="2" s="1"/>
  <c r="AK233" i="2"/>
  <c r="AS233" i="2" s="1"/>
  <c r="AK234" i="2"/>
  <c r="AS234" i="2" s="1"/>
  <c r="AK235" i="2"/>
  <c r="AS235" i="2" s="1"/>
  <c r="AK236" i="2"/>
  <c r="AS236" i="2" s="1"/>
  <c r="AK237" i="2"/>
  <c r="AS237" i="2" s="1"/>
  <c r="AK238" i="2"/>
  <c r="AS238" i="2" s="1"/>
  <c r="AK239" i="2"/>
  <c r="AS239" i="2" s="1"/>
  <c r="AK240" i="2"/>
  <c r="AS240" i="2" s="1"/>
  <c r="AK241" i="2"/>
  <c r="AS241" i="2" s="1"/>
  <c r="AK242" i="2"/>
  <c r="AS242" i="2" s="1"/>
  <c r="AK243" i="2"/>
  <c r="AS243" i="2" s="1"/>
  <c r="AK244" i="2"/>
  <c r="AS244" i="2" s="1"/>
  <c r="AK245" i="2"/>
  <c r="AS245" i="2" s="1"/>
  <c r="AK246" i="2"/>
  <c r="AS246" i="2" s="1"/>
  <c r="AK247" i="2"/>
  <c r="AS247" i="2" s="1"/>
  <c r="AK248" i="2"/>
  <c r="AS248" i="2" s="1"/>
  <c r="AK249" i="2"/>
  <c r="AS249" i="2" s="1"/>
  <c r="AK250" i="2"/>
  <c r="AS250" i="2" s="1"/>
  <c r="AK251" i="2"/>
  <c r="AS251" i="2" s="1"/>
  <c r="AK252" i="2"/>
  <c r="AS252" i="2" s="1"/>
  <c r="AK253" i="2"/>
  <c r="AS253" i="2" s="1"/>
  <c r="AK254" i="2"/>
  <c r="AS254" i="2" s="1"/>
  <c r="AK255" i="2"/>
  <c r="AS255" i="2" s="1"/>
  <c r="AK256" i="2"/>
  <c r="AS256" i="2" s="1"/>
  <c r="AK257" i="2"/>
  <c r="AS257" i="2" s="1"/>
  <c r="AK258" i="2"/>
  <c r="AS258" i="2" s="1"/>
  <c r="AK259" i="2"/>
  <c r="AS259" i="2" s="1"/>
  <c r="AK260" i="2"/>
  <c r="AS260" i="2" s="1"/>
  <c r="AK261" i="2"/>
  <c r="AS261" i="2" s="1"/>
  <c r="AK262" i="2"/>
  <c r="AS262" i="2" s="1"/>
  <c r="AK263" i="2"/>
  <c r="AS263" i="2" s="1"/>
  <c r="AK264" i="2"/>
  <c r="AS264" i="2" s="1"/>
  <c r="AK265" i="2"/>
  <c r="AS265" i="2" s="1"/>
  <c r="AK266" i="2"/>
  <c r="AS266" i="2" s="1"/>
  <c r="AK267" i="2"/>
  <c r="AS267" i="2" s="1"/>
  <c r="AK268" i="2"/>
  <c r="AS268" i="2" s="1"/>
  <c r="AK269" i="2"/>
  <c r="AS269" i="2" s="1"/>
  <c r="AK270" i="2"/>
  <c r="AS270" i="2" s="1"/>
  <c r="AK271" i="2"/>
  <c r="AS271" i="2" s="1"/>
  <c r="AK272" i="2"/>
  <c r="AS272" i="2" s="1"/>
  <c r="AK273" i="2"/>
  <c r="AS273" i="2" s="1"/>
  <c r="AK274" i="2"/>
  <c r="AS274" i="2" s="1"/>
  <c r="AK275" i="2"/>
  <c r="AS275" i="2" s="1"/>
  <c r="AK276" i="2"/>
  <c r="AS276" i="2" s="1"/>
  <c r="AK277" i="2"/>
  <c r="AS277" i="2" s="1"/>
  <c r="AK278" i="2"/>
  <c r="AS278" i="2" s="1"/>
  <c r="AK279" i="2"/>
  <c r="AS279" i="2" s="1"/>
  <c r="AK280" i="2"/>
  <c r="AS280" i="2" s="1"/>
  <c r="AK281" i="2"/>
  <c r="AS281" i="2" s="1"/>
  <c r="AK282" i="2"/>
  <c r="AS282" i="2" s="1"/>
  <c r="AK283" i="2"/>
  <c r="AS283" i="2" s="1"/>
  <c r="AK284" i="2"/>
  <c r="AS284" i="2" s="1"/>
  <c r="AK285" i="2"/>
  <c r="AS285" i="2" s="1"/>
  <c r="AK286" i="2"/>
  <c r="AS286" i="2" s="1"/>
  <c r="AK287" i="2"/>
  <c r="AS287" i="2" s="1"/>
  <c r="AK288" i="2"/>
  <c r="AS288" i="2" s="1"/>
  <c r="AK289" i="2"/>
  <c r="AS289" i="2" s="1"/>
  <c r="AK290" i="2"/>
  <c r="AS290" i="2" s="1"/>
  <c r="AK291" i="2"/>
  <c r="AS291" i="2" s="1"/>
  <c r="AK292" i="2"/>
  <c r="AS292" i="2" s="1"/>
  <c r="AK293" i="2"/>
  <c r="AS293" i="2" s="1"/>
  <c r="AK294" i="2"/>
  <c r="AS294" i="2" s="1"/>
  <c r="AK295" i="2"/>
  <c r="AS295" i="2" s="1"/>
  <c r="AK296" i="2"/>
  <c r="AS296" i="2" s="1"/>
  <c r="AK297" i="2"/>
  <c r="AS297" i="2" s="1"/>
  <c r="AK298" i="2"/>
  <c r="AS298" i="2" s="1"/>
  <c r="AK299" i="2"/>
  <c r="AS299" i="2" s="1"/>
  <c r="AK300" i="2"/>
  <c r="AS300" i="2" s="1"/>
  <c r="AK301" i="2"/>
  <c r="AS301" i="2" s="1"/>
  <c r="AK302" i="2"/>
  <c r="AS302" i="2" s="1"/>
  <c r="AK303" i="2"/>
  <c r="AS303" i="2" s="1"/>
  <c r="AK304" i="2"/>
  <c r="AS304" i="2" s="1"/>
  <c r="AK305" i="2"/>
  <c r="AS305" i="2" s="1"/>
  <c r="AK306" i="2"/>
  <c r="AS306" i="2" s="1"/>
  <c r="AK307" i="2"/>
  <c r="AS307" i="2" s="1"/>
  <c r="AK308" i="2"/>
  <c r="AS308" i="2" s="1"/>
  <c r="AK309" i="2"/>
  <c r="AS309" i="2" s="1"/>
  <c r="AK310" i="2"/>
  <c r="AS310" i="2" s="1"/>
  <c r="AK311" i="2"/>
  <c r="AS311" i="2" s="1"/>
  <c r="AK312" i="2"/>
  <c r="AS312" i="2" s="1"/>
  <c r="AK313" i="2"/>
  <c r="AS313" i="2" s="1"/>
  <c r="AK314" i="2"/>
  <c r="AS314" i="2" s="1"/>
  <c r="AK315" i="2"/>
  <c r="AS315" i="2" s="1"/>
  <c r="AK316" i="2"/>
  <c r="AS316" i="2" s="1"/>
  <c r="AK317" i="2"/>
  <c r="AS317" i="2" s="1"/>
  <c r="AK318" i="2"/>
  <c r="AS318" i="2" s="1"/>
  <c r="AK319" i="2"/>
  <c r="AS319" i="2" s="1"/>
  <c r="AK320" i="2"/>
  <c r="AS320" i="2" s="1"/>
  <c r="AK321" i="2"/>
  <c r="AS321" i="2" s="1"/>
  <c r="AK322" i="2"/>
  <c r="AS322" i="2" s="1"/>
  <c r="AK323" i="2"/>
  <c r="AS323" i="2" s="1"/>
  <c r="AK324" i="2"/>
  <c r="AS324" i="2" s="1"/>
  <c r="AK325" i="2"/>
  <c r="AS325" i="2" s="1"/>
  <c r="AK326" i="2"/>
  <c r="AS326" i="2" s="1"/>
  <c r="AK327" i="2"/>
  <c r="AS327" i="2" s="1"/>
  <c r="AK328" i="2"/>
  <c r="AS328" i="2" s="1"/>
  <c r="AK329" i="2"/>
  <c r="AS329" i="2" s="1"/>
  <c r="AK330" i="2"/>
  <c r="AS330" i="2" s="1"/>
  <c r="AK331" i="2"/>
  <c r="AS331" i="2" s="1"/>
  <c r="AK332" i="2"/>
  <c r="AS332" i="2" s="1"/>
  <c r="AK333" i="2"/>
  <c r="AS333" i="2" s="1"/>
  <c r="AK334" i="2"/>
  <c r="AS334" i="2" s="1"/>
  <c r="AK335" i="2"/>
  <c r="AS335" i="2" s="1"/>
  <c r="AK336" i="2"/>
  <c r="AS336" i="2" s="1"/>
  <c r="AK337" i="2"/>
  <c r="AS337" i="2" s="1"/>
  <c r="AK338" i="2"/>
  <c r="AS338" i="2" s="1"/>
  <c r="AK339" i="2"/>
  <c r="AS339" i="2" s="1"/>
  <c r="AK340" i="2"/>
  <c r="AS340" i="2" s="1"/>
  <c r="AK341" i="2"/>
  <c r="AS341" i="2" s="1"/>
  <c r="AK342" i="2"/>
  <c r="AS342" i="2" s="1"/>
  <c r="AK343" i="2"/>
  <c r="AS343" i="2" s="1"/>
  <c r="AK344" i="2"/>
  <c r="AS344" i="2" s="1"/>
  <c r="AK345" i="2"/>
  <c r="AS345" i="2" s="1"/>
  <c r="AK346" i="2"/>
  <c r="AS346" i="2" s="1"/>
  <c r="AK347" i="2"/>
  <c r="AS347" i="2" s="1"/>
  <c r="AK348" i="2"/>
  <c r="AS348" i="2" s="1"/>
  <c r="AK349" i="2"/>
  <c r="AS349" i="2" s="1"/>
  <c r="AK350" i="2"/>
  <c r="AS350" i="2" s="1"/>
  <c r="AK351" i="2"/>
  <c r="AS351" i="2" s="1"/>
  <c r="AK352" i="2"/>
  <c r="AS352" i="2" s="1"/>
  <c r="AK353" i="2"/>
  <c r="AS353" i="2" s="1"/>
  <c r="AK354" i="2"/>
  <c r="AS354" i="2" s="1"/>
  <c r="AK355" i="2"/>
  <c r="AS355" i="2" s="1"/>
  <c r="AK356" i="2"/>
  <c r="AS356" i="2" s="1"/>
  <c r="AK357" i="2"/>
  <c r="AS357" i="2" s="1"/>
  <c r="AK358" i="2"/>
  <c r="AS358" i="2" s="1"/>
  <c r="AK359" i="2"/>
  <c r="AS359" i="2" s="1"/>
  <c r="AK360" i="2"/>
  <c r="AS360" i="2" s="1"/>
  <c r="AK361" i="2"/>
  <c r="AS361" i="2" s="1"/>
  <c r="AK362" i="2"/>
  <c r="AS362" i="2" s="1"/>
  <c r="AK363" i="2"/>
  <c r="AS363" i="2" s="1"/>
  <c r="AK364" i="2"/>
  <c r="AS364" i="2" s="1"/>
  <c r="AK365" i="2"/>
  <c r="AS365" i="2" s="1"/>
  <c r="AK366" i="2"/>
  <c r="AS366" i="2" s="1"/>
  <c r="AK367" i="2"/>
  <c r="AS367" i="2" s="1"/>
  <c r="AK368" i="2"/>
  <c r="AS368" i="2" s="1"/>
  <c r="AK369" i="2"/>
  <c r="AS369" i="2" s="1"/>
  <c r="AK370" i="2"/>
  <c r="AS370" i="2" s="1"/>
  <c r="AK371" i="2"/>
  <c r="AS371" i="2" s="1"/>
  <c r="AK372" i="2"/>
  <c r="AS372" i="2" s="1"/>
  <c r="AK373" i="2"/>
  <c r="AS373" i="2" s="1"/>
  <c r="AK374" i="2"/>
  <c r="AS374" i="2" s="1"/>
  <c r="AK375" i="2"/>
  <c r="AS375" i="2" s="1"/>
  <c r="AK376" i="2"/>
  <c r="AS376" i="2" s="1"/>
  <c r="AK377" i="2"/>
  <c r="AS377" i="2" s="1"/>
  <c r="AK378" i="2"/>
  <c r="AS378" i="2" s="1"/>
  <c r="AK379" i="2"/>
  <c r="AS379" i="2" s="1"/>
  <c r="AK380" i="2"/>
  <c r="AS380" i="2" s="1"/>
  <c r="AK381" i="2"/>
  <c r="AS381" i="2" s="1"/>
  <c r="AK382" i="2"/>
  <c r="AS382" i="2" s="1"/>
  <c r="AK383" i="2"/>
  <c r="AS383" i="2" s="1"/>
  <c r="AK384" i="2"/>
  <c r="AS384" i="2" s="1"/>
  <c r="AK385" i="2"/>
  <c r="AS385" i="2" s="1"/>
  <c r="AK386" i="2"/>
  <c r="AS386" i="2" s="1"/>
  <c r="AK387" i="2"/>
  <c r="AS387" i="2" s="1"/>
  <c r="AK388" i="2"/>
  <c r="AS388" i="2" s="1"/>
  <c r="AK389" i="2"/>
  <c r="AS389" i="2" s="1"/>
  <c r="AK390" i="2"/>
  <c r="AS390" i="2" s="1"/>
  <c r="AK391" i="2"/>
  <c r="AS391" i="2" s="1"/>
  <c r="AK392" i="2"/>
  <c r="AS392" i="2" s="1"/>
  <c r="AK393" i="2"/>
  <c r="AS393" i="2" s="1"/>
  <c r="AK394" i="2"/>
  <c r="AS394" i="2" s="1"/>
  <c r="AK395" i="2"/>
  <c r="AS395" i="2" s="1"/>
  <c r="AK396" i="2"/>
  <c r="AS396" i="2" s="1"/>
  <c r="AK397" i="2"/>
  <c r="AS397" i="2" s="1"/>
  <c r="AK398" i="2"/>
  <c r="AS398" i="2" s="1"/>
  <c r="AK399" i="2"/>
  <c r="AS399" i="2" s="1"/>
  <c r="AK400" i="2"/>
  <c r="AS400" i="2" s="1"/>
  <c r="AK401" i="2"/>
  <c r="AS401" i="2" s="1"/>
  <c r="AK402" i="2"/>
  <c r="AS402" i="2" s="1"/>
  <c r="AK403" i="2"/>
  <c r="AS403" i="2" s="1"/>
  <c r="AK404" i="2"/>
  <c r="AS404" i="2" s="1"/>
  <c r="AK405" i="2"/>
  <c r="AS405" i="2" s="1"/>
  <c r="AK406" i="2"/>
  <c r="AS406" i="2" s="1"/>
  <c r="AK407" i="2"/>
  <c r="AS407" i="2" s="1"/>
  <c r="AK408" i="2"/>
  <c r="AS408" i="2" s="1"/>
  <c r="AK409" i="2"/>
  <c r="AS409" i="2" s="1"/>
  <c r="AK410" i="2"/>
  <c r="AS410" i="2" s="1"/>
  <c r="AK411" i="2"/>
  <c r="AS411" i="2" s="1"/>
  <c r="AK412" i="2"/>
  <c r="AS412" i="2" s="1"/>
  <c r="AK413" i="2"/>
  <c r="AS413" i="2" s="1"/>
  <c r="AK414" i="2"/>
  <c r="AS414" i="2" s="1"/>
  <c r="AK415" i="2"/>
  <c r="AS415" i="2" s="1"/>
  <c r="AK416" i="2"/>
  <c r="AS416" i="2" s="1"/>
  <c r="AK417" i="2"/>
  <c r="AS417" i="2" s="1"/>
  <c r="AK418" i="2"/>
  <c r="AS418" i="2" s="1"/>
  <c r="AK419" i="2"/>
  <c r="AS419" i="2" s="1"/>
  <c r="AK420" i="2"/>
  <c r="AS420" i="2" s="1"/>
  <c r="AK421" i="2"/>
  <c r="AS421" i="2" s="1"/>
  <c r="AK422" i="2"/>
  <c r="AS422" i="2" s="1"/>
  <c r="AK423" i="2"/>
  <c r="AS423" i="2" s="1"/>
  <c r="AK424" i="2"/>
  <c r="AS424" i="2" s="1"/>
  <c r="AK425" i="2"/>
  <c r="AS425" i="2" s="1"/>
  <c r="AK426" i="2"/>
  <c r="AS426" i="2" s="1"/>
  <c r="AK427" i="2"/>
  <c r="AS427" i="2" s="1"/>
  <c r="AK428" i="2"/>
  <c r="AS428" i="2" s="1"/>
  <c r="AK429" i="2"/>
  <c r="AS429" i="2" s="1"/>
  <c r="AK430" i="2"/>
  <c r="AS430" i="2" s="1"/>
  <c r="AK431" i="2"/>
  <c r="AS431" i="2" s="1"/>
  <c r="AK432" i="2"/>
  <c r="AS432" i="2" s="1"/>
  <c r="AK433" i="2"/>
  <c r="AS433" i="2" s="1"/>
  <c r="AK434" i="2"/>
  <c r="AS434" i="2" s="1"/>
  <c r="AK435" i="2"/>
  <c r="AS435" i="2" s="1"/>
  <c r="AK436" i="2"/>
  <c r="AS436" i="2" s="1"/>
  <c r="AK437" i="2"/>
  <c r="AS437" i="2" s="1"/>
  <c r="AK438" i="2"/>
  <c r="AS438" i="2" s="1"/>
  <c r="AK439" i="2"/>
  <c r="AS439" i="2" s="1"/>
  <c r="AK440" i="2"/>
  <c r="AS440" i="2" s="1"/>
  <c r="AK441" i="2"/>
  <c r="AS441" i="2" s="1"/>
  <c r="AK442" i="2"/>
  <c r="AS442" i="2" s="1"/>
  <c r="AK443" i="2"/>
  <c r="AS443" i="2" s="1"/>
  <c r="AK444" i="2"/>
  <c r="AS444" i="2" s="1"/>
  <c r="AK445" i="2"/>
  <c r="AS445" i="2" s="1"/>
  <c r="AK446" i="2"/>
  <c r="AS446" i="2" s="1"/>
  <c r="AK447" i="2"/>
  <c r="AS447" i="2" s="1"/>
  <c r="AK448" i="2"/>
  <c r="AS448" i="2" s="1"/>
  <c r="AK449" i="2"/>
  <c r="AS449" i="2" s="1"/>
  <c r="AK450" i="2"/>
  <c r="AS450" i="2" s="1"/>
  <c r="AK451" i="2"/>
  <c r="AS451" i="2" s="1"/>
  <c r="AK452" i="2"/>
  <c r="AS452" i="2" s="1"/>
  <c r="AK453" i="2"/>
  <c r="AS453" i="2" s="1"/>
  <c r="AK454" i="2"/>
  <c r="AS454" i="2" s="1"/>
  <c r="AK455" i="2"/>
  <c r="AS455" i="2" s="1"/>
  <c r="AK456" i="2"/>
  <c r="AS456" i="2" s="1"/>
  <c r="AK457" i="2"/>
  <c r="AS457" i="2" s="1"/>
  <c r="AK458" i="2"/>
  <c r="AS458" i="2" s="1"/>
  <c r="AK459" i="2"/>
  <c r="AS459" i="2" s="1"/>
  <c r="AK460" i="2"/>
  <c r="AS460" i="2" s="1"/>
  <c r="AK461" i="2"/>
  <c r="AS461" i="2" s="1"/>
  <c r="AK462" i="2"/>
  <c r="AS462" i="2" s="1"/>
  <c r="AK463" i="2"/>
  <c r="AS463" i="2" s="1"/>
  <c r="AK464" i="2"/>
  <c r="AS464" i="2" s="1"/>
  <c r="AK465" i="2"/>
  <c r="AS465" i="2" s="1"/>
  <c r="AK466" i="2"/>
  <c r="AS466" i="2" s="1"/>
  <c r="AK467" i="2"/>
  <c r="AS467" i="2" s="1"/>
  <c r="AK468" i="2"/>
  <c r="AS468" i="2" s="1"/>
  <c r="AK469" i="2"/>
  <c r="AS469" i="2" s="1"/>
  <c r="AK470" i="2"/>
  <c r="AS470" i="2" s="1"/>
  <c r="AK471" i="2"/>
  <c r="AS471" i="2" s="1"/>
  <c r="AK472" i="2"/>
  <c r="AS472" i="2" s="1"/>
  <c r="AK473" i="2"/>
  <c r="AS473" i="2" s="1"/>
  <c r="AK474" i="2"/>
  <c r="AS474" i="2" s="1"/>
  <c r="AK475" i="2"/>
  <c r="AS475" i="2" s="1"/>
  <c r="AK476" i="2"/>
  <c r="AS476" i="2" s="1"/>
  <c r="AK477" i="2"/>
  <c r="AS477" i="2" s="1"/>
  <c r="AK478" i="2"/>
  <c r="AS478" i="2" s="1"/>
  <c r="AK479" i="2"/>
  <c r="AS479" i="2" s="1"/>
  <c r="AK480" i="2"/>
  <c r="AS480" i="2" s="1"/>
  <c r="AK481" i="2"/>
  <c r="AS481" i="2" s="1"/>
  <c r="AK482" i="2"/>
  <c r="AS482" i="2" s="1"/>
  <c r="AK483" i="2"/>
  <c r="AS483" i="2" s="1"/>
  <c r="AK484" i="2"/>
  <c r="AS484" i="2" s="1"/>
  <c r="AK485" i="2"/>
  <c r="AS485" i="2" s="1"/>
  <c r="AK486" i="2"/>
  <c r="AS486" i="2" s="1"/>
  <c r="AK487" i="2"/>
  <c r="AS487" i="2" s="1"/>
  <c r="AK488" i="2"/>
  <c r="AS488" i="2" s="1"/>
  <c r="AK489" i="2"/>
  <c r="AS489" i="2" s="1"/>
  <c r="AK490" i="2"/>
  <c r="AS490" i="2" s="1"/>
  <c r="AK491" i="2"/>
  <c r="AS491" i="2" s="1"/>
  <c r="AK492" i="2"/>
  <c r="AS492" i="2" s="1"/>
  <c r="AK493" i="2"/>
  <c r="AS493" i="2" s="1"/>
  <c r="AK494" i="2"/>
  <c r="AS494" i="2" s="1"/>
  <c r="AK495" i="2"/>
  <c r="AS495" i="2" s="1"/>
  <c r="AK496" i="2"/>
  <c r="AS496" i="2" s="1"/>
  <c r="AK497" i="2"/>
  <c r="AS497" i="2" s="1"/>
  <c r="AK498" i="2"/>
  <c r="AS498" i="2" s="1"/>
  <c r="AK499" i="2"/>
  <c r="AS499" i="2" s="1"/>
  <c r="AK500" i="2"/>
  <c r="AS500" i="2" s="1"/>
  <c r="AK501" i="2"/>
  <c r="AS501" i="2" s="1"/>
  <c r="AK502" i="2"/>
  <c r="AS502" i="2" s="1"/>
  <c r="AK503" i="2"/>
  <c r="AS503" i="2" s="1"/>
  <c r="AK504" i="2"/>
  <c r="AS504" i="2" s="1"/>
  <c r="AK505" i="2"/>
  <c r="AS505" i="2" s="1"/>
  <c r="AK506" i="2"/>
  <c r="AS506" i="2" s="1"/>
  <c r="AK507" i="2"/>
  <c r="AS507" i="2" s="1"/>
  <c r="AK2" i="2"/>
  <c r="AS2" i="2" s="1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AL28" i="2"/>
  <c r="AM28" i="2"/>
  <c r="AL29" i="2"/>
  <c r="AM29" i="2"/>
  <c r="AL30" i="2"/>
  <c r="AM30" i="2"/>
  <c r="AL31" i="2"/>
  <c r="AM31" i="2"/>
  <c r="AL32" i="2"/>
  <c r="AM32" i="2"/>
  <c r="AL33" i="2"/>
  <c r="AM33" i="2"/>
  <c r="AL34" i="2"/>
  <c r="AM34" i="2"/>
  <c r="AL35" i="2"/>
  <c r="AM35" i="2"/>
  <c r="AL36" i="2"/>
  <c r="AM36" i="2"/>
  <c r="AL37" i="2"/>
  <c r="AM37" i="2"/>
  <c r="AL38" i="2"/>
  <c r="AM38" i="2"/>
  <c r="AL39" i="2"/>
  <c r="AM39" i="2"/>
  <c r="AL40" i="2"/>
  <c r="AM40" i="2"/>
  <c r="AL41" i="2"/>
  <c r="AM41" i="2"/>
  <c r="AL42" i="2"/>
  <c r="AM42" i="2"/>
  <c r="AL43" i="2"/>
  <c r="AM43" i="2"/>
  <c r="AL44" i="2"/>
  <c r="AM44" i="2"/>
  <c r="AL45" i="2"/>
  <c r="AM45" i="2"/>
  <c r="AL46" i="2"/>
  <c r="AM46" i="2"/>
  <c r="AL47" i="2"/>
  <c r="AM47" i="2"/>
  <c r="AL48" i="2"/>
  <c r="AM48" i="2"/>
  <c r="AL49" i="2"/>
  <c r="AM49" i="2"/>
  <c r="AL50" i="2"/>
  <c r="AM50" i="2"/>
  <c r="AL51" i="2"/>
  <c r="AM51" i="2"/>
  <c r="AL52" i="2"/>
  <c r="AM52" i="2"/>
  <c r="AL53" i="2"/>
  <c r="AM53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AL65" i="2"/>
  <c r="AM65" i="2"/>
  <c r="AL66" i="2"/>
  <c r="AM66" i="2"/>
  <c r="AL67" i="2"/>
  <c r="AM67" i="2"/>
  <c r="AL68" i="2"/>
  <c r="AM68" i="2"/>
  <c r="AL69" i="2"/>
  <c r="AM69" i="2"/>
  <c r="AL70" i="2"/>
  <c r="AM70" i="2"/>
  <c r="AL71" i="2"/>
  <c r="AM71" i="2"/>
  <c r="AL72" i="2"/>
  <c r="AM72" i="2"/>
  <c r="AL73" i="2"/>
  <c r="AM73" i="2"/>
  <c r="AL74" i="2"/>
  <c r="AM74" i="2"/>
  <c r="AL75" i="2"/>
  <c r="AM75" i="2"/>
  <c r="AL76" i="2"/>
  <c r="AM76" i="2"/>
  <c r="AL77" i="2"/>
  <c r="AM77" i="2"/>
  <c r="AL78" i="2"/>
  <c r="AM78" i="2"/>
  <c r="AL79" i="2"/>
  <c r="AM79" i="2"/>
  <c r="AL80" i="2"/>
  <c r="AM80" i="2"/>
  <c r="AL81" i="2"/>
  <c r="AM81" i="2"/>
  <c r="AL82" i="2"/>
  <c r="AM82" i="2"/>
  <c r="AL83" i="2"/>
  <c r="AM83" i="2"/>
  <c r="AL84" i="2"/>
  <c r="AM84" i="2"/>
  <c r="AL85" i="2"/>
  <c r="AM85" i="2"/>
  <c r="AL86" i="2"/>
  <c r="AM86" i="2"/>
  <c r="AL87" i="2"/>
  <c r="AM87" i="2"/>
  <c r="AL88" i="2"/>
  <c r="AL89" i="2"/>
  <c r="AM89" i="2"/>
  <c r="AL90" i="2"/>
  <c r="AM90" i="2"/>
  <c r="AL91" i="2"/>
  <c r="AM91" i="2"/>
  <c r="AL92" i="2"/>
  <c r="AM92" i="2"/>
  <c r="AL93" i="2"/>
  <c r="AM93" i="2"/>
  <c r="AL94" i="2"/>
  <c r="AM94" i="2"/>
  <c r="AL95" i="2"/>
  <c r="AM95" i="2"/>
  <c r="AL96" i="2"/>
  <c r="AM96" i="2"/>
  <c r="AL97" i="2"/>
  <c r="AM97" i="2"/>
  <c r="AL98" i="2"/>
  <c r="AM98" i="2"/>
  <c r="AL99" i="2"/>
  <c r="AM99" i="2"/>
  <c r="AL100" i="2"/>
  <c r="AM100" i="2"/>
  <c r="AL101" i="2"/>
  <c r="AM101" i="2"/>
  <c r="AL102" i="2"/>
  <c r="AM102" i="2"/>
  <c r="AL103" i="2"/>
  <c r="AM103" i="2"/>
  <c r="AL104" i="2"/>
  <c r="AM104" i="2"/>
  <c r="AL105" i="2"/>
  <c r="AM105" i="2"/>
  <c r="AL106" i="2"/>
  <c r="AM106" i="2"/>
  <c r="AL107" i="2"/>
  <c r="AM107" i="2"/>
  <c r="AL108" i="2"/>
  <c r="AM108" i="2"/>
  <c r="AL109" i="2"/>
  <c r="AM109" i="2"/>
  <c r="AL110" i="2"/>
  <c r="AM110" i="2"/>
  <c r="AL111" i="2"/>
  <c r="AM111" i="2"/>
  <c r="AL112" i="2"/>
  <c r="AM112" i="2"/>
  <c r="AL113" i="2"/>
  <c r="AM113" i="2"/>
  <c r="AL114" i="2"/>
  <c r="AM114" i="2"/>
  <c r="AL115" i="2"/>
  <c r="AM115" i="2"/>
  <c r="AL116" i="2"/>
  <c r="AM116" i="2"/>
  <c r="AL117" i="2"/>
  <c r="AM117" i="2"/>
  <c r="AL118" i="2"/>
  <c r="AM118" i="2"/>
  <c r="AL119" i="2"/>
  <c r="AM119" i="2"/>
  <c r="AL120" i="2"/>
  <c r="AM120" i="2"/>
  <c r="AL121" i="2"/>
  <c r="AM121" i="2"/>
  <c r="AL122" i="2"/>
  <c r="AM122" i="2"/>
  <c r="AL123" i="2"/>
  <c r="AM123" i="2"/>
  <c r="AL124" i="2"/>
  <c r="AM124" i="2"/>
  <c r="AL125" i="2"/>
  <c r="AM125" i="2"/>
  <c r="AL126" i="2"/>
  <c r="AM126" i="2"/>
  <c r="AL127" i="2"/>
  <c r="AM127" i="2"/>
  <c r="AL128" i="2"/>
  <c r="AM128" i="2"/>
  <c r="AL129" i="2"/>
  <c r="AM129" i="2"/>
  <c r="AL130" i="2"/>
  <c r="AM130" i="2"/>
  <c r="AL131" i="2"/>
  <c r="AM131" i="2"/>
  <c r="AL132" i="2"/>
  <c r="AM132" i="2"/>
  <c r="AL133" i="2"/>
  <c r="AM133" i="2"/>
  <c r="AL134" i="2"/>
  <c r="AM134" i="2"/>
  <c r="AL135" i="2"/>
  <c r="AM135" i="2"/>
  <c r="AL136" i="2"/>
  <c r="AM136" i="2"/>
  <c r="AL137" i="2"/>
  <c r="AM137" i="2"/>
  <c r="AL138" i="2"/>
  <c r="AM138" i="2"/>
  <c r="AL139" i="2"/>
  <c r="AM139" i="2"/>
  <c r="AL140" i="2"/>
  <c r="AM140" i="2"/>
  <c r="AL141" i="2"/>
  <c r="AM141" i="2"/>
  <c r="AL142" i="2"/>
  <c r="AM142" i="2"/>
  <c r="AL143" i="2"/>
  <c r="AM143" i="2"/>
  <c r="AL144" i="2"/>
  <c r="AM144" i="2"/>
  <c r="AL145" i="2"/>
  <c r="AM145" i="2"/>
  <c r="AL146" i="2"/>
  <c r="AM146" i="2"/>
  <c r="AL147" i="2"/>
  <c r="AM147" i="2"/>
  <c r="AL148" i="2"/>
  <c r="AM148" i="2"/>
  <c r="AL149" i="2"/>
  <c r="AM149" i="2"/>
  <c r="AL150" i="2"/>
  <c r="AM150" i="2"/>
  <c r="AL151" i="2"/>
  <c r="AM151" i="2"/>
  <c r="AL152" i="2"/>
  <c r="AM152" i="2"/>
  <c r="AL153" i="2"/>
  <c r="AM153" i="2"/>
  <c r="AL154" i="2"/>
  <c r="AM154" i="2"/>
  <c r="AL155" i="2"/>
  <c r="AM155" i="2"/>
  <c r="AL156" i="2"/>
  <c r="AM156" i="2"/>
  <c r="AL157" i="2"/>
  <c r="AM157" i="2"/>
  <c r="AL158" i="2"/>
  <c r="AM158" i="2"/>
  <c r="AL159" i="2"/>
  <c r="AM159" i="2"/>
  <c r="AL160" i="2"/>
  <c r="AM160" i="2"/>
  <c r="AL161" i="2"/>
  <c r="AM161" i="2"/>
  <c r="AL162" i="2"/>
  <c r="AM162" i="2"/>
  <c r="AL163" i="2"/>
  <c r="AM163" i="2"/>
  <c r="AL164" i="2"/>
  <c r="AM164" i="2"/>
  <c r="AL165" i="2"/>
  <c r="AM165" i="2"/>
  <c r="AL166" i="2"/>
  <c r="AM166" i="2"/>
  <c r="AL167" i="2"/>
  <c r="AM167" i="2"/>
  <c r="AL168" i="2"/>
  <c r="AM168" i="2"/>
  <c r="AL169" i="2"/>
  <c r="AM169" i="2"/>
  <c r="AL170" i="2"/>
  <c r="AM170" i="2"/>
  <c r="AL171" i="2"/>
  <c r="AM171" i="2"/>
  <c r="AL172" i="2"/>
  <c r="AM172" i="2"/>
  <c r="AL173" i="2"/>
  <c r="AM173" i="2"/>
  <c r="AL174" i="2"/>
  <c r="AM174" i="2"/>
  <c r="AL175" i="2"/>
  <c r="AM175" i="2"/>
  <c r="AL176" i="2"/>
  <c r="AM176" i="2"/>
  <c r="AL177" i="2"/>
  <c r="AM177" i="2"/>
  <c r="AL178" i="2"/>
  <c r="AM178" i="2"/>
  <c r="AL179" i="2"/>
  <c r="AM179" i="2"/>
  <c r="AL180" i="2"/>
  <c r="AM180" i="2"/>
  <c r="AL181" i="2"/>
  <c r="AM181" i="2"/>
  <c r="AL182" i="2"/>
  <c r="AM182" i="2"/>
  <c r="AL183" i="2"/>
  <c r="AM183" i="2"/>
  <c r="AL184" i="2"/>
  <c r="AM184" i="2"/>
  <c r="AL185" i="2"/>
  <c r="AM185" i="2"/>
  <c r="AL186" i="2"/>
  <c r="AM186" i="2"/>
  <c r="AL187" i="2"/>
  <c r="AM187" i="2"/>
  <c r="AL188" i="2"/>
  <c r="AM188" i="2"/>
  <c r="AL189" i="2"/>
  <c r="AM189" i="2"/>
  <c r="AL190" i="2"/>
  <c r="AM190" i="2"/>
  <c r="AL191" i="2"/>
  <c r="AM191" i="2"/>
  <c r="AL192" i="2"/>
  <c r="AM192" i="2"/>
  <c r="AL193" i="2"/>
  <c r="AM193" i="2"/>
  <c r="AL194" i="2"/>
  <c r="AM194" i="2"/>
  <c r="AL195" i="2"/>
  <c r="AM195" i="2"/>
  <c r="AL196" i="2"/>
  <c r="AM196" i="2"/>
  <c r="AL197" i="2"/>
  <c r="AM197" i="2"/>
  <c r="AL198" i="2"/>
  <c r="AM198" i="2"/>
  <c r="AL199" i="2"/>
  <c r="AM199" i="2"/>
  <c r="AL200" i="2"/>
  <c r="AM200" i="2"/>
  <c r="AL201" i="2"/>
  <c r="AM201" i="2"/>
  <c r="AL202" i="2"/>
  <c r="AM202" i="2"/>
  <c r="AL203" i="2"/>
  <c r="AM203" i="2"/>
  <c r="AL204" i="2"/>
  <c r="AM204" i="2"/>
  <c r="AL205" i="2"/>
  <c r="AM205" i="2"/>
  <c r="AL206" i="2"/>
  <c r="AM206" i="2"/>
  <c r="AL207" i="2"/>
  <c r="AM207" i="2"/>
  <c r="AL208" i="2"/>
  <c r="AM208" i="2"/>
  <c r="AL209" i="2"/>
  <c r="AM209" i="2"/>
  <c r="AL210" i="2"/>
  <c r="AM210" i="2"/>
  <c r="AL211" i="2"/>
  <c r="AM211" i="2"/>
  <c r="AL212" i="2"/>
  <c r="AM212" i="2"/>
  <c r="AL213" i="2"/>
  <c r="AM213" i="2"/>
  <c r="AL214" i="2"/>
  <c r="AM214" i="2"/>
  <c r="AL215" i="2"/>
  <c r="AM215" i="2"/>
  <c r="AL216" i="2"/>
  <c r="AM216" i="2"/>
  <c r="AL217" i="2"/>
  <c r="AM217" i="2"/>
  <c r="AL218" i="2"/>
  <c r="AM218" i="2"/>
  <c r="AL219" i="2"/>
  <c r="AM219" i="2"/>
  <c r="AL220" i="2"/>
  <c r="AM220" i="2"/>
  <c r="AL221" i="2"/>
  <c r="AM221" i="2"/>
  <c r="AL222" i="2"/>
  <c r="AM222" i="2"/>
  <c r="AL223" i="2"/>
  <c r="AM223" i="2"/>
  <c r="AL224" i="2"/>
  <c r="AM224" i="2"/>
  <c r="AL225" i="2"/>
  <c r="AM225" i="2"/>
  <c r="AL226" i="2"/>
  <c r="AM226" i="2"/>
  <c r="AL227" i="2"/>
  <c r="AM227" i="2"/>
  <c r="AL228" i="2"/>
  <c r="AM228" i="2"/>
  <c r="AL229" i="2"/>
  <c r="AM229" i="2"/>
  <c r="AL230" i="2"/>
  <c r="AM230" i="2"/>
  <c r="AL231" i="2"/>
  <c r="AM231" i="2"/>
  <c r="AL232" i="2"/>
  <c r="AM232" i="2"/>
  <c r="AL233" i="2"/>
  <c r="AM233" i="2"/>
  <c r="AL234" i="2"/>
  <c r="AM234" i="2"/>
  <c r="AL235" i="2"/>
  <c r="AM235" i="2"/>
  <c r="AL236" i="2"/>
  <c r="AM236" i="2"/>
  <c r="AL237" i="2"/>
  <c r="AM237" i="2"/>
  <c r="AL238" i="2"/>
  <c r="AM238" i="2"/>
  <c r="AL239" i="2"/>
  <c r="AM239" i="2"/>
  <c r="AL240" i="2"/>
  <c r="AM240" i="2"/>
  <c r="AL241" i="2"/>
  <c r="AM241" i="2"/>
  <c r="AL242" i="2"/>
  <c r="AM242" i="2"/>
  <c r="AL243" i="2"/>
  <c r="AM243" i="2"/>
  <c r="AL244" i="2"/>
  <c r="AM244" i="2"/>
  <c r="AL245" i="2"/>
  <c r="AM245" i="2"/>
  <c r="AL246" i="2"/>
  <c r="AM246" i="2"/>
  <c r="AL247" i="2"/>
  <c r="AM247" i="2"/>
  <c r="AL248" i="2"/>
  <c r="AM248" i="2"/>
  <c r="AL249" i="2"/>
  <c r="AM249" i="2"/>
  <c r="AL250" i="2"/>
  <c r="AM250" i="2"/>
  <c r="AL251" i="2"/>
  <c r="AM251" i="2"/>
  <c r="AL252" i="2"/>
  <c r="AM252" i="2"/>
  <c r="AL253" i="2"/>
  <c r="AM253" i="2"/>
  <c r="AL254" i="2"/>
  <c r="AM254" i="2"/>
  <c r="AL255" i="2"/>
  <c r="AM255" i="2"/>
  <c r="AL256" i="2"/>
  <c r="AM256" i="2"/>
  <c r="AL257" i="2"/>
  <c r="AM257" i="2"/>
  <c r="AL258" i="2"/>
  <c r="AM258" i="2"/>
  <c r="AL259" i="2"/>
  <c r="AM259" i="2"/>
  <c r="AL260" i="2"/>
  <c r="AM260" i="2"/>
  <c r="AL261" i="2"/>
  <c r="AM261" i="2"/>
  <c r="AL262" i="2"/>
  <c r="AM262" i="2"/>
  <c r="AL263" i="2"/>
  <c r="AM263" i="2"/>
  <c r="AL264" i="2"/>
  <c r="AM264" i="2"/>
  <c r="AL265" i="2"/>
  <c r="AM265" i="2"/>
  <c r="AL266" i="2"/>
  <c r="AM266" i="2"/>
  <c r="AL267" i="2"/>
  <c r="AM267" i="2"/>
  <c r="AL268" i="2"/>
  <c r="AM268" i="2"/>
  <c r="AL269" i="2"/>
  <c r="AM269" i="2"/>
  <c r="AL270" i="2"/>
  <c r="AM270" i="2"/>
  <c r="AL271" i="2"/>
  <c r="AM271" i="2"/>
  <c r="AL272" i="2"/>
  <c r="AM272" i="2"/>
  <c r="AL273" i="2"/>
  <c r="AM273" i="2"/>
  <c r="AL274" i="2"/>
  <c r="AM274" i="2"/>
  <c r="AL275" i="2"/>
  <c r="AM275" i="2"/>
  <c r="AL276" i="2"/>
  <c r="AM276" i="2"/>
  <c r="AL277" i="2"/>
  <c r="AM277" i="2"/>
  <c r="AL278" i="2"/>
  <c r="AM278" i="2"/>
  <c r="AL279" i="2"/>
  <c r="AM279" i="2"/>
  <c r="AL280" i="2"/>
  <c r="AM280" i="2"/>
  <c r="AL281" i="2"/>
  <c r="AM281" i="2"/>
  <c r="AL282" i="2"/>
  <c r="AM282" i="2"/>
  <c r="AL283" i="2"/>
  <c r="AM283" i="2"/>
  <c r="AL284" i="2"/>
  <c r="AM284" i="2"/>
  <c r="AL285" i="2"/>
  <c r="AM285" i="2"/>
  <c r="AL286" i="2"/>
  <c r="AM286" i="2"/>
  <c r="AL287" i="2"/>
  <c r="AM287" i="2"/>
  <c r="AL288" i="2"/>
  <c r="AM288" i="2"/>
  <c r="AL289" i="2"/>
  <c r="AM289" i="2"/>
  <c r="AL290" i="2"/>
  <c r="AM290" i="2"/>
  <c r="AL291" i="2"/>
  <c r="AM291" i="2"/>
  <c r="AL292" i="2"/>
  <c r="AM292" i="2"/>
  <c r="AL293" i="2"/>
  <c r="AM293" i="2"/>
  <c r="AL294" i="2"/>
  <c r="AM294" i="2"/>
  <c r="AL295" i="2"/>
  <c r="AM295" i="2"/>
  <c r="AL296" i="2"/>
  <c r="AM296" i="2"/>
  <c r="AL297" i="2"/>
  <c r="AM297" i="2"/>
  <c r="AL298" i="2"/>
  <c r="AM298" i="2"/>
  <c r="AL299" i="2"/>
  <c r="AM299" i="2"/>
  <c r="AL300" i="2"/>
  <c r="AM300" i="2"/>
  <c r="AL301" i="2"/>
  <c r="AM301" i="2"/>
  <c r="AL302" i="2"/>
  <c r="AM302" i="2"/>
  <c r="AL303" i="2"/>
  <c r="AM303" i="2"/>
  <c r="AL304" i="2"/>
  <c r="AM304" i="2"/>
  <c r="AL305" i="2"/>
  <c r="AM305" i="2"/>
  <c r="AL306" i="2"/>
  <c r="AM306" i="2"/>
  <c r="AL307" i="2"/>
  <c r="AM307" i="2"/>
  <c r="AL308" i="2"/>
  <c r="AM308" i="2"/>
  <c r="AL309" i="2"/>
  <c r="AM309" i="2"/>
  <c r="AL310" i="2"/>
  <c r="AM310" i="2"/>
  <c r="AL311" i="2"/>
  <c r="AM311" i="2"/>
  <c r="AL312" i="2"/>
  <c r="AM312" i="2"/>
  <c r="AL313" i="2"/>
  <c r="AM313" i="2"/>
  <c r="AL314" i="2"/>
  <c r="AM314" i="2"/>
  <c r="AL315" i="2"/>
  <c r="AM315" i="2"/>
  <c r="AL316" i="2"/>
  <c r="AM316" i="2"/>
  <c r="AL317" i="2"/>
  <c r="AM317" i="2"/>
  <c r="AL318" i="2"/>
  <c r="AM318" i="2"/>
  <c r="AL319" i="2"/>
  <c r="AM319" i="2"/>
  <c r="AL320" i="2"/>
  <c r="AM320" i="2"/>
  <c r="AL321" i="2"/>
  <c r="AM321" i="2"/>
  <c r="AL322" i="2"/>
  <c r="AM322" i="2"/>
  <c r="AL323" i="2"/>
  <c r="AM323" i="2"/>
  <c r="AL324" i="2"/>
  <c r="AM324" i="2"/>
  <c r="AL325" i="2"/>
  <c r="AM325" i="2"/>
  <c r="AL326" i="2"/>
  <c r="AM326" i="2"/>
  <c r="AL327" i="2"/>
  <c r="AM327" i="2"/>
  <c r="AL328" i="2"/>
  <c r="AM328" i="2"/>
  <c r="AL329" i="2"/>
  <c r="AM329" i="2"/>
  <c r="AL330" i="2"/>
  <c r="AM330" i="2"/>
  <c r="AL331" i="2"/>
  <c r="AM331" i="2"/>
  <c r="AL332" i="2"/>
  <c r="AM332" i="2"/>
  <c r="AL333" i="2"/>
  <c r="AM333" i="2"/>
  <c r="AL334" i="2"/>
  <c r="AM334" i="2"/>
  <c r="AL335" i="2"/>
  <c r="AM335" i="2"/>
  <c r="AL336" i="2"/>
  <c r="AM336" i="2"/>
  <c r="AL337" i="2"/>
  <c r="AM337" i="2"/>
  <c r="AL338" i="2"/>
  <c r="AM338" i="2"/>
  <c r="AL339" i="2"/>
  <c r="AM339" i="2"/>
  <c r="AL340" i="2"/>
  <c r="AM340" i="2"/>
  <c r="AL341" i="2"/>
  <c r="AM341" i="2"/>
  <c r="AL342" i="2"/>
  <c r="AM342" i="2"/>
  <c r="AL343" i="2"/>
  <c r="AM343" i="2"/>
  <c r="AL344" i="2"/>
  <c r="AM344" i="2"/>
  <c r="AL345" i="2"/>
  <c r="AM345" i="2"/>
  <c r="AL346" i="2"/>
  <c r="AM346" i="2"/>
  <c r="AL347" i="2"/>
  <c r="AM347" i="2"/>
  <c r="AL348" i="2"/>
  <c r="AM348" i="2"/>
  <c r="AL349" i="2"/>
  <c r="AM349" i="2"/>
  <c r="AL350" i="2"/>
  <c r="AM350" i="2"/>
  <c r="AL351" i="2"/>
  <c r="AM351" i="2"/>
  <c r="AL352" i="2"/>
  <c r="AM352" i="2"/>
  <c r="AL353" i="2"/>
  <c r="AM353" i="2"/>
  <c r="AL354" i="2"/>
  <c r="AM354" i="2"/>
  <c r="AL355" i="2"/>
  <c r="AM355" i="2"/>
  <c r="AL356" i="2"/>
  <c r="AM356" i="2"/>
  <c r="AL357" i="2"/>
  <c r="AM357" i="2"/>
  <c r="AL358" i="2"/>
  <c r="AM358" i="2"/>
  <c r="AL359" i="2"/>
  <c r="AM359" i="2"/>
  <c r="AL360" i="2"/>
  <c r="AM360" i="2"/>
  <c r="AL361" i="2"/>
  <c r="AM361" i="2"/>
  <c r="AL362" i="2"/>
  <c r="AM362" i="2"/>
  <c r="AL363" i="2"/>
  <c r="AM363" i="2"/>
  <c r="AL364" i="2"/>
  <c r="AM364" i="2"/>
  <c r="AL365" i="2"/>
  <c r="AM365" i="2"/>
  <c r="AL366" i="2"/>
  <c r="AM366" i="2"/>
  <c r="AL367" i="2"/>
  <c r="AM367" i="2"/>
  <c r="AL368" i="2"/>
  <c r="AM368" i="2"/>
  <c r="AL369" i="2"/>
  <c r="AM369" i="2"/>
  <c r="AL370" i="2"/>
  <c r="AM370" i="2"/>
  <c r="AL371" i="2"/>
  <c r="AM371" i="2"/>
  <c r="AL372" i="2"/>
  <c r="AM372" i="2"/>
  <c r="AL373" i="2"/>
  <c r="AM373" i="2"/>
  <c r="AL374" i="2"/>
  <c r="AM374" i="2"/>
  <c r="AL375" i="2"/>
  <c r="AM375" i="2"/>
  <c r="AL376" i="2"/>
  <c r="AM376" i="2"/>
  <c r="AL377" i="2"/>
  <c r="AM377" i="2"/>
  <c r="AL378" i="2"/>
  <c r="AM378" i="2"/>
  <c r="AL379" i="2"/>
  <c r="AM379" i="2"/>
  <c r="AL380" i="2"/>
  <c r="AM380" i="2"/>
  <c r="AL381" i="2"/>
  <c r="AM381" i="2"/>
  <c r="AL382" i="2"/>
  <c r="AM382" i="2"/>
  <c r="AL383" i="2"/>
  <c r="AM383" i="2"/>
  <c r="AL384" i="2"/>
  <c r="AM384" i="2"/>
  <c r="AL385" i="2"/>
  <c r="AM385" i="2"/>
  <c r="AL386" i="2"/>
  <c r="AM386" i="2"/>
  <c r="AL387" i="2"/>
  <c r="AM387" i="2"/>
  <c r="AL388" i="2"/>
  <c r="AM388" i="2"/>
  <c r="AL389" i="2"/>
  <c r="AM389" i="2"/>
  <c r="AL390" i="2"/>
  <c r="AM390" i="2"/>
  <c r="AL391" i="2"/>
  <c r="AM391" i="2"/>
  <c r="AL392" i="2"/>
  <c r="AM392" i="2"/>
  <c r="AL393" i="2"/>
  <c r="AM393" i="2"/>
  <c r="AL394" i="2"/>
  <c r="AM394" i="2"/>
  <c r="AL395" i="2"/>
  <c r="AM395" i="2"/>
  <c r="AL396" i="2"/>
  <c r="AM396" i="2"/>
  <c r="AL397" i="2"/>
  <c r="AM397" i="2"/>
  <c r="AL398" i="2"/>
  <c r="AM398" i="2"/>
  <c r="AL399" i="2"/>
  <c r="AM399" i="2"/>
  <c r="AL400" i="2"/>
  <c r="AM400" i="2"/>
  <c r="AL401" i="2"/>
  <c r="AM401" i="2"/>
  <c r="AL402" i="2"/>
  <c r="AM402" i="2"/>
  <c r="AL403" i="2"/>
  <c r="AM403" i="2"/>
  <c r="AL404" i="2"/>
  <c r="AM404" i="2"/>
  <c r="AL405" i="2"/>
  <c r="AM405" i="2"/>
  <c r="AL406" i="2"/>
  <c r="AM406" i="2"/>
  <c r="AL407" i="2"/>
  <c r="AM407" i="2"/>
  <c r="AL408" i="2"/>
  <c r="AM408" i="2"/>
  <c r="AL409" i="2"/>
  <c r="AM409" i="2"/>
  <c r="AL410" i="2"/>
  <c r="AM410" i="2"/>
  <c r="AL411" i="2"/>
  <c r="AM411" i="2"/>
  <c r="AL412" i="2"/>
  <c r="AM412" i="2"/>
  <c r="AL413" i="2"/>
  <c r="AM413" i="2"/>
  <c r="AL414" i="2"/>
  <c r="AM414" i="2"/>
  <c r="AL415" i="2"/>
  <c r="AM415" i="2"/>
  <c r="AL416" i="2"/>
  <c r="AM416" i="2"/>
  <c r="AL417" i="2"/>
  <c r="AM417" i="2"/>
  <c r="AL418" i="2"/>
  <c r="AM418" i="2"/>
  <c r="AL419" i="2"/>
  <c r="AM419" i="2"/>
  <c r="AL420" i="2"/>
  <c r="AM420" i="2"/>
  <c r="AL421" i="2"/>
  <c r="AM421" i="2"/>
  <c r="AL422" i="2"/>
  <c r="AM422" i="2"/>
  <c r="AL423" i="2"/>
  <c r="AM423" i="2"/>
  <c r="AL424" i="2"/>
  <c r="AM424" i="2"/>
  <c r="AL425" i="2"/>
  <c r="AM425" i="2"/>
  <c r="AL426" i="2"/>
  <c r="AM426" i="2"/>
  <c r="AL427" i="2"/>
  <c r="AM427" i="2"/>
  <c r="AL428" i="2"/>
  <c r="AM428" i="2"/>
  <c r="AL429" i="2"/>
  <c r="AM429" i="2"/>
  <c r="AL430" i="2"/>
  <c r="AM430" i="2"/>
  <c r="AL431" i="2"/>
  <c r="AM431" i="2"/>
  <c r="AL432" i="2"/>
  <c r="AM432" i="2"/>
  <c r="AL433" i="2"/>
  <c r="AM433" i="2"/>
  <c r="AL434" i="2"/>
  <c r="AM434" i="2"/>
  <c r="AL435" i="2"/>
  <c r="AM435" i="2"/>
  <c r="AL436" i="2"/>
  <c r="AM436" i="2"/>
  <c r="AL437" i="2"/>
  <c r="AM437" i="2"/>
  <c r="AL438" i="2"/>
  <c r="AM438" i="2"/>
  <c r="AL439" i="2"/>
  <c r="AM439" i="2"/>
  <c r="AL440" i="2"/>
  <c r="AM440" i="2"/>
  <c r="AL441" i="2"/>
  <c r="AM441" i="2"/>
  <c r="AL442" i="2"/>
  <c r="AM442" i="2"/>
  <c r="AL443" i="2"/>
  <c r="AM443" i="2"/>
  <c r="AL444" i="2"/>
  <c r="AM444" i="2"/>
  <c r="AL445" i="2"/>
  <c r="AM445" i="2"/>
  <c r="AL446" i="2"/>
  <c r="AM446" i="2"/>
  <c r="AL447" i="2"/>
  <c r="AM447" i="2"/>
  <c r="AL448" i="2"/>
  <c r="AM448" i="2"/>
  <c r="AL449" i="2"/>
  <c r="AM449" i="2"/>
  <c r="AL450" i="2"/>
  <c r="AM450" i="2"/>
  <c r="AL451" i="2"/>
  <c r="AM451" i="2"/>
  <c r="AL452" i="2"/>
  <c r="AM452" i="2"/>
  <c r="AL453" i="2"/>
  <c r="AM453" i="2"/>
  <c r="AL454" i="2"/>
  <c r="AM454" i="2"/>
  <c r="AL455" i="2"/>
  <c r="AM455" i="2"/>
  <c r="AL456" i="2"/>
  <c r="AM456" i="2"/>
  <c r="AL457" i="2"/>
  <c r="AM457" i="2"/>
  <c r="AL458" i="2"/>
  <c r="AM458" i="2"/>
  <c r="AL459" i="2"/>
  <c r="AM459" i="2"/>
  <c r="AL460" i="2"/>
  <c r="AM460" i="2"/>
  <c r="AL461" i="2"/>
  <c r="AM461" i="2"/>
  <c r="AL462" i="2"/>
  <c r="AM462" i="2"/>
  <c r="AL463" i="2"/>
  <c r="AM463" i="2"/>
  <c r="AL464" i="2"/>
  <c r="AM464" i="2"/>
  <c r="AL465" i="2"/>
  <c r="AM465" i="2"/>
  <c r="AL466" i="2"/>
  <c r="AM466" i="2"/>
  <c r="AL467" i="2"/>
  <c r="AM467" i="2"/>
  <c r="AL468" i="2"/>
  <c r="AM468" i="2"/>
  <c r="AL469" i="2"/>
  <c r="AM469" i="2"/>
  <c r="AL470" i="2"/>
  <c r="AM470" i="2"/>
  <c r="AL471" i="2"/>
  <c r="AM471" i="2"/>
  <c r="AL472" i="2"/>
  <c r="AM472" i="2"/>
  <c r="AL473" i="2"/>
  <c r="AM473" i="2"/>
  <c r="AL474" i="2"/>
  <c r="AM474" i="2"/>
  <c r="AL475" i="2"/>
  <c r="AM475" i="2"/>
  <c r="AL476" i="2"/>
  <c r="AM476" i="2"/>
  <c r="AL477" i="2"/>
  <c r="AM477" i="2"/>
  <c r="AL478" i="2"/>
  <c r="AM478" i="2"/>
  <c r="AL479" i="2"/>
  <c r="AM479" i="2"/>
  <c r="AL480" i="2"/>
  <c r="AM480" i="2"/>
  <c r="AL481" i="2"/>
  <c r="AM481" i="2"/>
  <c r="AL482" i="2"/>
  <c r="AM482" i="2"/>
  <c r="AL483" i="2"/>
  <c r="AM483" i="2"/>
  <c r="AL484" i="2"/>
  <c r="AM484" i="2"/>
  <c r="AL485" i="2"/>
  <c r="AM485" i="2"/>
  <c r="AL486" i="2"/>
  <c r="AM486" i="2"/>
  <c r="AL487" i="2"/>
  <c r="AM487" i="2"/>
  <c r="AL488" i="2"/>
  <c r="AM488" i="2"/>
  <c r="AL489" i="2"/>
  <c r="AM489" i="2"/>
  <c r="AL490" i="2"/>
  <c r="AM490" i="2"/>
  <c r="AL491" i="2"/>
  <c r="AM491" i="2"/>
  <c r="AL492" i="2"/>
  <c r="AM492" i="2"/>
  <c r="AL493" i="2"/>
  <c r="AM493" i="2"/>
  <c r="AL494" i="2"/>
  <c r="AM494" i="2"/>
  <c r="AL495" i="2"/>
  <c r="AM495" i="2"/>
  <c r="AL496" i="2"/>
  <c r="AM496" i="2"/>
  <c r="AL497" i="2"/>
  <c r="AM497" i="2"/>
  <c r="AL498" i="2"/>
  <c r="AM498" i="2"/>
  <c r="AL499" i="2"/>
  <c r="AM499" i="2"/>
  <c r="AL500" i="2"/>
  <c r="AM500" i="2"/>
  <c r="AL501" i="2"/>
  <c r="AM501" i="2"/>
  <c r="AL502" i="2"/>
  <c r="AM502" i="2"/>
  <c r="AL503" i="2"/>
  <c r="AM503" i="2"/>
  <c r="AL504" i="2"/>
  <c r="AM504" i="2"/>
  <c r="AL505" i="2"/>
  <c r="AM505" i="2"/>
  <c r="AL506" i="2"/>
  <c r="AM506" i="2"/>
  <c r="AL507" i="2"/>
  <c r="AM507" i="2"/>
  <c r="AL9" i="2"/>
  <c r="AL10" i="2"/>
  <c r="AL11" i="2"/>
  <c r="AL12" i="2"/>
  <c r="AL13" i="2"/>
  <c r="AL14" i="2"/>
  <c r="AL15" i="2"/>
  <c r="AM15" i="2"/>
  <c r="AL8" i="2"/>
  <c r="X30" i="2" l="1"/>
  <c r="BD35" i="2"/>
  <c r="BD191" i="2"/>
  <c r="BE132" i="2"/>
  <c r="BD87" i="2"/>
  <c r="BE498" i="2"/>
  <c r="BD439" i="2"/>
  <c r="BE506" i="2"/>
  <c r="BE426" i="2"/>
  <c r="BD483" i="2"/>
  <c r="BD282" i="2"/>
  <c r="BE418" i="2"/>
  <c r="BD220" i="2"/>
  <c r="BE163" i="2"/>
  <c r="BD307" i="2"/>
  <c r="BD296" i="2"/>
  <c r="BD501" i="2"/>
  <c r="BE352" i="2"/>
  <c r="BE272" i="2"/>
  <c r="BE176" i="2"/>
  <c r="BD95" i="2"/>
  <c r="BE431" i="2"/>
  <c r="BE400" i="2"/>
  <c r="BD366" i="2"/>
  <c r="BE200" i="2"/>
  <c r="BE148" i="2"/>
  <c r="BD127" i="2"/>
  <c r="BD353" i="2"/>
  <c r="BD332" i="2"/>
  <c r="BD242" i="2"/>
  <c r="BD135" i="2"/>
  <c r="BE229" i="2"/>
  <c r="BE482" i="2"/>
  <c r="BD427" i="2"/>
  <c r="BE250" i="2"/>
  <c r="BD77" i="2"/>
  <c r="BD55" i="2"/>
  <c r="BE44" i="2"/>
  <c r="BD417" i="2"/>
  <c r="BE337" i="2"/>
  <c r="BD162" i="2"/>
  <c r="BD151" i="2"/>
  <c r="BD63" i="2"/>
  <c r="BD391" i="2"/>
  <c r="BE170" i="2"/>
  <c r="BD18" i="2"/>
  <c r="BE455" i="2"/>
  <c r="BE394" i="2"/>
  <c r="BE345" i="2"/>
  <c r="BE316" i="2"/>
  <c r="BE286" i="2"/>
  <c r="BE266" i="2"/>
  <c r="BE257" i="2"/>
  <c r="BD228" i="2"/>
  <c r="BE155" i="2"/>
  <c r="BD505" i="2"/>
  <c r="BE475" i="2"/>
  <c r="BD433" i="2"/>
  <c r="BE373" i="2"/>
  <c r="BE325" i="2"/>
  <c r="BE295" i="2"/>
  <c r="BE236" i="2"/>
  <c r="BD184" i="2"/>
  <c r="BE115" i="2"/>
  <c r="BE84" i="2"/>
  <c r="BE124" i="2"/>
  <c r="BE64" i="2"/>
  <c r="BE474" i="2"/>
  <c r="BE463" i="2"/>
  <c r="BE393" i="2"/>
  <c r="BE361" i="2"/>
  <c r="BD333" i="2"/>
  <c r="BE324" i="2"/>
  <c r="BE294" i="2"/>
  <c r="BE265" i="2"/>
  <c r="BE92" i="2"/>
  <c r="BE71" i="2"/>
  <c r="BE43" i="2"/>
  <c r="BD99" i="2"/>
  <c r="BD51" i="2"/>
  <c r="BD419" i="2"/>
  <c r="BE299" i="2"/>
  <c r="BE281" i="2"/>
  <c r="BD251" i="2"/>
  <c r="BE179" i="2"/>
  <c r="BD79" i="2"/>
  <c r="BE357" i="2"/>
  <c r="BD50" i="2"/>
  <c r="BD503" i="2"/>
  <c r="BE487" i="2"/>
  <c r="BE470" i="2"/>
  <c r="BE443" i="2"/>
  <c r="BE429" i="2"/>
  <c r="BD395" i="2"/>
  <c r="BE388" i="2"/>
  <c r="BE348" i="2"/>
  <c r="BD342" i="2"/>
  <c r="BD335" i="2"/>
  <c r="BE319" i="2"/>
  <c r="BD311" i="2"/>
  <c r="BE304" i="2"/>
  <c r="BE284" i="2"/>
  <c r="BE254" i="2"/>
  <c r="BD248" i="2"/>
  <c r="BE230" i="2"/>
  <c r="BE136" i="2"/>
  <c r="BE96" i="2"/>
  <c r="BD89" i="2"/>
  <c r="BE67" i="2"/>
  <c r="BE52" i="2"/>
  <c r="BD39" i="2"/>
  <c r="BD23" i="2"/>
  <c r="BD14" i="2"/>
  <c r="BE494" i="2"/>
  <c r="BE420" i="2"/>
  <c r="BD379" i="2"/>
  <c r="BE370" i="2"/>
  <c r="BD297" i="2"/>
  <c r="BD291" i="2"/>
  <c r="BE261" i="2"/>
  <c r="BD203" i="2"/>
  <c r="BE188" i="2"/>
  <c r="BD174" i="2"/>
  <c r="BD159" i="2"/>
  <c r="BE144" i="2"/>
  <c r="BE120" i="2"/>
  <c r="BD112" i="2"/>
  <c r="BE103" i="2"/>
  <c r="BE59" i="2"/>
  <c r="BE31" i="2"/>
  <c r="BD477" i="2"/>
  <c r="BE451" i="2"/>
  <c r="BD435" i="2"/>
  <c r="BE341" i="2"/>
  <c r="BD253" i="2"/>
  <c r="BE165" i="2"/>
  <c r="BE80" i="2"/>
  <c r="BD74" i="2"/>
  <c r="BD38" i="2"/>
  <c r="BE309" i="2"/>
  <c r="BE193" i="2"/>
  <c r="BE143" i="2"/>
  <c r="BD493" i="2"/>
  <c r="BD458" i="2"/>
  <c r="BD368" i="2"/>
  <c r="BE346" i="2"/>
  <c r="BD289" i="2"/>
  <c r="BD260" i="2"/>
  <c r="BE245" i="2"/>
  <c r="BE172" i="2"/>
  <c r="BD157" i="2"/>
  <c r="BE20" i="2"/>
  <c r="BE10" i="2"/>
  <c r="BE408" i="2"/>
  <c r="BE384" i="2"/>
  <c r="BD367" i="2"/>
  <c r="BD300" i="2"/>
  <c r="BD185" i="2"/>
  <c r="BE177" i="2"/>
  <c r="BE116" i="2"/>
  <c r="BE108" i="2"/>
  <c r="BE56" i="2"/>
  <c r="BE9" i="2"/>
  <c r="BE48" i="2"/>
  <c r="BD489" i="2"/>
  <c r="BD445" i="2"/>
  <c r="BE438" i="2"/>
  <c r="BD382" i="2"/>
  <c r="BE336" i="2"/>
  <c r="BE329" i="2"/>
  <c r="BE321" i="2"/>
  <c r="BE249" i="2"/>
  <c r="BE217" i="2"/>
  <c r="BD147" i="2"/>
  <c r="BD131" i="2"/>
  <c r="BD98" i="2"/>
  <c r="BE91" i="2"/>
  <c r="BE83" i="2"/>
  <c r="BE40" i="2"/>
  <c r="BE24" i="2"/>
  <c r="BE454" i="2"/>
  <c r="BD415" i="2"/>
  <c r="BE405" i="2"/>
  <c r="BE372" i="2"/>
  <c r="BE349" i="2"/>
  <c r="BD343" i="2"/>
  <c r="BE312" i="2"/>
  <c r="BE305" i="2"/>
  <c r="BE269" i="2"/>
  <c r="BE262" i="2"/>
  <c r="BE241" i="2"/>
  <c r="BE224" i="2"/>
  <c r="BE197" i="2"/>
  <c r="BE190" i="2"/>
  <c r="BE183" i="2"/>
  <c r="BE168" i="2"/>
  <c r="BD161" i="2"/>
  <c r="BE76" i="2"/>
  <c r="BE47" i="2"/>
  <c r="BD495" i="2"/>
  <c r="BE462" i="2"/>
  <c r="BD437" i="2"/>
  <c r="BE364" i="2"/>
  <c r="BD355" i="2"/>
  <c r="BE298" i="2"/>
  <c r="BE292" i="2"/>
  <c r="BD204" i="2"/>
  <c r="BE175" i="2"/>
  <c r="BD153" i="2"/>
  <c r="BE104" i="2"/>
  <c r="BE32" i="2"/>
  <c r="BD457" i="2"/>
  <c r="BD414" i="2"/>
  <c r="BE381" i="2"/>
  <c r="BE310" i="2"/>
  <c r="BE210" i="2"/>
  <c r="BE156" i="2"/>
  <c r="BD111" i="2"/>
  <c r="BD86" i="2"/>
  <c r="BE60" i="2"/>
  <c r="BE499" i="2"/>
  <c r="BD469" i="2"/>
  <c r="BE450" i="2"/>
  <c r="BD413" i="2"/>
  <c r="BD380" i="2"/>
  <c r="BE360" i="2"/>
  <c r="BD331" i="2"/>
  <c r="BD320" i="2"/>
  <c r="BE222" i="2"/>
  <c r="BD216" i="2"/>
  <c r="BE209" i="2"/>
  <c r="BE166" i="2"/>
  <c r="BD149" i="2"/>
  <c r="BE128" i="2"/>
  <c r="BD123" i="2"/>
  <c r="BD110" i="2"/>
  <c r="BE72" i="2"/>
  <c r="BE33" i="2"/>
  <c r="BE19" i="2"/>
  <c r="BD481" i="2"/>
  <c r="BE486" i="2"/>
  <c r="BD449" i="2"/>
  <c r="BE424" i="2"/>
  <c r="BE412" i="2"/>
  <c r="BE313" i="2"/>
  <c r="BE221" i="2"/>
  <c r="BD208" i="2"/>
  <c r="BE13" i="2"/>
  <c r="BE6" i="2"/>
  <c r="BE467" i="2"/>
  <c r="BD461" i="2"/>
  <c r="BD404" i="2"/>
  <c r="BE397" i="2"/>
  <c r="BD392" i="2"/>
  <c r="BE371" i="2"/>
  <c r="BD365" i="2"/>
  <c r="BD308" i="2"/>
  <c r="BD279" i="2"/>
  <c r="BE234" i="2"/>
  <c r="BE140" i="2"/>
  <c r="BE491" i="2"/>
  <c r="BE479" i="2"/>
  <c r="BD473" i="2"/>
  <c r="BE441" i="2"/>
  <c r="BE340" i="2"/>
  <c r="BE323" i="2"/>
  <c r="BE213" i="2"/>
  <c r="BE181" i="2"/>
  <c r="BD101" i="2"/>
  <c r="BD497" i="2"/>
  <c r="BD485" i="2"/>
  <c r="BD403" i="2"/>
  <c r="BE396" i="2"/>
  <c r="BE334" i="2"/>
  <c r="BE301" i="2"/>
  <c r="BE270" i="2"/>
  <c r="BE233" i="2"/>
  <c r="BE164" i="2"/>
  <c r="BE139" i="2"/>
  <c r="BD126" i="2"/>
  <c r="BD113" i="2"/>
  <c r="BE107" i="2"/>
  <c r="BE88" i="2"/>
  <c r="BE11" i="2"/>
  <c r="BE5" i="2"/>
  <c r="BD453" i="2"/>
  <c r="BE446" i="2"/>
  <c r="BE434" i="2"/>
  <c r="BD416" i="2"/>
  <c r="BE376" i="2"/>
  <c r="BE328" i="2"/>
  <c r="BE317" i="2"/>
  <c r="BE277" i="2"/>
  <c r="BD264" i="2"/>
  <c r="BD252" i="2"/>
  <c r="BD240" i="2"/>
  <c r="BE212" i="2"/>
  <c r="BE205" i="2"/>
  <c r="BD192" i="2"/>
  <c r="BE169" i="2"/>
  <c r="BE158" i="2"/>
  <c r="BE152" i="2"/>
  <c r="BE119" i="2"/>
  <c r="BE100" i="2"/>
  <c r="BE36" i="2"/>
  <c r="BE502" i="2"/>
  <c r="BD471" i="2"/>
  <c r="BD465" i="2"/>
  <c r="BE421" i="2"/>
  <c r="BD402" i="2"/>
  <c r="BE369" i="2"/>
  <c r="BD356" i="2"/>
  <c r="BD344" i="2"/>
  <c r="BE322" i="2"/>
  <c r="BE258" i="2"/>
  <c r="BE246" i="2"/>
  <c r="BE198" i="2"/>
  <c r="BE186" i="2"/>
  <c r="BD125" i="2"/>
  <c r="BD75" i="2"/>
  <c r="BE68" i="2"/>
  <c r="BD62" i="2"/>
  <c r="BE21" i="2"/>
  <c r="BD27" i="2"/>
  <c r="BE15" i="2"/>
  <c r="BE26" i="2"/>
  <c r="BD30" i="2"/>
  <c r="BE7" i="2"/>
  <c r="BE28" i="2"/>
  <c r="BD390" i="2"/>
  <c r="BE496" i="2"/>
  <c r="BE484" i="2"/>
  <c r="BE472" i="2"/>
  <c r="BE460" i="2"/>
  <c r="BE448" i="2"/>
  <c r="BE436" i="2"/>
  <c r="BD411" i="2"/>
  <c r="BE411" i="2"/>
  <c r="BE407" i="2"/>
  <c r="BD339" i="2"/>
  <c r="BE339" i="2"/>
  <c r="BE385" i="2"/>
  <c r="BD315" i="2"/>
  <c r="BE315" i="2"/>
  <c r="BD375" i="2"/>
  <c r="BE375" i="2"/>
  <c r="BD399" i="2"/>
  <c r="BE399" i="2"/>
  <c r="BE504" i="2"/>
  <c r="BE492" i="2"/>
  <c r="BE480" i="2"/>
  <c r="BE468" i="2"/>
  <c r="BE456" i="2"/>
  <c r="BE444" i="2"/>
  <c r="BE432" i="2"/>
  <c r="BD423" i="2"/>
  <c r="BE423" i="2"/>
  <c r="BE409" i="2"/>
  <c r="BD363" i="2"/>
  <c r="BE363" i="2"/>
  <c r="BE288" i="2"/>
  <c r="BD288" i="2"/>
  <c r="BE490" i="2"/>
  <c r="BE478" i="2"/>
  <c r="BE466" i="2"/>
  <c r="BE442" i="2"/>
  <c r="BE430" i="2"/>
  <c r="BD327" i="2"/>
  <c r="BE327" i="2"/>
  <c r="BD211" i="2"/>
  <c r="BE211" i="2"/>
  <c r="BE507" i="2"/>
  <c r="BE459" i="2"/>
  <c r="BE447" i="2"/>
  <c r="BD428" i="2"/>
  <c r="BD351" i="2"/>
  <c r="BE351" i="2"/>
  <c r="BE500" i="2"/>
  <c r="BE488" i="2"/>
  <c r="BE476" i="2"/>
  <c r="BE464" i="2"/>
  <c r="BE452" i="2"/>
  <c r="BE440" i="2"/>
  <c r="BD387" i="2"/>
  <c r="BE387" i="2"/>
  <c r="BD383" i="2"/>
  <c r="BE383" i="2"/>
  <c r="BD303" i="2"/>
  <c r="BE303" i="2"/>
  <c r="BD422" i="2"/>
  <c r="BE422" i="2"/>
  <c r="BE378" i="2"/>
  <c r="BE354" i="2"/>
  <c r="BE330" i="2"/>
  <c r="BE318" i="2"/>
  <c r="BE306" i="2"/>
  <c r="BE293" i="2"/>
  <c r="BD199" i="2"/>
  <c r="BE199" i="2"/>
  <c r="BD121" i="2"/>
  <c r="BE121" i="2"/>
  <c r="BE359" i="2"/>
  <c r="BE347" i="2"/>
  <c r="BD70" i="2"/>
  <c r="BE70" i="2"/>
  <c r="BD271" i="2"/>
  <c r="BE271" i="2"/>
  <c r="BE410" i="2"/>
  <c r="BE398" i="2"/>
  <c r="BE386" i="2"/>
  <c r="BE374" i="2"/>
  <c r="BE362" i="2"/>
  <c r="BE350" i="2"/>
  <c r="BE338" i="2"/>
  <c r="BE326" i="2"/>
  <c r="BE314" i="2"/>
  <c r="BE302" i="2"/>
  <c r="BE274" i="2"/>
  <c r="BD259" i="2"/>
  <c r="BE259" i="2"/>
  <c r="BD187" i="2"/>
  <c r="BE187" i="2"/>
  <c r="BE138" i="2"/>
  <c r="BD138" i="2"/>
  <c r="BD150" i="2"/>
  <c r="BE150" i="2"/>
  <c r="BD283" i="2"/>
  <c r="BE283" i="2"/>
  <c r="BD267" i="2"/>
  <c r="BE267" i="2"/>
  <c r="BE425" i="2"/>
  <c r="BE401" i="2"/>
  <c r="BE389" i="2"/>
  <c r="BE377" i="2"/>
  <c r="BE406" i="2"/>
  <c r="BE358" i="2"/>
  <c r="BD247" i="2"/>
  <c r="BE247" i="2"/>
  <c r="BD235" i="2"/>
  <c r="BE235" i="2"/>
  <c r="BD276" i="2"/>
  <c r="BD223" i="2"/>
  <c r="BE223" i="2"/>
  <c r="BE238" i="2"/>
  <c r="BE226" i="2"/>
  <c r="BE214" i="2"/>
  <c r="BE202" i="2"/>
  <c r="BD133" i="2"/>
  <c r="BE133" i="2"/>
  <c r="BE255" i="2"/>
  <c r="BE243" i="2"/>
  <c r="BE231" i="2"/>
  <c r="BE219" i="2"/>
  <c r="BE207" i="2"/>
  <c r="BE195" i="2"/>
  <c r="BD58" i="2"/>
  <c r="BE58" i="2"/>
  <c r="BD145" i="2"/>
  <c r="BE145" i="2"/>
  <c r="BD106" i="2"/>
  <c r="BE106" i="2"/>
  <c r="BD46" i="2"/>
  <c r="BE46" i="2"/>
  <c r="BE287" i="2"/>
  <c r="BE275" i="2"/>
  <c r="BE263" i="2"/>
  <c r="BE239" i="2"/>
  <c r="BE227" i="2"/>
  <c r="BE215" i="2"/>
  <c r="BD173" i="2"/>
  <c r="BE171" i="2"/>
  <c r="BD114" i="2"/>
  <c r="BE114" i="2"/>
  <c r="BD94" i="2"/>
  <c r="BE94" i="2"/>
  <c r="BD34" i="2"/>
  <c r="BE34" i="2"/>
  <c r="BE280" i="2"/>
  <c r="BE268" i="2"/>
  <c r="BE256" i="2"/>
  <c r="BE244" i="2"/>
  <c r="BE232" i="2"/>
  <c r="BE196" i="2"/>
  <c r="BE182" i="2"/>
  <c r="BD154" i="2"/>
  <c r="BE154" i="2"/>
  <c r="BE285" i="2"/>
  <c r="BE273" i="2"/>
  <c r="BE237" i="2"/>
  <c r="BE225" i="2"/>
  <c r="BE201" i="2"/>
  <c r="BE189" i="2"/>
  <c r="BE180" i="2"/>
  <c r="BE178" i="2"/>
  <c r="BE167" i="2"/>
  <c r="BD118" i="2"/>
  <c r="BE118" i="2"/>
  <c r="BE290" i="2"/>
  <c r="BE278" i="2"/>
  <c r="BE218" i="2"/>
  <c r="BE206" i="2"/>
  <c r="BE194" i="2"/>
  <c r="BE160" i="2"/>
  <c r="BD130" i="2"/>
  <c r="BE130" i="2"/>
  <c r="BD82" i="2"/>
  <c r="BE82" i="2"/>
  <c r="BD22" i="2"/>
  <c r="BE22" i="2"/>
  <c r="BD142" i="2"/>
  <c r="BE142" i="2"/>
  <c r="BE109" i="2"/>
  <c r="BE97" i="2"/>
  <c r="BE85" i="2"/>
  <c r="BE73" i="2"/>
  <c r="BE61" i="2"/>
  <c r="BE49" i="2"/>
  <c r="BE37" i="2"/>
  <c r="BE25" i="2"/>
  <c r="BE102" i="2"/>
  <c r="BE90" i="2"/>
  <c r="BE78" i="2"/>
  <c r="BE66" i="2"/>
  <c r="BE54" i="2"/>
  <c r="BE42" i="2"/>
  <c r="BE141" i="2"/>
  <c r="BE129" i="2"/>
  <c r="BE117" i="2"/>
  <c r="BE105" i="2"/>
  <c r="BE93" i="2"/>
  <c r="BE81" i="2"/>
  <c r="BE69" i="2"/>
  <c r="BE57" i="2"/>
  <c r="BE45" i="2"/>
  <c r="BE146" i="2"/>
  <c r="BE134" i="2"/>
  <c r="BE122" i="2"/>
  <c r="BE137" i="2"/>
  <c r="BE65" i="2"/>
  <c r="BE53" i="2"/>
  <c r="BE41" i="2"/>
  <c r="BE29" i="2"/>
  <c r="BE17" i="2"/>
  <c r="BE16" i="2"/>
  <c r="BE12" i="2"/>
  <c r="BE8" i="2"/>
  <c r="BE4" i="2"/>
  <c r="BD3" i="2"/>
  <c r="AP89" i="2"/>
  <c r="AQ89" i="2" s="1"/>
  <c r="AP27" i="2"/>
  <c r="AQ27" i="2" s="1"/>
  <c r="AP417" i="2"/>
  <c r="AQ417" i="2" s="1"/>
  <c r="AP489" i="2"/>
  <c r="AQ489" i="2" s="1"/>
  <c r="AP465" i="2"/>
  <c r="AQ465" i="2" s="1"/>
  <c r="AP441" i="2"/>
  <c r="AQ441" i="2" s="1"/>
  <c r="AP297" i="2"/>
  <c r="AQ297" i="2" s="1"/>
  <c r="AP189" i="2"/>
  <c r="AQ189" i="2" s="1"/>
  <c r="AR189" i="2" s="1"/>
  <c r="AP141" i="2"/>
  <c r="AQ141" i="2" s="1"/>
  <c r="AR141" i="2" s="1"/>
  <c r="AP93" i="2"/>
  <c r="AQ93" i="2" s="1"/>
  <c r="AR93" i="2" s="1"/>
  <c r="AP45" i="2"/>
  <c r="AQ45" i="2" s="1"/>
  <c r="AR45" i="2" s="1"/>
  <c r="AP344" i="2"/>
  <c r="AQ344" i="2" s="1"/>
  <c r="AP224" i="2"/>
  <c r="AQ224" i="2" s="1"/>
  <c r="AR224" i="2" s="1"/>
  <c r="AP17" i="2"/>
  <c r="AQ17" i="2" s="1"/>
  <c r="AR17" i="2" s="1"/>
  <c r="AP378" i="2"/>
  <c r="AQ378" i="2" s="1"/>
  <c r="AR378" i="2" s="1"/>
  <c r="AP354" i="2"/>
  <c r="AQ354" i="2" s="1"/>
  <c r="AR354" i="2" s="1"/>
  <c r="AP234" i="2"/>
  <c r="AQ234" i="2" s="1"/>
  <c r="AP32" i="2"/>
  <c r="AQ32" i="2" s="1"/>
  <c r="AR32" i="2" s="1"/>
  <c r="AP20" i="2"/>
  <c r="AQ20" i="2" s="1"/>
  <c r="AR20" i="2" s="1"/>
  <c r="AP393" i="2"/>
  <c r="AQ393" i="2" s="1"/>
  <c r="AP369" i="2"/>
  <c r="AQ369" i="2" s="1"/>
  <c r="AP345" i="2"/>
  <c r="AQ345" i="2" s="1"/>
  <c r="AP333" i="2"/>
  <c r="AQ333" i="2" s="1"/>
  <c r="AP321" i="2"/>
  <c r="AQ321" i="2" s="1"/>
  <c r="AP309" i="2"/>
  <c r="AQ309" i="2" s="1"/>
  <c r="AP285" i="2"/>
  <c r="AQ285" i="2" s="1"/>
  <c r="AR285" i="2" s="1"/>
  <c r="AP273" i="2"/>
  <c r="AQ273" i="2" s="1"/>
  <c r="AR273" i="2" s="1"/>
  <c r="AP261" i="2"/>
  <c r="AP249" i="2"/>
  <c r="AQ249" i="2" s="1"/>
  <c r="AP237" i="2"/>
  <c r="AQ237" i="2" s="1"/>
  <c r="AR237" i="2" s="1"/>
  <c r="AP225" i="2"/>
  <c r="AQ225" i="2" s="1"/>
  <c r="AR225" i="2" s="1"/>
  <c r="AP213" i="2"/>
  <c r="AP201" i="2"/>
  <c r="AQ201" i="2" s="1"/>
  <c r="AR201" i="2" s="1"/>
  <c r="AP177" i="2"/>
  <c r="AQ177" i="2" s="1"/>
  <c r="AR177" i="2" s="1"/>
  <c r="AP165" i="2"/>
  <c r="AQ165" i="2" s="1"/>
  <c r="AR165" i="2" s="1"/>
  <c r="AP153" i="2"/>
  <c r="AQ153" i="2" s="1"/>
  <c r="AR153" i="2" s="1"/>
  <c r="AP129" i="2"/>
  <c r="AQ129" i="2" s="1"/>
  <c r="AR129" i="2" s="1"/>
  <c r="AP117" i="2"/>
  <c r="AQ117" i="2" s="1"/>
  <c r="AR117" i="2" s="1"/>
  <c r="AP105" i="2"/>
  <c r="AQ105" i="2" s="1"/>
  <c r="AR105" i="2" s="1"/>
  <c r="AP81" i="2"/>
  <c r="AP69" i="2"/>
  <c r="AQ69" i="2" s="1"/>
  <c r="AR69" i="2" s="1"/>
  <c r="AP57" i="2"/>
  <c r="AQ57" i="2" s="1"/>
  <c r="AR57" i="2" s="1"/>
  <c r="AP33" i="2"/>
  <c r="AP31" i="2"/>
  <c r="AQ31" i="2" s="1"/>
  <c r="AR31" i="2" s="1"/>
  <c r="AP19" i="2"/>
  <c r="AQ19" i="2" s="1"/>
  <c r="AR19" i="2" s="1"/>
  <c r="AP500" i="2"/>
  <c r="AQ500" i="2" s="1"/>
  <c r="AR500" i="2" s="1"/>
  <c r="AP488" i="2"/>
  <c r="AQ488" i="2" s="1"/>
  <c r="AR488" i="2" s="1"/>
  <c r="AP476" i="2"/>
  <c r="AQ476" i="2" s="1"/>
  <c r="AR476" i="2" s="1"/>
  <c r="AP464" i="2"/>
  <c r="AQ464" i="2" s="1"/>
  <c r="AR464" i="2" s="1"/>
  <c r="AP452" i="2"/>
  <c r="AQ452" i="2" s="1"/>
  <c r="AR452" i="2" s="1"/>
  <c r="AP440" i="2"/>
  <c r="AQ440" i="2" s="1"/>
  <c r="AR440" i="2" s="1"/>
  <c r="AP428" i="2"/>
  <c r="AQ428" i="2" s="1"/>
  <c r="AR428" i="2" s="1"/>
  <c r="AP416" i="2"/>
  <c r="AQ416" i="2" s="1"/>
  <c r="AR416" i="2" s="1"/>
  <c r="AP404" i="2"/>
  <c r="AQ404" i="2" s="1"/>
  <c r="AR404" i="2" s="1"/>
  <c r="AP392" i="2"/>
  <c r="AQ392" i="2" s="1"/>
  <c r="AR392" i="2" s="1"/>
  <c r="AP380" i="2"/>
  <c r="AQ380" i="2" s="1"/>
  <c r="AR380" i="2" s="1"/>
  <c r="AP368" i="2"/>
  <c r="AQ368" i="2" s="1"/>
  <c r="AR368" i="2" s="1"/>
  <c r="AP356" i="2"/>
  <c r="AQ356" i="2" s="1"/>
  <c r="AR356" i="2" s="1"/>
  <c r="AP332" i="2"/>
  <c r="AQ332" i="2" s="1"/>
  <c r="AR332" i="2" s="1"/>
  <c r="AP320" i="2"/>
  <c r="AQ320" i="2" s="1"/>
  <c r="AR320" i="2" s="1"/>
  <c r="AP308" i="2"/>
  <c r="AQ308" i="2" s="1"/>
  <c r="AR308" i="2" s="1"/>
  <c r="AP296" i="2"/>
  <c r="AQ296" i="2" s="1"/>
  <c r="AP284" i="2"/>
  <c r="AQ284" i="2" s="1"/>
  <c r="AR284" i="2" s="1"/>
  <c r="AP272" i="2"/>
  <c r="AQ272" i="2" s="1"/>
  <c r="AP260" i="2"/>
  <c r="AQ260" i="2" s="1"/>
  <c r="AR260" i="2" s="1"/>
  <c r="AP248" i="2"/>
  <c r="AQ248" i="2" s="1"/>
  <c r="AP236" i="2"/>
  <c r="AQ236" i="2" s="1"/>
  <c r="AR236" i="2" s="1"/>
  <c r="AP212" i="2"/>
  <c r="AQ212" i="2" s="1"/>
  <c r="AP200" i="2"/>
  <c r="AQ200" i="2" s="1"/>
  <c r="AR200" i="2" s="1"/>
  <c r="AP188" i="2"/>
  <c r="AQ188" i="2" s="1"/>
  <c r="AR188" i="2" s="1"/>
  <c r="AP176" i="2"/>
  <c r="AQ176" i="2" s="1"/>
  <c r="AR176" i="2" s="1"/>
  <c r="AP164" i="2"/>
  <c r="AQ164" i="2" s="1"/>
  <c r="AR164" i="2" s="1"/>
  <c r="AP152" i="2"/>
  <c r="AQ152" i="2" s="1"/>
  <c r="AR152" i="2" s="1"/>
  <c r="AP140" i="2"/>
  <c r="AQ140" i="2" s="1"/>
  <c r="AR140" i="2" s="1"/>
  <c r="AP128" i="2"/>
  <c r="AQ128" i="2" s="1"/>
  <c r="AR128" i="2" s="1"/>
  <c r="AP116" i="2"/>
  <c r="AP104" i="2"/>
  <c r="AQ104" i="2" s="1"/>
  <c r="AR104" i="2" s="1"/>
  <c r="AP92" i="2"/>
  <c r="AQ92" i="2" s="1"/>
  <c r="AR92" i="2" s="1"/>
  <c r="AP80" i="2"/>
  <c r="AQ80" i="2" s="1"/>
  <c r="AR80" i="2" s="1"/>
  <c r="AP68" i="2"/>
  <c r="AQ68" i="2" s="1"/>
  <c r="AR68" i="2" s="1"/>
  <c r="AP56" i="2"/>
  <c r="AQ56" i="2" s="1"/>
  <c r="AR56" i="2" s="1"/>
  <c r="AP44" i="2"/>
  <c r="AQ44" i="2" s="1"/>
  <c r="AR44" i="2" s="1"/>
  <c r="AP30" i="2"/>
  <c r="AQ30" i="2" s="1"/>
  <c r="AR30" i="2" s="1"/>
  <c r="AP18" i="2"/>
  <c r="AQ18" i="2" s="1"/>
  <c r="AR18" i="2" s="1"/>
  <c r="AP499" i="2"/>
  <c r="AQ499" i="2" s="1"/>
  <c r="AP475" i="2"/>
  <c r="AQ475" i="2" s="1"/>
  <c r="AP451" i="2"/>
  <c r="AQ451" i="2" s="1"/>
  <c r="AP427" i="2"/>
  <c r="AQ427" i="2" s="1"/>
  <c r="AP331" i="2"/>
  <c r="AQ331" i="2" s="1"/>
  <c r="AP319" i="2"/>
  <c r="AQ319" i="2" s="1"/>
  <c r="AR319" i="2" s="1"/>
  <c r="AP307" i="2"/>
  <c r="AQ307" i="2" s="1"/>
  <c r="AR307" i="2" s="1"/>
  <c r="AP295" i="2"/>
  <c r="AQ295" i="2" s="1"/>
  <c r="AP283" i="2"/>
  <c r="AQ283" i="2" s="1"/>
  <c r="AP271" i="2"/>
  <c r="AQ271" i="2" s="1"/>
  <c r="AP259" i="2"/>
  <c r="AQ259" i="2" s="1"/>
  <c r="AP247" i="2"/>
  <c r="AQ247" i="2" s="1"/>
  <c r="AP235" i="2"/>
  <c r="AQ235" i="2" s="1"/>
  <c r="AP223" i="2"/>
  <c r="AQ223" i="2" s="1"/>
  <c r="AP211" i="2"/>
  <c r="AQ211" i="2" s="1"/>
  <c r="AP199" i="2"/>
  <c r="AQ199" i="2" s="1"/>
  <c r="AP187" i="2"/>
  <c r="AQ187" i="2" s="1"/>
  <c r="AP175" i="2"/>
  <c r="AQ175" i="2" s="1"/>
  <c r="AP163" i="2"/>
  <c r="AQ163" i="2" s="1"/>
  <c r="AP151" i="2"/>
  <c r="AQ151" i="2" s="1"/>
  <c r="AP139" i="2"/>
  <c r="AQ139" i="2" s="1"/>
  <c r="AP127" i="2"/>
  <c r="AQ127" i="2" s="1"/>
  <c r="AP115" i="2"/>
  <c r="AQ115" i="2" s="1"/>
  <c r="AR115" i="2" s="1"/>
  <c r="AP103" i="2"/>
  <c r="AQ103" i="2" s="1"/>
  <c r="AR103" i="2" s="1"/>
  <c r="AP91" i="2"/>
  <c r="AQ91" i="2" s="1"/>
  <c r="AR91" i="2" s="1"/>
  <c r="AP79" i="2"/>
  <c r="AQ79" i="2" s="1"/>
  <c r="AR79" i="2" s="1"/>
  <c r="AP67" i="2"/>
  <c r="AQ67" i="2" s="1"/>
  <c r="AR67" i="2" s="1"/>
  <c r="AP55" i="2"/>
  <c r="AQ55" i="2" s="1"/>
  <c r="AR55" i="2" s="1"/>
  <c r="AP43" i="2"/>
  <c r="AQ43" i="2" s="1"/>
  <c r="AR43" i="2" s="1"/>
  <c r="AP29" i="2"/>
  <c r="AQ29" i="2" s="1"/>
  <c r="AR29" i="2" s="1"/>
  <c r="AP498" i="2"/>
  <c r="AQ498" i="2" s="1"/>
  <c r="AR498" i="2" s="1"/>
  <c r="AP486" i="2"/>
  <c r="AQ486" i="2" s="1"/>
  <c r="AR486" i="2" s="1"/>
  <c r="AP474" i="2"/>
  <c r="AQ474" i="2" s="1"/>
  <c r="AR474" i="2" s="1"/>
  <c r="AP462" i="2"/>
  <c r="AQ462" i="2" s="1"/>
  <c r="AR462" i="2" s="1"/>
  <c r="AP450" i="2"/>
  <c r="AQ450" i="2" s="1"/>
  <c r="AR450" i="2" s="1"/>
  <c r="AP438" i="2"/>
  <c r="AQ438" i="2" s="1"/>
  <c r="AR438" i="2" s="1"/>
  <c r="AP426" i="2"/>
  <c r="AQ426" i="2" s="1"/>
  <c r="AR426" i="2" s="1"/>
  <c r="AP414" i="2"/>
  <c r="AQ414" i="2" s="1"/>
  <c r="AR414" i="2" s="1"/>
  <c r="AP402" i="2"/>
  <c r="AQ402" i="2" s="1"/>
  <c r="AR402" i="2" s="1"/>
  <c r="AP390" i="2"/>
  <c r="AQ390" i="2" s="1"/>
  <c r="AR390" i="2" s="1"/>
  <c r="AP366" i="2"/>
  <c r="AQ366" i="2" s="1"/>
  <c r="AR366" i="2" s="1"/>
  <c r="AP318" i="2"/>
  <c r="AQ318" i="2" s="1"/>
  <c r="AP306" i="2"/>
  <c r="AP294" i="2"/>
  <c r="AQ294" i="2" s="1"/>
  <c r="AR294" i="2" s="1"/>
  <c r="AP282" i="2"/>
  <c r="AQ282" i="2" s="1"/>
  <c r="AP270" i="2"/>
  <c r="AQ270" i="2" s="1"/>
  <c r="AR270" i="2" s="1"/>
  <c r="AP258" i="2"/>
  <c r="AQ258" i="2" s="1"/>
  <c r="AP246" i="2"/>
  <c r="AQ246" i="2" s="1"/>
  <c r="AR246" i="2" s="1"/>
  <c r="AP222" i="2"/>
  <c r="AQ222" i="2" s="1"/>
  <c r="AP210" i="2"/>
  <c r="AQ210" i="2" s="1"/>
  <c r="AP198" i="2"/>
  <c r="AQ198" i="2" s="1"/>
  <c r="AP186" i="2"/>
  <c r="AQ186" i="2" s="1"/>
  <c r="AP174" i="2"/>
  <c r="AQ174" i="2" s="1"/>
  <c r="AP162" i="2"/>
  <c r="AQ162" i="2" s="1"/>
  <c r="AP150" i="2"/>
  <c r="AQ150" i="2" s="1"/>
  <c r="AP138" i="2"/>
  <c r="AQ138" i="2" s="1"/>
  <c r="AP126" i="2"/>
  <c r="AQ126" i="2" s="1"/>
  <c r="AP114" i="2"/>
  <c r="AQ114" i="2" s="1"/>
  <c r="AP102" i="2"/>
  <c r="AQ102" i="2" s="1"/>
  <c r="AR102" i="2" s="1"/>
  <c r="AP90" i="2"/>
  <c r="AQ90" i="2" s="1"/>
  <c r="AR90" i="2" s="1"/>
  <c r="AP78" i="2"/>
  <c r="AQ78" i="2" s="1"/>
  <c r="AR78" i="2" s="1"/>
  <c r="AP66" i="2"/>
  <c r="AQ66" i="2" s="1"/>
  <c r="AR66" i="2" s="1"/>
  <c r="AP54" i="2"/>
  <c r="AQ54" i="2" s="1"/>
  <c r="AR54" i="2" s="1"/>
  <c r="AP42" i="2"/>
  <c r="AQ42" i="2" s="1"/>
  <c r="AR42" i="2" s="1"/>
  <c r="AP28" i="2"/>
  <c r="AQ28" i="2" s="1"/>
  <c r="AR28" i="2" s="1"/>
  <c r="AP16" i="2"/>
  <c r="AQ16" i="2" s="1"/>
  <c r="AR16" i="2" s="1"/>
  <c r="AP341" i="2"/>
  <c r="AQ341" i="2" s="1"/>
  <c r="AP317" i="2"/>
  <c r="AQ317" i="2" s="1"/>
  <c r="AP305" i="2"/>
  <c r="AQ305" i="2" s="1"/>
  <c r="AP293" i="2"/>
  <c r="AQ293" i="2" s="1"/>
  <c r="AR293" i="2" s="1"/>
  <c r="AP281" i="2"/>
  <c r="AP269" i="2"/>
  <c r="AQ269" i="2" s="1"/>
  <c r="AR269" i="2" s="1"/>
  <c r="AP257" i="2"/>
  <c r="AQ257" i="2" s="1"/>
  <c r="AR257" i="2" s="1"/>
  <c r="AP245" i="2"/>
  <c r="AQ245" i="2" s="1"/>
  <c r="AR245" i="2" s="1"/>
  <c r="AP233" i="2"/>
  <c r="AQ233" i="2" s="1"/>
  <c r="AR233" i="2" s="1"/>
  <c r="AP221" i="2"/>
  <c r="AP209" i="2"/>
  <c r="AQ209" i="2" s="1"/>
  <c r="AP197" i="2"/>
  <c r="AQ197" i="2" s="1"/>
  <c r="AR197" i="2" s="1"/>
  <c r="AP185" i="2"/>
  <c r="AQ185" i="2" s="1"/>
  <c r="AR185" i="2" s="1"/>
  <c r="AP173" i="2"/>
  <c r="AQ173" i="2" s="1"/>
  <c r="AR173" i="2" s="1"/>
  <c r="AP161" i="2"/>
  <c r="AQ161" i="2" s="1"/>
  <c r="AR161" i="2" s="1"/>
  <c r="AP149" i="2"/>
  <c r="AQ149" i="2" s="1"/>
  <c r="AR149" i="2" s="1"/>
  <c r="AP137" i="2"/>
  <c r="AQ137" i="2" s="1"/>
  <c r="AR137" i="2" s="1"/>
  <c r="AP125" i="2"/>
  <c r="AQ125" i="2" s="1"/>
  <c r="AR125" i="2" s="1"/>
  <c r="AP113" i="2"/>
  <c r="AQ113" i="2" s="1"/>
  <c r="AR113" i="2" s="1"/>
  <c r="AP101" i="2"/>
  <c r="AQ101" i="2" s="1"/>
  <c r="AR101" i="2" s="1"/>
  <c r="AR89" i="2"/>
  <c r="AP77" i="2"/>
  <c r="AP65" i="2"/>
  <c r="AQ65" i="2" s="1"/>
  <c r="AP53" i="2"/>
  <c r="AP41" i="2"/>
  <c r="AQ41" i="2" s="1"/>
  <c r="AR41" i="2" s="1"/>
  <c r="AP15" i="2"/>
  <c r="AQ15" i="2" s="1"/>
  <c r="AR15" i="2" s="1"/>
  <c r="AP496" i="2"/>
  <c r="AQ496" i="2" s="1"/>
  <c r="AR496" i="2" s="1"/>
  <c r="AP484" i="2"/>
  <c r="AQ484" i="2" s="1"/>
  <c r="AR484" i="2" s="1"/>
  <c r="AP472" i="2"/>
  <c r="AQ472" i="2" s="1"/>
  <c r="AR472" i="2" s="1"/>
  <c r="AP460" i="2"/>
  <c r="AQ460" i="2" s="1"/>
  <c r="AR460" i="2" s="1"/>
  <c r="AP448" i="2"/>
  <c r="AP436" i="2"/>
  <c r="AQ436" i="2" s="1"/>
  <c r="AR436" i="2" s="1"/>
  <c r="AP424" i="2"/>
  <c r="AQ424" i="2" s="1"/>
  <c r="AR424" i="2" s="1"/>
  <c r="AP412" i="2"/>
  <c r="AQ412" i="2" s="1"/>
  <c r="AR412" i="2" s="1"/>
  <c r="AP400" i="2"/>
  <c r="AQ400" i="2" s="1"/>
  <c r="AR400" i="2" s="1"/>
  <c r="AP376" i="2"/>
  <c r="AQ376" i="2" s="1"/>
  <c r="AR376" i="2" s="1"/>
  <c r="AP328" i="2"/>
  <c r="AQ328" i="2" s="1"/>
  <c r="AP280" i="2"/>
  <c r="AQ280" i="2" s="1"/>
  <c r="AP244" i="2"/>
  <c r="AQ244" i="2" s="1"/>
  <c r="AR244" i="2" s="1"/>
  <c r="AP232" i="2"/>
  <c r="AQ232" i="2" s="1"/>
  <c r="AP220" i="2"/>
  <c r="AQ220" i="2" s="1"/>
  <c r="AR220" i="2" s="1"/>
  <c r="AP208" i="2"/>
  <c r="AQ208" i="2" s="1"/>
  <c r="AP196" i="2"/>
  <c r="AP160" i="2"/>
  <c r="AQ160" i="2" s="1"/>
  <c r="AR160" i="2" s="1"/>
  <c r="AP148" i="2"/>
  <c r="AQ148" i="2" s="1"/>
  <c r="AR148" i="2" s="1"/>
  <c r="AP112" i="2"/>
  <c r="AP100" i="2"/>
  <c r="AQ100" i="2" s="1"/>
  <c r="AR100" i="2" s="1"/>
  <c r="AP64" i="2"/>
  <c r="AQ64" i="2" s="1"/>
  <c r="AR64" i="2" s="1"/>
  <c r="AP52" i="2"/>
  <c r="AQ52" i="2" s="1"/>
  <c r="AR52" i="2" s="1"/>
  <c r="AR489" i="2"/>
  <c r="AP315" i="2"/>
  <c r="AQ315" i="2" s="1"/>
  <c r="AP291" i="2"/>
  <c r="AQ291" i="2" s="1"/>
  <c r="AP279" i="2"/>
  <c r="AQ279" i="2" s="1"/>
  <c r="AP267" i="2"/>
  <c r="AQ267" i="2" s="1"/>
  <c r="AP243" i="2"/>
  <c r="AQ243" i="2" s="1"/>
  <c r="AP231" i="2"/>
  <c r="AQ231" i="2" s="1"/>
  <c r="AP219" i="2"/>
  <c r="AQ219" i="2" s="1"/>
  <c r="AP207" i="2"/>
  <c r="AQ207" i="2" s="1"/>
  <c r="AR207" i="2" s="1"/>
  <c r="AP195" i="2"/>
  <c r="AQ195" i="2" s="1"/>
  <c r="AP183" i="2"/>
  <c r="AQ183" i="2" s="1"/>
  <c r="AP171" i="2"/>
  <c r="AQ171" i="2" s="1"/>
  <c r="AP159" i="2"/>
  <c r="AQ159" i="2" s="1"/>
  <c r="AP147" i="2"/>
  <c r="AQ147" i="2" s="1"/>
  <c r="AP135" i="2"/>
  <c r="AQ135" i="2" s="1"/>
  <c r="AP123" i="2"/>
  <c r="AQ123" i="2" s="1"/>
  <c r="AR123" i="2" s="1"/>
  <c r="AP111" i="2"/>
  <c r="AQ111" i="2" s="1"/>
  <c r="AR111" i="2" s="1"/>
  <c r="AP99" i="2"/>
  <c r="AQ99" i="2" s="1"/>
  <c r="AR99" i="2" s="1"/>
  <c r="AP87" i="2"/>
  <c r="AQ87" i="2" s="1"/>
  <c r="AR87" i="2" s="1"/>
  <c r="AP75" i="2"/>
  <c r="AQ75" i="2" s="1"/>
  <c r="AR75" i="2" s="1"/>
  <c r="AP63" i="2"/>
  <c r="AQ63" i="2" s="1"/>
  <c r="AR63" i="2" s="1"/>
  <c r="AP51" i="2"/>
  <c r="AQ51" i="2" s="1"/>
  <c r="AR51" i="2" s="1"/>
  <c r="AP39" i="2"/>
  <c r="AQ39" i="2" s="1"/>
  <c r="AR39" i="2" s="1"/>
  <c r="AP13" i="2"/>
  <c r="AQ13" i="2" s="1"/>
  <c r="AR13" i="2" s="1"/>
  <c r="AP506" i="2"/>
  <c r="AQ506" i="2" s="1"/>
  <c r="AR506" i="2" s="1"/>
  <c r="AP494" i="2"/>
  <c r="AQ494" i="2" s="1"/>
  <c r="AR494" i="2" s="1"/>
  <c r="AP482" i="2"/>
  <c r="AQ482" i="2" s="1"/>
  <c r="AR482" i="2" s="1"/>
  <c r="AP470" i="2"/>
  <c r="AQ470" i="2" s="1"/>
  <c r="AR470" i="2" s="1"/>
  <c r="AP458" i="2"/>
  <c r="AQ458" i="2" s="1"/>
  <c r="AR458" i="2" s="1"/>
  <c r="AP446" i="2"/>
  <c r="AQ446" i="2" s="1"/>
  <c r="AR446" i="2" s="1"/>
  <c r="AP434" i="2"/>
  <c r="AQ434" i="2" s="1"/>
  <c r="AR434" i="2" s="1"/>
  <c r="AP422" i="2"/>
  <c r="AQ422" i="2" s="1"/>
  <c r="AR422" i="2" s="1"/>
  <c r="AP410" i="2"/>
  <c r="AQ410" i="2" s="1"/>
  <c r="AR410" i="2" s="1"/>
  <c r="AP398" i="2"/>
  <c r="AQ398" i="2" s="1"/>
  <c r="AR398" i="2" s="1"/>
  <c r="AP386" i="2"/>
  <c r="AQ386" i="2" s="1"/>
  <c r="AR386" i="2" s="1"/>
  <c r="AP374" i="2"/>
  <c r="AQ374" i="2" s="1"/>
  <c r="AR374" i="2" s="1"/>
  <c r="AP362" i="2"/>
  <c r="AQ362" i="2" s="1"/>
  <c r="AR362" i="2" s="1"/>
  <c r="AP350" i="2"/>
  <c r="AQ350" i="2" s="1"/>
  <c r="AR350" i="2" s="1"/>
  <c r="AP338" i="2"/>
  <c r="AQ338" i="2" s="1"/>
  <c r="AR338" i="2" s="1"/>
  <c r="AP326" i="2"/>
  <c r="AQ326" i="2" s="1"/>
  <c r="AP314" i="2"/>
  <c r="AQ314" i="2" s="1"/>
  <c r="AR314" i="2" s="1"/>
  <c r="AP290" i="2"/>
  <c r="AQ290" i="2" s="1"/>
  <c r="AP278" i="2"/>
  <c r="AQ278" i="2" s="1"/>
  <c r="AR278" i="2" s="1"/>
  <c r="AP254" i="2"/>
  <c r="AQ254" i="2" s="1"/>
  <c r="AR254" i="2" s="1"/>
  <c r="AP242" i="2"/>
  <c r="AQ242" i="2" s="1"/>
  <c r="AP230" i="2"/>
  <c r="AQ230" i="2" s="1"/>
  <c r="AR230" i="2" s="1"/>
  <c r="AP218" i="2"/>
  <c r="AQ218" i="2" s="1"/>
  <c r="AP206" i="2"/>
  <c r="AQ206" i="2" s="1"/>
  <c r="AP194" i="2"/>
  <c r="AQ194" i="2" s="1"/>
  <c r="AP182" i="2"/>
  <c r="AQ182" i="2" s="1"/>
  <c r="AP158" i="2"/>
  <c r="AQ158" i="2" s="1"/>
  <c r="AP146" i="2"/>
  <c r="AQ146" i="2" s="1"/>
  <c r="AP134" i="2"/>
  <c r="AQ134" i="2" s="1"/>
  <c r="AP110" i="2"/>
  <c r="AQ110" i="2" s="1"/>
  <c r="AP98" i="2"/>
  <c r="AQ98" i="2" s="1"/>
  <c r="AR98" i="2" s="1"/>
  <c r="AP86" i="2"/>
  <c r="AQ86" i="2" s="1"/>
  <c r="AR86" i="2" s="1"/>
  <c r="AP62" i="2"/>
  <c r="AQ62" i="2" s="1"/>
  <c r="AR62" i="2" s="1"/>
  <c r="AP50" i="2"/>
  <c r="AQ50" i="2" s="1"/>
  <c r="AR50" i="2" s="1"/>
  <c r="AP38" i="2"/>
  <c r="AQ38" i="2" s="1"/>
  <c r="AR38" i="2" s="1"/>
  <c r="AP24" i="2"/>
  <c r="AQ24" i="2" s="1"/>
  <c r="AR24" i="2" s="1"/>
  <c r="AP12" i="2"/>
  <c r="AQ12" i="2" s="1"/>
  <c r="AR12" i="2" s="1"/>
  <c r="AR499" i="2"/>
  <c r="AR427" i="2"/>
  <c r="AP349" i="2"/>
  <c r="AQ349" i="2" s="1"/>
  <c r="AP337" i="2"/>
  <c r="AQ337" i="2" s="1"/>
  <c r="AP325" i="2"/>
  <c r="AQ325" i="2" s="1"/>
  <c r="AP313" i="2"/>
  <c r="AQ313" i="2" s="1"/>
  <c r="AP301" i="2"/>
  <c r="AQ301" i="2" s="1"/>
  <c r="AP289" i="2"/>
  <c r="AQ289" i="2" s="1"/>
  <c r="AR289" i="2" s="1"/>
  <c r="AP277" i="2"/>
  <c r="AQ277" i="2" s="1"/>
  <c r="AR277" i="2" s="1"/>
  <c r="AP265" i="2"/>
  <c r="AQ265" i="2" s="1"/>
  <c r="AR265" i="2" s="1"/>
  <c r="AP253" i="2"/>
  <c r="AQ253" i="2" s="1"/>
  <c r="AR253" i="2" s="1"/>
  <c r="AP241" i="2"/>
  <c r="AQ241" i="2" s="1"/>
  <c r="AR241" i="2" s="1"/>
  <c r="AP229" i="2"/>
  <c r="AQ229" i="2" s="1"/>
  <c r="AR229" i="2" s="1"/>
  <c r="AP217" i="2"/>
  <c r="AQ217" i="2" s="1"/>
  <c r="AP205" i="2"/>
  <c r="AQ205" i="2" s="1"/>
  <c r="AP193" i="2"/>
  <c r="AQ193" i="2" s="1"/>
  <c r="AR193" i="2" s="1"/>
  <c r="AP181" i="2"/>
  <c r="AQ181" i="2" s="1"/>
  <c r="AR181" i="2" s="1"/>
  <c r="AP169" i="2"/>
  <c r="AQ169" i="2" s="1"/>
  <c r="AP157" i="2"/>
  <c r="AQ157" i="2" s="1"/>
  <c r="AR157" i="2" s="1"/>
  <c r="AP145" i="2"/>
  <c r="AQ145" i="2" s="1"/>
  <c r="AR145" i="2" s="1"/>
  <c r="AP133" i="2"/>
  <c r="AQ133" i="2" s="1"/>
  <c r="AR133" i="2" s="1"/>
  <c r="AP121" i="2"/>
  <c r="AQ121" i="2" s="1"/>
  <c r="AR121" i="2" s="1"/>
  <c r="AP109" i="2"/>
  <c r="AQ109" i="2" s="1"/>
  <c r="AR109" i="2" s="1"/>
  <c r="AP97" i="2"/>
  <c r="AQ97" i="2" s="1"/>
  <c r="AR97" i="2" s="1"/>
  <c r="AP85" i="2"/>
  <c r="AQ85" i="2" s="1"/>
  <c r="AR85" i="2" s="1"/>
  <c r="AP73" i="2"/>
  <c r="AQ73" i="2" s="1"/>
  <c r="AR73" i="2" s="1"/>
  <c r="AP61" i="2"/>
  <c r="AQ61" i="2" s="1"/>
  <c r="AP49" i="2"/>
  <c r="AQ49" i="2" s="1"/>
  <c r="AR49" i="2" s="1"/>
  <c r="AP37" i="2"/>
  <c r="AQ37" i="2" s="1"/>
  <c r="AR37" i="2" s="1"/>
  <c r="AP23" i="2"/>
  <c r="AQ23" i="2" s="1"/>
  <c r="AR23" i="2" s="1"/>
  <c r="AP11" i="2"/>
  <c r="AQ11" i="2" s="1"/>
  <c r="AP504" i="2"/>
  <c r="AP492" i="2"/>
  <c r="AP480" i="2"/>
  <c r="AP468" i="2"/>
  <c r="AP456" i="2"/>
  <c r="AP444" i="2"/>
  <c r="AQ444" i="2" s="1"/>
  <c r="AR444" i="2" s="1"/>
  <c r="AP432" i="2"/>
  <c r="AQ432" i="2" s="1"/>
  <c r="AR432" i="2" s="1"/>
  <c r="AP420" i="2"/>
  <c r="AQ420" i="2" s="1"/>
  <c r="AR420" i="2" s="1"/>
  <c r="AP408" i="2"/>
  <c r="AQ408" i="2" s="1"/>
  <c r="AR408" i="2" s="1"/>
  <c r="AP396" i="2"/>
  <c r="AQ396" i="2" s="1"/>
  <c r="AR396" i="2" s="1"/>
  <c r="AP384" i="2"/>
  <c r="AQ384" i="2" s="1"/>
  <c r="AR384" i="2" s="1"/>
  <c r="AP372" i="2"/>
  <c r="AQ372" i="2" s="1"/>
  <c r="AR372" i="2" s="1"/>
  <c r="AP360" i="2"/>
  <c r="AQ360" i="2" s="1"/>
  <c r="AR360" i="2" s="1"/>
  <c r="AP348" i="2"/>
  <c r="AQ348" i="2" s="1"/>
  <c r="AR348" i="2" s="1"/>
  <c r="AP336" i="2"/>
  <c r="AQ336" i="2" s="1"/>
  <c r="AP324" i="2"/>
  <c r="AQ324" i="2" s="1"/>
  <c r="AP312" i="2"/>
  <c r="AQ312" i="2" s="1"/>
  <c r="AP300" i="2"/>
  <c r="AQ300" i="2" s="1"/>
  <c r="AR300" i="2" s="1"/>
  <c r="AP288" i="2"/>
  <c r="AP276" i="2"/>
  <c r="AP264" i="2"/>
  <c r="AQ264" i="2" s="1"/>
  <c r="AP252" i="2"/>
  <c r="AP240" i="2"/>
  <c r="AQ240" i="2" s="1"/>
  <c r="AP228" i="2"/>
  <c r="AP216" i="2"/>
  <c r="AP204" i="2"/>
  <c r="AQ204" i="2" s="1"/>
  <c r="AP192" i="2"/>
  <c r="AQ192" i="2" s="1"/>
  <c r="AR192" i="2" s="1"/>
  <c r="AP180" i="2"/>
  <c r="AQ180" i="2" s="1"/>
  <c r="AR180" i="2" s="1"/>
  <c r="AP168" i="2"/>
  <c r="AP156" i="2"/>
  <c r="AQ156" i="2" s="1"/>
  <c r="AR156" i="2" s="1"/>
  <c r="AP144" i="2"/>
  <c r="AQ144" i="2" s="1"/>
  <c r="AR144" i="2" s="1"/>
  <c r="AP132" i="2"/>
  <c r="AQ132" i="2" s="1"/>
  <c r="AR132" i="2" s="1"/>
  <c r="AP120" i="2"/>
  <c r="AQ120" i="2" s="1"/>
  <c r="AR120" i="2" s="1"/>
  <c r="AP108" i="2"/>
  <c r="AQ108" i="2" s="1"/>
  <c r="AR108" i="2" s="1"/>
  <c r="AP96" i="2"/>
  <c r="AQ96" i="2" s="1"/>
  <c r="AP84" i="2"/>
  <c r="AQ84" i="2" s="1"/>
  <c r="AR84" i="2" s="1"/>
  <c r="AP72" i="2"/>
  <c r="AQ72" i="2" s="1"/>
  <c r="AR72" i="2" s="1"/>
  <c r="AP60" i="2"/>
  <c r="AQ60" i="2" s="1"/>
  <c r="AR60" i="2" s="1"/>
  <c r="AP48" i="2"/>
  <c r="AQ48" i="2" s="1"/>
  <c r="AR48" i="2" s="1"/>
  <c r="AP36" i="2"/>
  <c r="AQ36" i="2" s="1"/>
  <c r="AR36" i="2" s="1"/>
  <c r="AP22" i="2"/>
  <c r="AQ22" i="2" s="1"/>
  <c r="AR22" i="2" s="1"/>
  <c r="AP10" i="2"/>
  <c r="AQ10" i="2" s="1"/>
  <c r="AP407" i="2"/>
  <c r="AQ407" i="2" s="1"/>
  <c r="AP347" i="2"/>
  <c r="AQ347" i="2" s="1"/>
  <c r="AP335" i="2"/>
  <c r="AQ335" i="2" s="1"/>
  <c r="AR335" i="2" s="1"/>
  <c r="AP323" i="2"/>
  <c r="AQ323" i="2" s="1"/>
  <c r="AP311" i="2"/>
  <c r="AQ311" i="2" s="1"/>
  <c r="AP299" i="2"/>
  <c r="AQ299" i="2" s="1"/>
  <c r="AP275" i="2"/>
  <c r="AQ275" i="2" s="1"/>
  <c r="AP263" i="2"/>
  <c r="AQ263" i="2" s="1"/>
  <c r="AP251" i="2"/>
  <c r="AQ251" i="2" s="1"/>
  <c r="AP239" i="2"/>
  <c r="AQ239" i="2" s="1"/>
  <c r="AP227" i="2"/>
  <c r="AQ227" i="2" s="1"/>
  <c r="AP215" i="2"/>
  <c r="AQ215" i="2" s="1"/>
  <c r="AP203" i="2"/>
  <c r="AQ203" i="2" s="1"/>
  <c r="AP191" i="2"/>
  <c r="AQ191" i="2" s="1"/>
  <c r="AP167" i="2"/>
  <c r="AQ167" i="2" s="1"/>
  <c r="AP155" i="2"/>
  <c r="AQ155" i="2" s="1"/>
  <c r="AP143" i="2"/>
  <c r="AQ143" i="2" s="1"/>
  <c r="AP119" i="2"/>
  <c r="AQ119" i="2" s="1"/>
  <c r="AR119" i="2" s="1"/>
  <c r="AP107" i="2"/>
  <c r="AQ107" i="2" s="1"/>
  <c r="AR107" i="2" s="1"/>
  <c r="AP95" i="2"/>
  <c r="AQ95" i="2" s="1"/>
  <c r="AR95" i="2" s="1"/>
  <c r="AP71" i="2"/>
  <c r="AQ71" i="2" s="1"/>
  <c r="AR71" i="2" s="1"/>
  <c r="AP59" i="2"/>
  <c r="AQ59" i="2" s="1"/>
  <c r="AR59" i="2" s="1"/>
  <c r="AP47" i="2"/>
  <c r="AQ47" i="2" s="1"/>
  <c r="AR47" i="2" s="1"/>
  <c r="AP21" i="2"/>
  <c r="AQ21" i="2" s="1"/>
  <c r="AR21" i="2" s="1"/>
  <c r="AP9" i="2"/>
  <c r="AP502" i="2"/>
  <c r="AQ502" i="2" s="1"/>
  <c r="AR502" i="2" s="1"/>
  <c r="AP490" i="2"/>
  <c r="AQ490" i="2" s="1"/>
  <c r="AR490" i="2" s="1"/>
  <c r="AP478" i="2"/>
  <c r="AQ478" i="2" s="1"/>
  <c r="AR478" i="2" s="1"/>
  <c r="AP466" i="2"/>
  <c r="AQ466" i="2" s="1"/>
  <c r="AR466" i="2" s="1"/>
  <c r="AP454" i="2"/>
  <c r="AQ454" i="2" s="1"/>
  <c r="AR454" i="2" s="1"/>
  <c r="AP442" i="2"/>
  <c r="AQ442" i="2" s="1"/>
  <c r="AR442" i="2" s="1"/>
  <c r="AP430" i="2"/>
  <c r="AQ430" i="2" s="1"/>
  <c r="AR430" i="2" s="1"/>
  <c r="AP418" i="2"/>
  <c r="AQ418" i="2" s="1"/>
  <c r="AR418" i="2" s="1"/>
  <c r="AP406" i="2"/>
  <c r="AQ406" i="2" s="1"/>
  <c r="AR406" i="2" s="1"/>
  <c r="AP394" i="2"/>
  <c r="AQ394" i="2" s="1"/>
  <c r="AR394" i="2" s="1"/>
  <c r="AP382" i="2"/>
  <c r="AQ382" i="2" s="1"/>
  <c r="AR382" i="2" s="1"/>
  <c r="AP370" i="2"/>
  <c r="AQ370" i="2" s="1"/>
  <c r="AR370" i="2" s="1"/>
  <c r="AP358" i="2"/>
  <c r="AQ358" i="2" s="1"/>
  <c r="AR358" i="2" s="1"/>
  <c r="AP346" i="2"/>
  <c r="AQ346" i="2" s="1"/>
  <c r="AP334" i="2"/>
  <c r="AQ334" i="2" s="1"/>
  <c r="AP322" i="2"/>
  <c r="AQ322" i="2" s="1"/>
  <c r="AR322" i="2" s="1"/>
  <c r="AP310" i="2"/>
  <c r="AQ310" i="2" s="1"/>
  <c r="AP298" i="2"/>
  <c r="AQ298" i="2" s="1"/>
  <c r="AP286" i="2"/>
  <c r="AQ286" i="2" s="1"/>
  <c r="AR286" i="2" s="1"/>
  <c r="AP274" i="2"/>
  <c r="AQ274" i="2" s="1"/>
  <c r="AP262" i="2"/>
  <c r="AQ262" i="2" s="1"/>
  <c r="AR262" i="2" s="1"/>
  <c r="AP250" i="2"/>
  <c r="AQ250" i="2" s="1"/>
  <c r="AP238" i="2"/>
  <c r="AQ238" i="2" s="1"/>
  <c r="AR238" i="2" s="1"/>
  <c r="AP226" i="2"/>
  <c r="AQ226" i="2" s="1"/>
  <c r="AP214" i="2"/>
  <c r="AQ214" i="2" s="1"/>
  <c r="AP202" i="2"/>
  <c r="AQ202" i="2" s="1"/>
  <c r="AP190" i="2"/>
  <c r="AQ190" i="2" s="1"/>
  <c r="AP178" i="2"/>
  <c r="AQ178" i="2" s="1"/>
  <c r="AP166" i="2"/>
  <c r="AQ166" i="2" s="1"/>
  <c r="AP154" i="2"/>
  <c r="AQ154" i="2" s="1"/>
  <c r="AP142" i="2"/>
  <c r="AQ142" i="2" s="1"/>
  <c r="AP130" i="2"/>
  <c r="AQ130" i="2" s="1"/>
  <c r="AP118" i="2"/>
  <c r="AQ118" i="2" s="1"/>
  <c r="AP106" i="2"/>
  <c r="AQ106" i="2" s="1"/>
  <c r="AR106" i="2" s="1"/>
  <c r="AP94" i="2"/>
  <c r="AQ94" i="2" s="1"/>
  <c r="AR94" i="2" s="1"/>
  <c r="AP82" i="2"/>
  <c r="AQ82" i="2" s="1"/>
  <c r="AR82" i="2" s="1"/>
  <c r="AP70" i="2"/>
  <c r="AQ70" i="2" s="1"/>
  <c r="AR70" i="2" s="1"/>
  <c r="AP58" i="2"/>
  <c r="AQ58" i="2" s="1"/>
  <c r="AR58" i="2" s="1"/>
  <c r="AP46" i="2"/>
  <c r="AQ46" i="2" s="1"/>
  <c r="AR46" i="2" s="1"/>
  <c r="AP34" i="2"/>
  <c r="AQ34" i="2" s="1"/>
  <c r="AR34" i="2" s="1"/>
  <c r="AP14" i="2"/>
  <c r="AQ14" i="2" s="1"/>
  <c r="AR14" i="2" s="1"/>
  <c r="AQ306" i="2"/>
  <c r="AR306" i="2" s="1"/>
  <c r="AR27" i="2"/>
  <c r="AP26" i="2"/>
  <c r="AQ26" i="2" s="1"/>
  <c r="AR26" i="2" s="1"/>
  <c r="AQ448" i="2"/>
  <c r="AR448" i="2" s="1"/>
  <c r="AP388" i="2"/>
  <c r="AQ388" i="2" s="1"/>
  <c r="AR388" i="2" s="1"/>
  <c r="AP383" i="2"/>
  <c r="AQ383" i="2" s="1"/>
  <c r="AP364" i="2"/>
  <c r="AQ364" i="2" s="1"/>
  <c r="AR364" i="2" s="1"/>
  <c r="AP359" i="2"/>
  <c r="AQ359" i="2" s="1"/>
  <c r="AP352" i="2"/>
  <c r="AQ352" i="2" s="1"/>
  <c r="AR352" i="2" s="1"/>
  <c r="AP340" i="2"/>
  <c r="AQ340" i="2" s="1"/>
  <c r="AR340" i="2" s="1"/>
  <c r="AP316" i="2"/>
  <c r="AQ316" i="2" s="1"/>
  <c r="AR316" i="2" s="1"/>
  <c r="AP304" i="2"/>
  <c r="AQ304" i="2" s="1"/>
  <c r="AP302" i="2"/>
  <c r="AQ302" i="2" s="1"/>
  <c r="AP287" i="2"/>
  <c r="AQ287" i="2" s="1"/>
  <c r="AP292" i="2"/>
  <c r="AP268" i="2"/>
  <c r="AP266" i="2"/>
  <c r="AQ266" i="2" s="1"/>
  <c r="AP256" i="2"/>
  <c r="AQ256" i="2" s="1"/>
  <c r="AP255" i="2"/>
  <c r="AQ255" i="2" s="1"/>
  <c r="AP184" i="2"/>
  <c r="AQ184" i="2" s="1"/>
  <c r="AR184" i="2" s="1"/>
  <c r="AP179" i="2"/>
  <c r="AQ179" i="2" s="1"/>
  <c r="AP172" i="2"/>
  <c r="AQ172" i="2" s="1"/>
  <c r="AR172" i="2" s="1"/>
  <c r="AP170" i="2"/>
  <c r="AQ170" i="2" s="1"/>
  <c r="AP136" i="2"/>
  <c r="AQ136" i="2" s="1"/>
  <c r="AR136" i="2" s="1"/>
  <c r="AP131" i="2"/>
  <c r="AQ131" i="2" s="1"/>
  <c r="AP124" i="2"/>
  <c r="AQ124" i="2" s="1"/>
  <c r="AR124" i="2" s="1"/>
  <c r="AP122" i="2"/>
  <c r="AQ122" i="2" s="1"/>
  <c r="AP88" i="2"/>
  <c r="AQ88" i="2" s="1"/>
  <c r="AR88" i="2" s="1"/>
  <c r="AP83" i="2"/>
  <c r="AQ83" i="2" s="1"/>
  <c r="AR83" i="2" s="1"/>
  <c r="AP76" i="2"/>
  <c r="AQ76" i="2" s="1"/>
  <c r="AP74" i="2"/>
  <c r="AQ74" i="2" s="1"/>
  <c r="AR74" i="2" s="1"/>
  <c r="AP35" i="2"/>
  <c r="AQ35" i="2" s="1"/>
  <c r="AR35" i="2" s="1"/>
  <c r="AP40" i="2"/>
  <c r="AQ40" i="2" s="1"/>
  <c r="AR40" i="2" s="1"/>
  <c r="AP503" i="2"/>
  <c r="AQ503" i="2" s="1"/>
  <c r="AP479" i="2"/>
  <c r="AQ479" i="2" s="1"/>
  <c r="AP455" i="2"/>
  <c r="AQ455" i="2" s="1"/>
  <c r="AP431" i="2"/>
  <c r="AQ431" i="2" s="1"/>
  <c r="AP397" i="2"/>
  <c r="AQ397" i="2" s="1"/>
  <c r="AP373" i="2"/>
  <c r="AQ373" i="2" s="1"/>
  <c r="AP330" i="2"/>
  <c r="AP25" i="2"/>
  <c r="AQ25" i="2" s="1"/>
  <c r="AR25" i="2" s="1"/>
  <c r="AP493" i="2"/>
  <c r="AP469" i="2"/>
  <c r="AP445" i="2"/>
  <c r="AP421" i="2"/>
  <c r="AP387" i="2"/>
  <c r="AP363" i="2"/>
  <c r="AP343" i="2"/>
  <c r="AP329" i="2"/>
  <c r="AQ329" i="2" s="1"/>
  <c r="AP507" i="2"/>
  <c r="AQ507" i="2" s="1"/>
  <c r="AP483" i="2"/>
  <c r="AQ483" i="2" s="1"/>
  <c r="AP459" i="2"/>
  <c r="AQ459" i="2" s="1"/>
  <c r="AP435" i="2"/>
  <c r="AQ435" i="2" s="1"/>
  <c r="AP411" i="2"/>
  <c r="AQ411" i="2" s="1"/>
  <c r="AR411" i="2" s="1"/>
  <c r="AP401" i="2"/>
  <c r="AQ401" i="2" s="1"/>
  <c r="AR401" i="2" s="1"/>
  <c r="AP377" i="2"/>
  <c r="AQ377" i="2" s="1"/>
  <c r="AP353" i="2"/>
  <c r="AQ353" i="2" s="1"/>
  <c r="AP497" i="2"/>
  <c r="AQ497" i="2" s="1"/>
  <c r="AP473" i="2"/>
  <c r="AQ473" i="2" s="1"/>
  <c r="AP449" i="2"/>
  <c r="AQ449" i="2" s="1"/>
  <c r="AP425" i="2"/>
  <c r="AQ425" i="2" s="1"/>
  <c r="AP391" i="2"/>
  <c r="AQ391" i="2" s="1"/>
  <c r="AP367" i="2"/>
  <c r="AQ367" i="2" s="1"/>
  <c r="AP342" i="2"/>
  <c r="AP327" i="2"/>
  <c r="AQ327" i="2" s="1"/>
  <c r="AR327" i="2" s="1"/>
  <c r="AP487" i="2"/>
  <c r="AQ487" i="2" s="1"/>
  <c r="AP463" i="2"/>
  <c r="AQ463" i="2" s="1"/>
  <c r="AP439" i="2"/>
  <c r="AQ439" i="2" s="1"/>
  <c r="AP415" i="2"/>
  <c r="AQ415" i="2" s="1"/>
  <c r="AP381" i="2"/>
  <c r="AQ381" i="2" s="1"/>
  <c r="AP357" i="2"/>
  <c r="AQ357" i="2" s="1"/>
  <c r="AP8" i="2"/>
  <c r="AQ8" i="2" s="1"/>
  <c r="AP501" i="2"/>
  <c r="AQ501" i="2" s="1"/>
  <c r="AP477" i="2"/>
  <c r="AQ477" i="2" s="1"/>
  <c r="AP453" i="2"/>
  <c r="AQ453" i="2" s="1"/>
  <c r="AP429" i="2"/>
  <c r="AQ429" i="2" s="1"/>
  <c r="AP405" i="2"/>
  <c r="AQ405" i="2" s="1"/>
  <c r="AP395" i="2"/>
  <c r="AQ395" i="2" s="1"/>
  <c r="AP371" i="2"/>
  <c r="AQ371" i="2" s="1"/>
  <c r="AP491" i="2"/>
  <c r="AQ491" i="2" s="1"/>
  <c r="AP467" i="2"/>
  <c r="AQ467" i="2" s="1"/>
  <c r="AP443" i="2"/>
  <c r="AQ443" i="2" s="1"/>
  <c r="AP419" i="2"/>
  <c r="AQ419" i="2" s="1"/>
  <c r="AP385" i="2"/>
  <c r="AQ385" i="2" s="1"/>
  <c r="AP361" i="2"/>
  <c r="AQ361" i="2" s="1"/>
  <c r="AP339" i="2"/>
  <c r="AQ339" i="2" s="1"/>
  <c r="AP505" i="2"/>
  <c r="AQ505" i="2" s="1"/>
  <c r="AP481" i="2"/>
  <c r="AQ481" i="2" s="1"/>
  <c r="AP457" i="2"/>
  <c r="AQ457" i="2" s="1"/>
  <c r="AP433" i="2"/>
  <c r="AQ433" i="2" s="1"/>
  <c r="AP409" i="2"/>
  <c r="AQ409" i="2" s="1"/>
  <c r="AP399" i="2"/>
  <c r="AQ399" i="2" s="1"/>
  <c r="AP375" i="2"/>
  <c r="AQ375" i="2" s="1"/>
  <c r="AP351" i="2"/>
  <c r="AQ351" i="2" s="1"/>
  <c r="AP495" i="2"/>
  <c r="AQ495" i="2" s="1"/>
  <c r="AP471" i="2"/>
  <c r="AQ471" i="2" s="1"/>
  <c r="AP447" i="2"/>
  <c r="AQ447" i="2" s="1"/>
  <c r="AP423" i="2"/>
  <c r="AQ423" i="2" s="1"/>
  <c r="AP389" i="2"/>
  <c r="AQ389" i="2" s="1"/>
  <c r="AP365" i="2"/>
  <c r="AQ365" i="2" s="1"/>
  <c r="AW21" i="2"/>
  <c r="AP485" i="2"/>
  <c r="AQ485" i="2" s="1"/>
  <c r="AP461" i="2"/>
  <c r="AQ461" i="2" s="1"/>
  <c r="AP437" i="2"/>
  <c r="AQ437" i="2" s="1"/>
  <c r="AP413" i="2"/>
  <c r="AQ413" i="2" s="1"/>
  <c r="AP379" i="2"/>
  <c r="AQ379" i="2" s="1"/>
  <c r="AP355" i="2"/>
  <c r="AQ355" i="2" s="1"/>
  <c r="AP403" i="2"/>
  <c r="AQ403" i="2" s="1"/>
  <c r="AP303" i="2"/>
  <c r="AQ303" i="2" s="1"/>
  <c r="AR303" i="2" s="1"/>
  <c r="AQ168" i="2"/>
  <c r="AR168" i="2" s="1"/>
  <c r="AQ112" i="2"/>
  <c r="AR112" i="2" s="1"/>
  <c r="AR279" i="2"/>
  <c r="AR226" i="2"/>
  <c r="AR199" i="2"/>
  <c r="AR135" i="2"/>
  <c r="AR272" i="2"/>
  <c r="AR267" i="2"/>
  <c r="AR158" i="2"/>
  <c r="AQ77" i="2"/>
  <c r="AR77" i="2" s="1"/>
  <c r="AQ53" i="2"/>
  <c r="AR53" i="2" s="1"/>
  <c r="AQ213" i="2"/>
  <c r="AR213" i="2" s="1"/>
  <c r="AQ261" i="2"/>
  <c r="AR261" i="2" s="1"/>
  <c r="AQ196" i="2"/>
  <c r="AR196" i="2" s="1"/>
  <c r="AQ116" i="2"/>
  <c r="AR116" i="2" s="1"/>
  <c r="AR163" i="2"/>
  <c r="AQ281" i="2"/>
  <c r="AR281" i="2" s="1"/>
  <c r="AR291" i="2"/>
  <c r="AQ221" i="2"/>
  <c r="AR221" i="2" s="1"/>
  <c r="AR186" i="2"/>
  <c r="AQ81" i="2"/>
  <c r="AR81" i="2" s="1"/>
  <c r="AQ33" i="2"/>
  <c r="AR33" i="2" s="1"/>
  <c r="AQ9" i="2"/>
  <c r="AW497" i="2"/>
  <c r="AX497" i="2" s="1"/>
  <c r="AY497" i="2" s="1"/>
  <c r="AW485" i="2"/>
  <c r="AX485" i="2" s="1"/>
  <c r="AW473" i="2"/>
  <c r="AX473" i="2" s="1"/>
  <c r="AY473" i="2" s="1"/>
  <c r="AW461" i="2"/>
  <c r="AX461" i="2" s="1"/>
  <c r="AY461" i="2" s="1"/>
  <c r="AW437" i="2"/>
  <c r="AX437" i="2" s="1"/>
  <c r="AW413" i="2"/>
  <c r="AW389" i="2"/>
  <c r="AX389" i="2" s="1"/>
  <c r="AW377" i="2"/>
  <c r="AX377" i="2" s="1"/>
  <c r="AY377" i="2" s="1"/>
  <c r="AW365" i="2"/>
  <c r="AX365" i="2" s="1"/>
  <c r="AY365" i="2" s="1"/>
  <c r="AW353" i="2"/>
  <c r="AX353" i="2" s="1"/>
  <c r="AY353" i="2" s="1"/>
  <c r="AW329" i="2"/>
  <c r="AX329" i="2" s="1"/>
  <c r="AY329" i="2" s="1"/>
  <c r="AW305" i="2"/>
  <c r="AX305" i="2" s="1"/>
  <c r="AY305" i="2" s="1"/>
  <c r="AW269" i="2"/>
  <c r="AX269" i="2" s="1"/>
  <c r="AY269" i="2" s="1"/>
  <c r="AW233" i="2"/>
  <c r="AX233" i="2" s="1"/>
  <c r="AY233" i="2" s="1"/>
  <c r="AW209" i="2"/>
  <c r="AX209" i="2" s="1"/>
  <c r="AW197" i="2"/>
  <c r="AX197" i="2" s="1"/>
  <c r="AW173" i="2"/>
  <c r="AX173" i="2" s="1"/>
  <c r="AW101" i="2"/>
  <c r="AX101" i="2" s="1"/>
  <c r="AW89" i="2"/>
  <c r="AX89" i="2" s="1"/>
  <c r="AY89" i="2" s="1"/>
  <c r="AW77" i="2"/>
  <c r="AX77" i="2" s="1"/>
  <c r="AY77" i="2" s="1"/>
  <c r="AW65" i="2"/>
  <c r="AX65" i="2" s="1"/>
  <c r="AY65" i="2" s="1"/>
  <c r="AW41" i="2"/>
  <c r="AX41" i="2" s="1"/>
  <c r="AY41" i="2" s="1"/>
  <c r="AW29" i="2"/>
  <c r="AX29" i="2" s="1"/>
  <c r="AY29" i="2" s="1"/>
  <c r="AW496" i="2"/>
  <c r="AX496" i="2" s="1"/>
  <c r="AY496" i="2" s="1"/>
  <c r="AW472" i="2"/>
  <c r="AX472" i="2" s="1"/>
  <c r="AY472" i="2" s="1"/>
  <c r="AW460" i="2"/>
  <c r="AX460" i="2" s="1"/>
  <c r="AY460" i="2" s="1"/>
  <c r="AW448" i="2"/>
  <c r="AX448" i="2" s="1"/>
  <c r="AY448" i="2" s="1"/>
  <c r="AW424" i="2"/>
  <c r="AX424" i="2" s="1"/>
  <c r="AY424" i="2" s="1"/>
  <c r="AW412" i="2"/>
  <c r="AX412" i="2" s="1"/>
  <c r="AY412" i="2" s="1"/>
  <c r="AW400" i="2"/>
  <c r="AX400" i="2" s="1"/>
  <c r="AY400" i="2" s="1"/>
  <c r="AW376" i="2"/>
  <c r="AX376" i="2" s="1"/>
  <c r="AY376" i="2" s="1"/>
  <c r="AW364" i="2"/>
  <c r="AX364" i="2" s="1"/>
  <c r="AY364" i="2" s="1"/>
  <c r="AW352" i="2"/>
  <c r="AX352" i="2" s="1"/>
  <c r="AY352" i="2" s="1"/>
  <c r="AW340" i="2"/>
  <c r="AX340" i="2" s="1"/>
  <c r="AY340" i="2" s="1"/>
  <c r="AW328" i="2"/>
  <c r="AX328" i="2" s="1"/>
  <c r="AY328" i="2" s="1"/>
  <c r="AW316" i="2"/>
  <c r="AX316" i="2" s="1"/>
  <c r="AY316" i="2" s="1"/>
  <c r="AW304" i="2"/>
  <c r="AX304" i="2" s="1"/>
  <c r="AY304" i="2" s="1"/>
  <c r="AW292" i="2"/>
  <c r="AX292" i="2" s="1"/>
  <c r="AW280" i="2"/>
  <c r="AX280" i="2" s="1"/>
  <c r="AW268" i="2"/>
  <c r="AX268" i="2" s="1"/>
  <c r="AW256" i="2"/>
  <c r="AX256" i="2" s="1"/>
  <c r="AW244" i="2"/>
  <c r="AX244" i="2" s="1"/>
  <c r="AW232" i="2"/>
  <c r="AX232" i="2" s="1"/>
  <c r="AW220" i="2"/>
  <c r="AW196" i="2"/>
  <c r="AX196" i="2" s="1"/>
  <c r="AW184" i="2"/>
  <c r="AX184" i="2" s="1"/>
  <c r="AW172" i="2"/>
  <c r="AX172" i="2" s="1"/>
  <c r="AW160" i="2"/>
  <c r="AX160" i="2" s="1"/>
  <c r="AY160" i="2" s="1"/>
  <c r="AW148" i="2"/>
  <c r="AW136" i="2"/>
  <c r="AX136" i="2" s="1"/>
  <c r="AY136" i="2" s="1"/>
  <c r="AW124" i="2"/>
  <c r="AX124" i="2" s="1"/>
  <c r="AY124" i="2" s="1"/>
  <c r="AW100" i="2"/>
  <c r="AX100" i="2" s="1"/>
  <c r="AY100" i="2" s="1"/>
  <c r="AW88" i="2"/>
  <c r="AX88" i="2" s="1"/>
  <c r="AY88" i="2" s="1"/>
  <c r="AW64" i="2"/>
  <c r="AW52" i="2"/>
  <c r="AX52" i="2" s="1"/>
  <c r="AY52" i="2" s="1"/>
  <c r="AW40" i="2"/>
  <c r="AX40" i="2" s="1"/>
  <c r="AY40" i="2" s="1"/>
  <c r="AW28" i="2"/>
  <c r="AX28" i="2" s="1"/>
  <c r="AY28" i="2" s="1"/>
  <c r="AW507" i="2"/>
  <c r="AX507" i="2" s="1"/>
  <c r="AW495" i="2"/>
  <c r="AX495" i="2" s="1"/>
  <c r="AW483" i="2"/>
  <c r="AX483" i="2" s="1"/>
  <c r="AW459" i="2"/>
  <c r="AX459" i="2" s="1"/>
  <c r="AW447" i="2"/>
  <c r="AX447" i="2" s="1"/>
  <c r="AW435" i="2"/>
  <c r="AX435" i="2" s="1"/>
  <c r="AW411" i="2"/>
  <c r="AX411" i="2" s="1"/>
  <c r="AW399" i="2"/>
  <c r="AX399" i="2" s="1"/>
  <c r="AW387" i="2"/>
  <c r="AX387" i="2" s="1"/>
  <c r="AW363" i="2"/>
  <c r="AX363" i="2" s="1"/>
  <c r="AW351" i="2"/>
  <c r="AX351" i="2" s="1"/>
  <c r="AW339" i="2"/>
  <c r="AX339" i="2" s="1"/>
  <c r="AW327" i="2"/>
  <c r="AX327" i="2" s="1"/>
  <c r="AY327" i="2" s="1"/>
  <c r="AW315" i="2"/>
  <c r="AX315" i="2" s="1"/>
  <c r="AY315" i="2" s="1"/>
  <c r="AW303" i="2"/>
  <c r="AX303" i="2" s="1"/>
  <c r="AW291" i="2"/>
  <c r="AX291" i="2" s="1"/>
  <c r="AW279" i="2"/>
  <c r="AX279" i="2" s="1"/>
  <c r="AW267" i="2"/>
  <c r="AX267" i="2" s="1"/>
  <c r="AW255" i="2"/>
  <c r="AX255" i="2" s="1"/>
  <c r="AW243" i="2"/>
  <c r="AX243" i="2" s="1"/>
  <c r="AW219" i="2"/>
  <c r="AW207" i="2"/>
  <c r="AX207" i="2" s="1"/>
  <c r="AY207" i="2" s="1"/>
  <c r="AW195" i="2"/>
  <c r="AX195" i="2" s="1"/>
  <c r="AW183" i="2"/>
  <c r="AX183" i="2" s="1"/>
  <c r="AY183" i="2" s="1"/>
  <c r="AW171" i="2"/>
  <c r="AW147" i="2"/>
  <c r="AX147" i="2" s="1"/>
  <c r="AY147" i="2" s="1"/>
  <c r="AW135" i="2"/>
  <c r="AX135" i="2" s="1"/>
  <c r="AY135" i="2" s="1"/>
  <c r="AW123" i="2"/>
  <c r="AW111" i="2"/>
  <c r="AX111" i="2" s="1"/>
  <c r="AY111" i="2" s="1"/>
  <c r="AW87" i="2"/>
  <c r="AX87" i="2" s="1"/>
  <c r="AY87" i="2" s="1"/>
  <c r="AW75" i="2"/>
  <c r="AX75" i="2" s="1"/>
  <c r="AY75" i="2" s="1"/>
  <c r="AW63" i="2"/>
  <c r="AX63" i="2" s="1"/>
  <c r="AY63" i="2" s="1"/>
  <c r="AW51" i="2"/>
  <c r="AW39" i="2"/>
  <c r="AX39" i="2" s="1"/>
  <c r="AY39" i="2" s="1"/>
  <c r="AW27" i="2"/>
  <c r="AX27" i="2" s="1"/>
  <c r="AY27" i="2" s="1"/>
  <c r="AW506" i="2"/>
  <c r="AX506" i="2" s="1"/>
  <c r="AY506" i="2" s="1"/>
  <c r="AW494" i="2"/>
  <c r="AX494" i="2" s="1"/>
  <c r="AY494" i="2" s="1"/>
  <c r="AW482" i="2"/>
  <c r="AX482" i="2" s="1"/>
  <c r="AY482" i="2" s="1"/>
  <c r="AW470" i="2"/>
  <c r="AX470" i="2" s="1"/>
  <c r="AY470" i="2" s="1"/>
  <c r="AW458" i="2"/>
  <c r="AX458" i="2" s="1"/>
  <c r="AY458" i="2" s="1"/>
  <c r="AW446" i="2"/>
  <c r="AX446" i="2" s="1"/>
  <c r="AY446" i="2" s="1"/>
  <c r="AW434" i="2"/>
  <c r="AX434" i="2" s="1"/>
  <c r="AY434" i="2" s="1"/>
  <c r="AW422" i="2"/>
  <c r="AX422" i="2" s="1"/>
  <c r="AY422" i="2" s="1"/>
  <c r="AW410" i="2"/>
  <c r="AX410" i="2" s="1"/>
  <c r="AY410" i="2" s="1"/>
  <c r="AW398" i="2"/>
  <c r="AW386" i="2"/>
  <c r="AX386" i="2" s="1"/>
  <c r="AY386" i="2" s="1"/>
  <c r="AW374" i="2"/>
  <c r="AX374" i="2" s="1"/>
  <c r="AY374" i="2" s="1"/>
  <c r="AW362" i="2"/>
  <c r="AX362" i="2" s="1"/>
  <c r="AY362" i="2" s="1"/>
  <c r="AW350" i="2"/>
  <c r="AX350" i="2" s="1"/>
  <c r="AY350" i="2" s="1"/>
  <c r="AW338" i="2"/>
  <c r="AX338" i="2" s="1"/>
  <c r="AY338" i="2" s="1"/>
  <c r="AW326" i="2"/>
  <c r="AX326" i="2" s="1"/>
  <c r="AY326" i="2" s="1"/>
  <c r="AW314" i="2"/>
  <c r="AW302" i="2"/>
  <c r="AX302" i="2" s="1"/>
  <c r="AY302" i="2" s="1"/>
  <c r="AW278" i="2"/>
  <c r="AX278" i="2" s="1"/>
  <c r="AY278" i="2" s="1"/>
  <c r="AW266" i="2"/>
  <c r="AX266" i="2" s="1"/>
  <c r="AY266" i="2" s="1"/>
  <c r="AW254" i="2"/>
  <c r="AX254" i="2" s="1"/>
  <c r="AY254" i="2" s="1"/>
  <c r="AW242" i="2"/>
  <c r="AW230" i="2"/>
  <c r="AX230" i="2" s="1"/>
  <c r="AY230" i="2" s="1"/>
  <c r="AW218" i="2"/>
  <c r="AX218" i="2" s="1"/>
  <c r="AY218" i="2" s="1"/>
  <c r="AW206" i="2"/>
  <c r="AX206" i="2" s="1"/>
  <c r="AY206" i="2" s="1"/>
  <c r="AW194" i="2"/>
  <c r="AX194" i="2" s="1"/>
  <c r="AY194" i="2" s="1"/>
  <c r="AW182" i="2"/>
  <c r="AX182" i="2" s="1"/>
  <c r="AW170" i="2"/>
  <c r="AX170" i="2" s="1"/>
  <c r="AW158" i="2"/>
  <c r="AX158" i="2" s="1"/>
  <c r="AW146" i="2"/>
  <c r="AX146" i="2" s="1"/>
  <c r="AW134" i="2"/>
  <c r="AX134" i="2" s="1"/>
  <c r="AW122" i="2"/>
  <c r="AX122" i="2" s="1"/>
  <c r="AW110" i="2"/>
  <c r="AX110" i="2" s="1"/>
  <c r="AW98" i="2"/>
  <c r="AX98" i="2" s="1"/>
  <c r="AW86" i="2"/>
  <c r="AX86" i="2" s="1"/>
  <c r="AW74" i="2"/>
  <c r="AX74" i="2" s="1"/>
  <c r="AW62" i="2"/>
  <c r="AX62" i="2" s="1"/>
  <c r="AW50" i="2"/>
  <c r="AX50" i="2" s="1"/>
  <c r="AW26" i="2"/>
  <c r="AX26" i="2" s="1"/>
  <c r="AW505" i="2"/>
  <c r="AX505" i="2" s="1"/>
  <c r="AY505" i="2" s="1"/>
  <c r="AW493" i="2"/>
  <c r="AX493" i="2" s="1"/>
  <c r="AY493" i="2" s="1"/>
  <c r="AW481" i="2"/>
  <c r="AX481" i="2" s="1"/>
  <c r="AY481" i="2" s="1"/>
  <c r="AW469" i="2"/>
  <c r="AX469" i="2" s="1"/>
  <c r="AY469" i="2" s="1"/>
  <c r="AW457" i="2"/>
  <c r="AX457" i="2" s="1"/>
  <c r="AY457" i="2" s="1"/>
  <c r="AW445" i="2"/>
  <c r="AX445" i="2" s="1"/>
  <c r="AY445" i="2" s="1"/>
  <c r="AW433" i="2"/>
  <c r="AX433" i="2" s="1"/>
  <c r="AY433" i="2" s="1"/>
  <c r="AW421" i="2"/>
  <c r="AX421" i="2" s="1"/>
  <c r="AY421" i="2" s="1"/>
  <c r="AW409" i="2"/>
  <c r="AX409" i="2" s="1"/>
  <c r="AY409" i="2" s="1"/>
  <c r="AW397" i="2"/>
  <c r="AX397" i="2" s="1"/>
  <c r="AY397" i="2" s="1"/>
  <c r="AW385" i="2"/>
  <c r="AX385" i="2" s="1"/>
  <c r="AY385" i="2" s="1"/>
  <c r="AW373" i="2"/>
  <c r="AX373" i="2" s="1"/>
  <c r="AY373" i="2" s="1"/>
  <c r="AW361" i="2"/>
  <c r="AX361" i="2" s="1"/>
  <c r="AY361" i="2" s="1"/>
  <c r="AW349" i="2"/>
  <c r="AX349" i="2" s="1"/>
  <c r="AY349" i="2" s="1"/>
  <c r="AW337" i="2"/>
  <c r="AX337" i="2" s="1"/>
  <c r="AY337" i="2" s="1"/>
  <c r="AW325" i="2"/>
  <c r="AX325" i="2" s="1"/>
  <c r="AY325" i="2" s="1"/>
  <c r="AW313" i="2"/>
  <c r="AX313" i="2" s="1"/>
  <c r="AY313" i="2" s="1"/>
  <c r="AW301" i="2"/>
  <c r="AX301" i="2" s="1"/>
  <c r="AW289" i="2"/>
  <c r="AX289" i="2" s="1"/>
  <c r="AY289" i="2" s="1"/>
  <c r="AW277" i="2"/>
  <c r="AX277" i="2" s="1"/>
  <c r="AY277" i="2" s="1"/>
  <c r="AW253" i="2"/>
  <c r="AX253" i="2" s="1"/>
  <c r="AY253" i="2" s="1"/>
  <c r="AW241" i="2"/>
  <c r="AX241" i="2" s="1"/>
  <c r="AY241" i="2" s="1"/>
  <c r="AW229" i="2"/>
  <c r="AX229" i="2" s="1"/>
  <c r="AY229" i="2" s="1"/>
  <c r="AW217" i="2"/>
  <c r="AX217" i="2" s="1"/>
  <c r="AW205" i="2"/>
  <c r="AX205" i="2" s="1"/>
  <c r="AW193" i="2"/>
  <c r="AW181" i="2"/>
  <c r="AX181" i="2" s="1"/>
  <c r="AW169" i="2"/>
  <c r="AX169" i="2" s="1"/>
  <c r="AW157" i="2"/>
  <c r="AX157" i="2" s="1"/>
  <c r="AW145" i="2"/>
  <c r="AX145" i="2" s="1"/>
  <c r="AW133" i="2"/>
  <c r="AX133" i="2" s="1"/>
  <c r="AW109" i="2"/>
  <c r="AX109" i="2" s="1"/>
  <c r="AW97" i="2"/>
  <c r="AX97" i="2" s="1"/>
  <c r="AW85" i="2"/>
  <c r="AX85" i="2" s="1"/>
  <c r="AW73" i="2"/>
  <c r="AX73" i="2" s="1"/>
  <c r="AY73" i="2" s="1"/>
  <c r="AW61" i="2"/>
  <c r="AX61" i="2" s="1"/>
  <c r="AW49" i="2"/>
  <c r="AX49" i="2" s="1"/>
  <c r="AW37" i="2"/>
  <c r="AX37" i="2" s="1"/>
  <c r="AY37" i="2" s="1"/>
  <c r="AW25" i="2"/>
  <c r="AX25" i="2" s="1"/>
  <c r="AY25" i="2" s="1"/>
  <c r="AW425" i="2"/>
  <c r="AX425" i="2" s="1"/>
  <c r="AY425" i="2" s="1"/>
  <c r="AW293" i="2"/>
  <c r="AX293" i="2" s="1"/>
  <c r="AY293" i="2" s="1"/>
  <c r="AW245" i="2"/>
  <c r="AX245" i="2" s="1"/>
  <c r="AY245" i="2" s="1"/>
  <c r="AW221" i="2"/>
  <c r="AX221" i="2" s="1"/>
  <c r="AW149" i="2"/>
  <c r="AX149" i="2" s="1"/>
  <c r="AW471" i="2"/>
  <c r="AX471" i="2" s="1"/>
  <c r="AW468" i="2"/>
  <c r="AX468" i="2" s="1"/>
  <c r="AY468" i="2" s="1"/>
  <c r="AW423" i="2"/>
  <c r="AX423" i="2" s="1"/>
  <c r="AW420" i="2"/>
  <c r="AX420" i="2" s="1"/>
  <c r="AY420" i="2" s="1"/>
  <c r="AW396" i="2"/>
  <c r="AX396" i="2" s="1"/>
  <c r="AY396" i="2" s="1"/>
  <c r="AW384" i="2"/>
  <c r="AX384" i="2" s="1"/>
  <c r="AY384" i="2" s="1"/>
  <c r="AW369" i="2"/>
  <c r="AX369" i="2" s="1"/>
  <c r="AW360" i="2"/>
  <c r="AX360" i="2" s="1"/>
  <c r="AY360" i="2" s="1"/>
  <c r="AW343" i="2"/>
  <c r="AX343" i="2" s="1"/>
  <c r="AW336" i="2"/>
  <c r="AX336" i="2" s="1"/>
  <c r="AY336" i="2" s="1"/>
  <c r="AW317" i="2"/>
  <c r="AX317" i="2" s="1"/>
  <c r="AY317" i="2" s="1"/>
  <c r="AW312" i="2"/>
  <c r="AX312" i="2" s="1"/>
  <c r="AY312" i="2" s="1"/>
  <c r="AW300" i="2"/>
  <c r="AX300" i="2" s="1"/>
  <c r="AY300" i="2" s="1"/>
  <c r="AW282" i="2"/>
  <c r="AX282" i="2" s="1"/>
  <c r="AY282" i="2" s="1"/>
  <c r="AW265" i="2"/>
  <c r="AX265" i="2" s="1"/>
  <c r="AY265" i="2" s="1"/>
  <c r="AW264" i="2"/>
  <c r="AX264" i="2" s="1"/>
  <c r="AY264" i="2" s="1"/>
  <c r="AW248" i="2"/>
  <c r="AX248" i="2" s="1"/>
  <c r="AW216" i="2"/>
  <c r="AW204" i="2"/>
  <c r="AX204" i="2" s="1"/>
  <c r="AY204" i="2" s="1"/>
  <c r="AW185" i="2"/>
  <c r="AX185" i="2" s="1"/>
  <c r="AW180" i="2"/>
  <c r="AX180" i="2" s="1"/>
  <c r="AY180" i="2" s="1"/>
  <c r="AW167" i="2"/>
  <c r="AW156" i="2"/>
  <c r="AW132" i="2"/>
  <c r="AX132" i="2" s="1"/>
  <c r="AY132" i="2" s="1"/>
  <c r="AW108" i="2"/>
  <c r="AX108" i="2" s="1"/>
  <c r="AY108" i="2" s="1"/>
  <c r="AW92" i="2"/>
  <c r="AX92" i="2" s="1"/>
  <c r="AY92" i="2" s="1"/>
  <c r="AW53" i="2"/>
  <c r="AX53" i="2" s="1"/>
  <c r="AW46" i="2"/>
  <c r="AX46" i="2" s="1"/>
  <c r="AW36" i="2"/>
  <c r="AX36" i="2" s="1"/>
  <c r="AY36" i="2" s="1"/>
  <c r="AW24" i="2"/>
  <c r="AW449" i="2"/>
  <c r="AX449" i="2" s="1"/>
  <c r="AY449" i="2" s="1"/>
  <c r="AW401" i="2"/>
  <c r="AX401" i="2" s="1"/>
  <c r="AW281" i="2"/>
  <c r="AX281" i="2" s="1"/>
  <c r="AY281" i="2" s="1"/>
  <c r="AW161" i="2"/>
  <c r="AX161" i="2" s="1"/>
  <c r="AY161" i="2" s="1"/>
  <c r="AW503" i="2"/>
  <c r="AX503" i="2" s="1"/>
  <c r="AW491" i="2"/>
  <c r="AX491" i="2" s="1"/>
  <c r="AW479" i="2"/>
  <c r="AX479" i="2" s="1"/>
  <c r="AW467" i="2"/>
  <c r="AX467" i="2" s="1"/>
  <c r="AW455" i="2"/>
  <c r="AX455" i="2" s="1"/>
  <c r="AW443" i="2"/>
  <c r="AX443" i="2" s="1"/>
  <c r="AW431" i="2"/>
  <c r="AX431" i="2" s="1"/>
  <c r="AW419" i="2"/>
  <c r="AX419" i="2" s="1"/>
  <c r="AW407" i="2"/>
  <c r="AX407" i="2" s="1"/>
  <c r="AW395" i="2"/>
  <c r="AX395" i="2" s="1"/>
  <c r="AW383" i="2"/>
  <c r="AX383" i="2" s="1"/>
  <c r="AW371" i="2"/>
  <c r="AX371" i="2" s="1"/>
  <c r="AW359" i="2"/>
  <c r="AX359" i="2" s="1"/>
  <c r="AW347" i="2"/>
  <c r="AX347" i="2" s="1"/>
  <c r="AY347" i="2" s="1"/>
  <c r="AW323" i="2"/>
  <c r="AX323" i="2" s="1"/>
  <c r="AY323" i="2" s="1"/>
  <c r="AW311" i="2"/>
  <c r="AX311" i="2" s="1"/>
  <c r="AY311" i="2" s="1"/>
  <c r="AW287" i="2"/>
  <c r="AX287" i="2" s="1"/>
  <c r="AY287" i="2" s="1"/>
  <c r="AW275" i="2"/>
  <c r="AX275" i="2" s="1"/>
  <c r="AY275" i="2" s="1"/>
  <c r="AW263" i="2"/>
  <c r="AX263" i="2" s="1"/>
  <c r="AY263" i="2" s="1"/>
  <c r="AW251" i="2"/>
  <c r="AX251" i="2" s="1"/>
  <c r="AY251" i="2" s="1"/>
  <c r="AW239" i="2"/>
  <c r="AW227" i="2"/>
  <c r="AX227" i="2" s="1"/>
  <c r="AY227" i="2" s="1"/>
  <c r="AW215" i="2"/>
  <c r="AX215" i="2" s="1"/>
  <c r="AW203" i="2"/>
  <c r="AX203" i="2" s="1"/>
  <c r="AY203" i="2" s="1"/>
  <c r="AW191" i="2"/>
  <c r="AX191" i="2" s="1"/>
  <c r="AY191" i="2" s="1"/>
  <c r="AW179" i="2"/>
  <c r="AX179" i="2" s="1"/>
  <c r="AY179" i="2" s="1"/>
  <c r="AW155" i="2"/>
  <c r="AX155" i="2" s="1"/>
  <c r="AY155" i="2" s="1"/>
  <c r="AW143" i="2"/>
  <c r="AX143" i="2" s="1"/>
  <c r="AY143" i="2" s="1"/>
  <c r="AW131" i="2"/>
  <c r="AX131" i="2" s="1"/>
  <c r="AY131" i="2" s="1"/>
  <c r="AW119" i="2"/>
  <c r="AX119" i="2" s="1"/>
  <c r="AY119" i="2" s="1"/>
  <c r="AW107" i="2"/>
  <c r="AX107" i="2" s="1"/>
  <c r="AY107" i="2" s="1"/>
  <c r="AW95" i="2"/>
  <c r="AX95" i="2" s="1"/>
  <c r="AY95" i="2" s="1"/>
  <c r="AW83" i="2"/>
  <c r="AX83" i="2" s="1"/>
  <c r="AY83" i="2" s="1"/>
  <c r="AW71" i="2"/>
  <c r="AX71" i="2" s="1"/>
  <c r="AW59" i="2"/>
  <c r="AX59" i="2" s="1"/>
  <c r="AY59" i="2" s="1"/>
  <c r="AW47" i="2"/>
  <c r="AX47" i="2" s="1"/>
  <c r="AY47" i="2" s="1"/>
  <c r="AW35" i="2"/>
  <c r="AX35" i="2" s="1"/>
  <c r="AY35" i="2" s="1"/>
  <c r="AW23" i="2"/>
  <c r="AX23" i="2" s="1"/>
  <c r="AY23" i="2" s="1"/>
  <c r="AW502" i="2"/>
  <c r="AX502" i="2" s="1"/>
  <c r="AY502" i="2" s="1"/>
  <c r="AW490" i="2"/>
  <c r="AX490" i="2" s="1"/>
  <c r="AY490" i="2" s="1"/>
  <c r="AW466" i="2"/>
  <c r="AX466" i="2" s="1"/>
  <c r="AY466" i="2" s="1"/>
  <c r="AW454" i="2"/>
  <c r="AX454" i="2" s="1"/>
  <c r="AY454" i="2" s="1"/>
  <c r="AW442" i="2"/>
  <c r="AX442" i="2" s="1"/>
  <c r="AY442" i="2" s="1"/>
  <c r="AW418" i="2"/>
  <c r="AX418" i="2" s="1"/>
  <c r="AY418" i="2" s="1"/>
  <c r="AW406" i="2"/>
  <c r="AX406" i="2" s="1"/>
  <c r="AY406" i="2" s="1"/>
  <c r="AW394" i="2"/>
  <c r="AX394" i="2" s="1"/>
  <c r="AY394" i="2" s="1"/>
  <c r="AW370" i="2"/>
  <c r="AX370" i="2" s="1"/>
  <c r="AY370" i="2" s="1"/>
  <c r="AW358" i="2"/>
  <c r="AX358" i="2" s="1"/>
  <c r="AY358" i="2" s="1"/>
  <c r="AW346" i="2"/>
  <c r="AX346" i="2" s="1"/>
  <c r="AY346" i="2" s="1"/>
  <c r="AW334" i="2"/>
  <c r="AX334" i="2" s="1"/>
  <c r="AY334" i="2" s="1"/>
  <c r="AW322" i="2"/>
  <c r="AX322" i="2" s="1"/>
  <c r="AY322" i="2" s="1"/>
  <c r="AW310" i="2"/>
  <c r="AX310" i="2" s="1"/>
  <c r="AY310" i="2" s="1"/>
  <c r="AW298" i="2"/>
  <c r="AX298" i="2" s="1"/>
  <c r="AY298" i="2" s="1"/>
  <c r="AW286" i="2"/>
  <c r="AX286" i="2" s="1"/>
  <c r="AY286" i="2" s="1"/>
  <c r="AW262" i="2"/>
  <c r="AX262" i="2" s="1"/>
  <c r="AY262" i="2" s="1"/>
  <c r="AW250" i="2"/>
  <c r="AX250" i="2" s="1"/>
  <c r="AY250" i="2" s="1"/>
  <c r="AW238" i="2"/>
  <c r="AX238" i="2" s="1"/>
  <c r="AY238" i="2" s="1"/>
  <c r="AW226" i="2"/>
  <c r="AX226" i="2" s="1"/>
  <c r="AY226" i="2" s="1"/>
  <c r="AW214" i="2"/>
  <c r="AX214" i="2" s="1"/>
  <c r="AY214" i="2" s="1"/>
  <c r="AW202" i="2"/>
  <c r="AX202" i="2" s="1"/>
  <c r="AY202" i="2" s="1"/>
  <c r="AW190" i="2"/>
  <c r="AX190" i="2" s="1"/>
  <c r="AW178" i="2"/>
  <c r="AX178" i="2" s="1"/>
  <c r="AW166" i="2"/>
  <c r="AX166" i="2" s="1"/>
  <c r="AW154" i="2"/>
  <c r="AX154" i="2" s="1"/>
  <c r="AW142" i="2"/>
  <c r="AX142" i="2" s="1"/>
  <c r="AW130" i="2"/>
  <c r="AX130" i="2" s="1"/>
  <c r="AW118" i="2"/>
  <c r="AX118" i="2" s="1"/>
  <c r="AW94" i="2"/>
  <c r="AX94" i="2" s="1"/>
  <c r="AW82" i="2"/>
  <c r="AX82" i="2" s="1"/>
  <c r="AW70" i="2"/>
  <c r="AX70" i="2" s="1"/>
  <c r="AW58" i="2"/>
  <c r="AX58" i="2" s="1"/>
  <c r="AW34" i="2"/>
  <c r="AX34" i="2" s="1"/>
  <c r="AW22" i="2"/>
  <c r="AX22" i="2" s="1"/>
  <c r="AW341" i="2"/>
  <c r="AX341" i="2" s="1"/>
  <c r="AY341" i="2" s="1"/>
  <c r="AW125" i="2"/>
  <c r="AX125" i="2" s="1"/>
  <c r="AW501" i="2"/>
  <c r="AX501" i="2" s="1"/>
  <c r="AY501" i="2" s="1"/>
  <c r="AW489" i="2"/>
  <c r="AX489" i="2" s="1"/>
  <c r="AY489" i="2" s="1"/>
  <c r="AW477" i="2"/>
  <c r="AX477" i="2" s="1"/>
  <c r="AY477" i="2" s="1"/>
  <c r="AW453" i="2"/>
  <c r="AX453" i="2" s="1"/>
  <c r="AY453" i="2" s="1"/>
  <c r="AW441" i="2"/>
  <c r="AX441" i="2" s="1"/>
  <c r="AY441" i="2" s="1"/>
  <c r="AW429" i="2"/>
  <c r="AX429" i="2" s="1"/>
  <c r="AY429" i="2" s="1"/>
  <c r="AW405" i="2"/>
  <c r="AX405" i="2" s="1"/>
  <c r="AY405" i="2" s="1"/>
  <c r="AW393" i="2"/>
  <c r="AX393" i="2" s="1"/>
  <c r="AY393" i="2" s="1"/>
  <c r="AW381" i="2"/>
  <c r="AX381" i="2" s="1"/>
  <c r="AY381" i="2" s="1"/>
  <c r="AW357" i="2"/>
  <c r="AX357" i="2" s="1"/>
  <c r="AW345" i="2"/>
  <c r="AX345" i="2" s="1"/>
  <c r="AY345" i="2" s="1"/>
  <c r="AW333" i="2"/>
  <c r="AX333" i="2" s="1"/>
  <c r="AY333" i="2" s="1"/>
  <c r="AW321" i="2"/>
  <c r="AX321" i="2" s="1"/>
  <c r="AY321" i="2" s="1"/>
  <c r="AW309" i="2"/>
  <c r="AX309" i="2" s="1"/>
  <c r="AY309" i="2" s="1"/>
  <c r="AW297" i="2"/>
  <c r="AX297" i="2" s="1"/>
  <c r="AY297" i="2" s="1"/>
  <c r="AW285" i="2"/>
  <c r="AX285" i="2" s="1"/>
  <c r="AY285" i="2" s="1"/>
  <c r="AW273" i="2"/>
  <c r="AX273" i="2" s="1"/>
  <c r="AY273" i="2" s="1"/>
  <c r="AW261" i="2"/>
  <c r="AX261" i="2" s="1"/>
  <c r="AY261" i="2" s="1"/>
  <c r="AW249" i="2"/>
  <c r="AX249" i="2" s="1"/>
  <c r="AY249" i="2" s="1"/>
  <c r="AW237" i="2"/>
  <c r="AX237" i="2" s="1"/>
  <c r="AY237" i="2" s="1"/>
  <c r="AW225" i="2"/>
  <c r="AX225" i="2" s="1"/>
  <c r="AY225" i="2" s="1"/>
  <c r="AW213" i="2"/>
  <c r="AX213" i="2" s="1"/>
  <c r="AY213" i="2" s="1"/>
  <c r="AW201" i="2"/>
  <c r="AX201" i="2" s="1"/>
  <c r="AY201" i="2" s="1"/>
  <c r="AW189" i="2"/>
  <c r="AX189" i="2" s="1"/>
  <c r="AW177" i="2"/>
  <c r="AX177" i="2" s="1"/>
  <c r="AW165" i="2"/>
  <c r="AX165" i="2" s="1"/>
  <c r="AW153" i="2"/>
  <c r="AX153" i="2" s="1"/>
  <c r="AY153" i="2" s="1"/>
  <c r="AW141" i="2"/>
  <c r="AX141" i="2" s="1"/>
  <c r="AW117" i="2"/>
  <c r="AX117" i="2" s="1"/>
  <c r="AW105" i="2"/>
  <c r="AX105" i="2" s="1"/>
  <c r="AY105" i="2" s="1"/>
  <c r="AW93" i="2"/>
  <c r="AX93" i="2" s="1"/>
  <c r="AW81" i="2"/>
  <c r="AX81" i="2" s="1"/>
  <c r="AY81" i="2" s="1"/>
  <c r="AW69" i="2"/>
  <c r="AX69" i="2" s="1"/>
  <c r="AY69" i="2" s="1"/>
  <c r="AW57" i="2"/>
  <c r="AX57" i="2" s="1"/>
  <c r="AY57" i="2" s="1"/>
  <c r="AW45" i="2"/>
  <c r="AX45" i="2" s="1"/>
  <c r="AY45" i="2" s="1"/>
  <c r="AW33" i="2"/>
  <c r="AX33" i="2" s="1"/>
  <c r="AY33" i="2" s="1"/>
  <c r="AW500" i="2"/>
  <c r="AX500" i="2" s="1"/>
  <c r="AY500" i="2" s="1"/>
  <c r="AW488" i="2"/>
  <c r="AX488" i="2" s="1"/>
  <c r="AY488" i="2" s="1"/>
  <c r="AW476" i="2"/>
  <c r="AX476" i="2" s="1"/>
  <c r="AY476" i="2" s="1"/>
  <c r="AW452" i="2"/>
  <c r="AX452" i="2" s="1"/>
  <c r="AY452" i="2" s="1"/>
  <c r="AW440" i="2"/>
  <c r="AX440" i="2" s="1"/>
  <c r="AY440" i="2" s="1"/>
  <c r="AW428" i="2"/>
  <c r="AX428" i="2" s="1"/>
  <c r="AY428" i="2" s="1"/>
  <c r="AW404" i="2"/>
  <c r="AX404" i="2" s="1"/>
  <c r="AY404" i="2" s="1"/>
  <c r="AW392" i="2"/>
  <c r="AX392" i="2" s="1"/>
  <c r="AY392" i="2" s="1"/>
  <c r="AW380" i="2"/>
  <c r="AX380" i="2" s="1"/>
  <c r="AY380" i="2" s="1"/>
  <c r="AW368" i="2"/>
  <c r="AX368" i="2" s="1"/>
  <c r="AY368" i="2" s="1"/>
  <c r="AW356" i="2"/>
  <c r="AX356" i="2" s="1"/>
  <c r="AW344" i="2"/>
  <c r="AX344" i="2" s="1"/>
  <c r="AY344" i="2" s="1"/>
  <c r="AW332" i="2"/>
  <c r="AX332" i="2" s="1"/>
  <c r="AY332" i="2" s="1"/>
  <c r="AW320" i="2"/>
  <c r="AX320" i="2" s="1"/>
  <c r="AY320" i="2" s="1"/>
  <c r="AW308" i="2"/>
  <c r="AX308" i="2" s="1"/>
  <c r="AY308" i="2" s="1"/>
  <c r="AW296" i="2"/>
  <c r="AX296" i="2" s="1"/>
  <c r="AW284" i="2"/>
  <c r="AX284" i="2" s="1"/>
  <c r="AW272" i="2"/>
  <c r="AX272" i="2" s="1"/>
  <c r="AW260" i="2"/>
  <c r="AX260" i="2" s="1"/>
  <c r="AW236" i="2"/>
  <c r="AX236" i="2" s="1"/>
  <c r="AW224" i="2"/>
  <c r="AX224" i="2" s="1"/>
  <c r="AW212" i="2"/>
  <c r="AX212" i="2" s="1"/>
  <c r="AY212" i="2" s="1"/>
  <c r="AW200" i="2"/>
  <c r="AX200" i="2" s="1"/>
  <c r="AY200" i="2" s="1"/>
  <c r="AW188" i="2"/>
  <c r="AX188" i="2" s="1"/>
  <c r="AW176" i="2"/>
  <c r="AX176" i="2" s="1"/>
  <c r="AW152" i="2"/>
  <c r="AX152" i="2" s="1"/>
  <c r="AY152" i="2" s="1"/>
  <c r="AW140" i="2"/>
  <c r="AX140" i="2" s="1"/>
  <c r="AY140" i="2" s="1"/>
  <c r="AW116" i="2"/>
  <c r="AX116" i="2" s="1"/>
  <c r="AY116" i="2" s="1"/>
  <c r="AW104" i="2"/>
  <c r="AX104" i="2" s="1"/>
  <c r="AW56" i="2"/>
  <c r="AX56" i="2" s="1"/>
  <c r="AY56" i="2" s="1"/>
  <c r="AW44" i="2"/>
  <c r="AX44" i="2" s="1"/>
  <c r="AY44" i="2" s="1"/>
  <c r="AW32" i="2"/>
  <c r="AX32" i="2" s="1"/>
  <c r="AY32" i="2" s="1"/>
  <c r="AW499" i="2"/>
  <c r="AX499" i="2" s="1"/>
  <c r="AW487" i="2"/>
  <c r="AX487" i="2" s="1"/>
  <c r="AW475" i="2"/>
  <c r="AX475" i="2" s="1"/>
  <c r="AW463" i="2"/>
  <c r="AX463" i="2" s="1"/>
  <c r="AY463" i="2" s="1"/>
  <c r="AW451" i="2"/>
  <c r="AX451" i="2" s="1"/>
  <c r="AW439" i="2"/>
  <c r="AX439" i="2" s="1"/>
  <c r="AW427" i="2"/>
  <c r="AX427" i="2" s="1"/>
  <c r="AW415" i="2"/>
  <c r="AX415" i="2" s="1"/>
  <c r="AW403" i="2"/>
  <c r="AX403" i="2" s="1"/>
  <c r="AW391" i="2"/>
  <c r="AX391" i="2" s="1"/>
  <c r="AW379" i="2"/>
  <c r="AX379" i="2" s="1"/>
  <c r="AW367" i="2"/>
  <c r="AX367" i="2" s="1"/>
  <c r="AW355" i="2"/>
  <c r="AX355" i="2" s="1"/>
  <c r="AY355" i="2" s="1"/>
  <c r="AW331" i="2"/>
  <c r="AW319" i="2"/>
  <c r="AX319" i="2" s="1"/>
  <c r="AW307" i="2"/>
  <c r="AX307" i="2" s="1"/>
  <c r="AY307" i="2" s="1"/>
  <c r="AW295" i="2"/>
  <c r="AX295" i="2" s="1"/>
  <c r="AY295" i="2" s="1"/>
  <c r="AW283" i="2"/>
  <c r="AX283" i="2" s="1"/>
  <c r="AY283" i="2" s="1"/>
  <c r="AW271" i="2"/>
  <c r="AX271" i="2" s="1"/>
  <c r="AY271" i="2" s="1"/>
  <c r="AW259" i="2"/>
  <c r="AX259" i="2" s="1"/>
  <c r="AY259" i="2" s="1"/>
  <c r="AW247" i="2"/>
  <c r="AX247" i="2" s="1"/>
  <c r="AY247" i="2" s="1"/>
  <c r="AW235" i="2"/>
  <c r="AX235" i="2" s="1"/>
  <c r="AW223" i="2"/>
  <c r="AX223" i="2" s="1"/>
  <c r="AY223" i="2" s="1"/>
  <c r="AW211" i="2"/>
  <c r="AX211" i="2" s="1"/>
  <c r="AY211" i="2" s="1"/>
  <c r="AW199" i="2"/>
  <c r="AX199" i="2" s="1"/>
  <c r="AW187" i="2"/>
  <c r="AX187" i="2" s="1"/>
  <c r="AY187" i="2" s="1"/>
  <c r="AW175" i="2"/>
  <c r="AX175" i="2" s="1"/>
  <c r="AY175" i="2" s="1"/>
  <c r="AW163" i="2"/>
  <c r="AX163" i="2" s="1"/>
  <c r="AW151" i="2"/>
  <c r="AX151" i="2" s="1"/>
  <c r="AW139" i="2"/>
  <c r="AX139" i="2" s="1"/>
  <c r="AY139" i="2" s="1"/>
  <c r="AW127" i="2"/>
  <c r="AX127" i="2" s="1"/>
  <c r="AY127" i="2" s="1"/>
  <c r="AW115" i="2"/>
  <c r="AX115" i="2" s="1"/>
  <c r="AY115" i="2" s="1"/>
  <c r="AW103" i="2"/>
  <c r="AX103" i="2" s="1"/>
  <c r="AW91" i="2"/>
  <c r="AX91" i="2" s="1"/>
  <c r="AY91" i="2" s="1"/>
  <c r="AW79" i="2"/>
  <c r="AX79" i="2" s="1"/>
  <c r="AY79" i="2" s="1"/>
  <c r="AW67" i="2"/>
  <c r="AX67" i="2" s="1"/>
  <c r="AY67" i="2" s="1"/>
  <c r="AW55" i="2"/>
  <c r="AX55" i="2" s="1"/>
  <c r="AY55" i="2" s="1"/>
  <c r="AW43" i="2"/>
  <c r="AX43" i="2" s="1"/>
  <c r="AY43" i="2" s="1"/>
  <c r="AW31" i="2"/>
  <c r="AX31" i="2" s="1"/>
  <c r="AY31" i="2" s="1"/>
  <c r="AW498" i="2"/>
  <c r="AX498" i="2" s="1"/>
  <c r="AY498" i="2" s="1"/>
  <c r="AW486" i="2"/>
  <c r="AX486" i="2" s="1"/>
  <c r="AY486" i="2" s="1"/>
  <c r="AW474" i="2"/>
  <c r="AX474" i="2" s="1"/>
  <c r="AY474" i="2" s="1"/>
  <c r="AW462" i="2"/>
  <c r="AX462" i="2" s="1"/>
  <c r="AY462" i="2" s="1"/>
  <c r="AW450" i="2"/>
  <c r="AX450" i="2" s="1"/>
  <c r="AW438" i="2"/>
  <c r="AX438" i="2" s="1"/>
  <c r="AY438" i="2" s="1"/>
  <c r="AW426" i="2"/>
  <c r="AX426" i="2" s="1"/>
  <c r="AY426" i="2" s="1"/>
  <c r="AW414" i="2"/>
  <c r="AX414" i="2" s="1"/>
  <c r="AY414" i="2" s="1"/>
  <c r="AW402" i="2"/>
  <c r="AX402" i="2" s="1"/>
  <c r="AY402" i="2" s="1"/>
  <c r="AW390" i="2"/>
  <c r="AX390" i="2" s="1"/>
  <c r="AY390" i="2" s="1"/>
  <c r="AW378" i="2"/>
  <c r="AX378" i="2" s="1"/>
  <c r="AY378" i="2" s="1"/>
  <c r="AW366" i="2"/>
  <c r="AX366" i="2" s="1"/>
  <c r="AY366" i="2" s="1"/>
  <c r="AW354" i="2"/>
  <c r="AX354" i="2" s="1"/>
  <c r="AY354" i="2" s="1"/>
  <c r="AW342" i="2"/>
  <c r="AX342" i="2" s="1"/>
  <c r="AY342" i="2" s="1"/>
  <c r="AW330" i="2"/>
  <c r="AX330" i="2" s="1"/>
  <c r="AY330" i="2" s="1"/>
  <c r="AW318" i="2"/>
  <c r="AX318" i="2" s="1"/>
  <c r="AY318" i="2" s="1"/>
  <c r="AW306" i="2"/>
  <c r="AX306" i="2" s="1"/>
  <c r="AY306" i="2" s="1"/>
  <c r="AW294" i="2"/>
  <c r="AX294" i="2" s="1"/>
  <c r="AY294" i="2" s="1"/>
  <c r="AW270" i="2"/>
  <c r="AX270" i="2" s="1"/>
  <c r="AY270" i="2" s="1"/>
  <c r="AW258" i="2"/>
  <c r="AX258" i="2" s="1"/>
  <c r="AY258" i="2" s="1"/>
  <c r="AW246" i="2"/>
  <c r="AX246" i="2" s="1"/>
  <c r="AY246" i="2" s="1"/>
  <c r="AW234" i="2"/>
  <c r="AX234" i="2" s="1"/>
  <c r="AY234" i="2" s="1"/>
  <c r="AW222" i="2"/>
  <c r="AW210" i="2"/>
  <c r="AX210" i="2" s="1"/>
  <c r="AY210" i="2" s="1"/>
  <c r="AW198" i="2"/>
  <c r="AX198" i="2" s="1"/>
  <c r="AY198" i="2" s="1"/>
  <c r="AW186" i="2"/>
  <c r="AX186" i="2" s="1"/>
  <c r="AW174" i="2"/>
  <c r="AX174" i="2" s="1"/>
  <c r="AW162" i="2"/>
  <c r="AX162" i="2" s="1"/>
  <c r="AW150" i="2"/>
  <c r="AX150" i="2" s="1"/>
  <c r="AW138" i="2"/>
  <c r="AX138" i="2" s="1"/>
  <c r="AW126" i="2"/>
  <c r="AX126" i="2" s="1"/>
  <c r="AW114" i="2"/>
  <c r="AX114" i="2" s="1"/>
  <c r="AW102" i="2"/>
  <c r="AX102" i="2" s="1"/>
  <c r="AW90" i="2"/>
  <c r="AX90" i="2" s="1"/>
  <c r="AW78" i="2"/>
  <c r="AX78" i="2" s="1"/>
  <c r="AW66" i="2"/>
  <c r="AX66" i="2" s="1"/>
  <c r="AW54" i="2"/>
  <c r="AX54" i="2" s="1"/>
  <c r="AY54" i="2" s="1"/>
  <c r="AW42" i="2"/>
  <c r="AX42" i="2" s="1"/>
  <c r="AX193" i="2"/>
  <c r="AY193" i="2" s="1"/>
  <c r="AY101" i="2"/>
  <c r="AW417" i="2"/>
  <c r="AX417" i="2" s="1"/>
  <c r="AY417" i="2" s="1"/>
  <c r="AW299" i="2"/>
  <c r="AX299" i="2" s="1"/>
  <c r="AY299" i="2" s="1"/>
  <c r="AW137" i="2"/>
  <c r="AX137" i="2" s="1"/>
  <c r="AW121" i="2"/>
  <c r="AX121" i="2" s="1"/>
  <c r="AW30" i="2"/>
  <c r="AX30" i="2" s="1"/>
  <c r="AW464" i="2"/>
  <c r="AX464" i="2" s="1"/>
  <c r="AY464" i="2" s="1"/>
  <c r="AW416" i="2"/>
  <c r="AX416" i="2" s="1"/>
  <c r="AY416" i="2" s="1"/>
  <c r="AW208" i="2"/>
  <c r="AX208" i="2" s="1"/>
  <c r="AW144" i="2"/>
  <c r="AX144" i="2" s="1"/>
  <c r="AW60" i="2"/>
  <c r="AW382" i="2"/>
  <c r="AX382" i="2" s="1"/>
  <c r="AW257" i="2"/>
  <c r="AW84" i="2"/>
  <c r="AX84" i="2" s="1"/>
  <c r="AW484" i="2"/>
  <c r="AX484" i="2" s="1"/>
  <c r="AY484" i="2" s="1"/>
  <c r="AW436" i="2"/>
  <c r="AX436" i="2" s="1"/>
  <c r="AY436" i="2" s="1"/>
  <c r="AW388" i="2"/>
  <c r="AX388" i="2" s="1"/>
  <c r="AY388" i="2" s="1"/>
  <c r="AW192" i="2"/>
  <c r="AX192" i="2" s="1"/>
  <c r="AW128" i="2"/>
  <c r="AX128" i="2" s="1"/>
  <c r="AW120" i="2"/>
  <c r="AX120" i="2" s="1"/>
  <c r="AY120" i="2" s="1"/>
  <c r="AW112" i="2"/>
  <c r="AX112" i="2" s="1"/>
  <c r="AY112" i="2" s="1"/>
  <c r="AW465" i="2"/>
  <c r="AX465" i="2" s="1"/>
  <c r="AW375" i="2"/>
  <c r="AX375" i="2" s="1"/>
  <c r="AW290" i="2"/>
  <c r="AX290" i="2" s="1"/>
  <c r="AY290" i="2" s="1"/>
  <c r="AW68" i="2"/>
  <c r="AX68" i="2" s="1"/>
  <c r="AY68" i="2" s="1"/>
  <c r="AW504" i="2"/>
  <c r="AX504" i="2" s="1"/>
  <c r="AY504" i="2" s="1"/>
  <c r="AW456" i="2"/>
  <c r="AX456" i="2" s="1"/>
  <c r="AY456" i="2" s="1"/>
  <c r="AW408" i="2"/>
  <c r="AX408" i="2" s="1"/>
  <c r="AY408" i="2" s="1"/>
  <c r="AW324" i="2"/>
  <c r="AX324" i="2" s="1"/>
  <c r="AY324" i="2" s="1"/>
  <c r="AX51" i="2"/>
  <c r="AY51" i="2" s="1"/>
  <c r="AW478" i="2"/>
  <c r="AW274" i="2"/>
  <c r="AX274" i="2" s="1"/>
  <c r="AY274" i="2" s="1"/>
  <c r="AW76" i="2"/>
  <c r="AW288" i="2"/>
  <c r="AW164" i="2"/>
  <c r="AW348" i="2"/>
  <c r="AX348" i="2" s="1"/>
  <c r="AY348" i="2" s="1"/>
  <c r="AX148" i="2"/>
  <c r="AY148" i="2" s="1"/>
  <c r="AW96" i="2"/>
  <c r="AX96" i="2" s="1"/>
  <c r="AX64" i="2"/>
  <c r="AY64" i="2" s="1"/>
  <c r="AW444" i="2"/>
  <c r="AX444" i="2" s="1"/>
  <c r="AY444" i="2" s="1"/>
  <c r="AW231" i="2"/>
  <c r="AX231" i="2" s="1"/>
  <c r="AW38" i="2"/>
  <c r="AX38" i="2" s="1"/>
  <c r="AX413" i="2"/>
  <c r="AY413" i="2" s="1"/>
  <c r="AW372" i="2"/>
  <c r="AX372" i="2" s="1"/>
  <c r="AY372" i="2" s="1"/>
  <c r="AW228" i="2"/>
  <c r="AX228" i="2" s="1"/>
  <c r="AY228" i="2" s="1"/>
  <c r="AX219" i="2"/>
  <c r="AY219" i="2" s="1"/>
  <c r="AW80" i="2"/>
  <c r="AX80" i="2" s="1"/>
  <c r="AW72" i="2"/>
  <c r="AX72" i="2" s="1"/>
  <c r="AY72" i="2" s="1"/>
  <c r="AW492" i="2"/>
  <c r="AX492" i="2" s="1"/>
  <c r="AY492" i="2" s="1"/>
  <c r="AW159" i="2"/>
  <c r="AW129" i="2"/>
  <c r="AX129" i="2" s="1"/>
  <c r="AW113" i="2"/>
  <c r="AX113" i="2" s="1"/>
  <c r="AY113" i="2" s="1"/>
  <c r="AX398" i="2"/>
  <c r="AY398" i="2" s="1"/>
  <c r="AW252" i="2"/>
  <c r="AX252" i="2" s="1"/>
  <c r="AW430" i="2"/>
  <c r="AX430" i="2" s="1"/>
  <c r="AW99" i="2"/>
  <c r="AX99" i="2" s="1"/>
  <c r="AX24" i="2"/>
  <c r="AY24" i="2" s="1"/>
  <c r="AW240" i="2"/>
  <c r="AX240" i="2" s="1"/>
  <c r="AY240" i="2" s="1"/>
  <c r="AW106" i="2"/>
  <c r="AX106" i="2" s="1"/>
  <c r="AW480" i="2"/>
  <c r="AX480" i="2" s="1"/>
  <c r="AY480" i="2" s="1"/>
  <c r="AW432" i="2"/>
  <c r="AX432" i="2" s="1"/>
  <c r="AY432" i="2" s="1"/>
  <c r="AW276" i="2"/>
  <c r="AX276" i="2" s="1"/>
  <c r="AX123" i="2"/>
  <c r="AY123" i="2" s="1"/>
  <c r="AW48" i="2"/>
  <c r="AX48" i="2" s="1"/>
  <c r="AY48" i="2" s="1"/>
  <c r="AX216" i="2"/>
  <c r="AY216" i="2" s="1"/>
  <c r="AW168" i="2"/>
  <c r="AX168" i="2" s="1"/>
  <c r="AW335" i="2"/>
  <c r="AX335" i="2" s="1"/>
  <c r="AX314" i="2"/>
  <c r="AY314" i="2" s="1"/>
  <c r="AY244" i="2"/>
  <c r="AY487" i="2"/>
  <c r="AY419" i="2"/>
  <c r="AY387" i="2"/>
  <c r="AX242" i="2"/>
  <c r="AY242" i="2" s="1"/>
  <c r="AY260" i="2"/>
  <c r="AY133" i="2"/>
  <c r="AY357" i="2"/>
  <c r="AX222" i="2"/>
  <c r="AY222" i="2" s="1"/>
  <c r="AX331" i="2"/>
  <c r="AY331" i="2" s="1"/>
  <c r="AY221" i="2"/>
  <c r="AY122" i="2"/>
  <c r="AY98" i="2"/>
  <c r="X31" i="2" l="1"/>
  <c r="AR341" i="2"/>
  <c r="AR150" i="2"/>
  <c r="AR312" i="2"/>
  <c r="AR194" i="2"/>
  <c r="AR250" i="2"/>
  <c r="AR227" i="2"/>
  <c r="AR328" i="2"/>
  <c r="AY495" i="2"/>
  <c r="AR297" i="2"/>
  <c r="AY172" i="2"/>
  <c r="AY26" i="2"/>
  <c r="AR182" i="2"/>
  <c r="AY46" i="2"/>
  <c r="AY182" i="2"/>
  <c r="AY130" i="2"/>
  <c r="AY217" i="2"/>
  <c r="AY443" i="2"/>
  <c r="AY61" i="2"/>
  <c r="AY209" i="2"/>
  <c r="AR9" i="2"/>
  <c r="AY280" i="2"/>
  <c r="AY185" i="2"/>
  <c r="AY379" i="2"/>
  <c r="AR417" i="2"/>
  <c r="AY267" i="2"/>
  <c r="AY134" i="2"/>
  <c r="AY169" i="2"/>
  <c r="AY435" i="2"/>
  <c r="AY114" i="2"/>
  <c r="AY232" i="2"/>
  <c r="AY363" i="2"/>
  <c r="AR10" i="2"/>
  <c r="AR282" i="2"/>
  <c r="AY86" i="2"/>
  <c r="AY389" i="2"/>
  <c r="BF16" i="2"/>
  <c r="BF17" i="2" s="1"/>
  <c r="AR8" i="2"/>
  <c r="AY162" i="2"/>
  <c r="AR175" i="2"/>
  <c r="AR162" i="2"/>
  <c r="AR248" i="2"/>
  <c r="BG16" i="2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AR318" i="2"/>
  <c r="AR441" i="2"/>
  <c r="AR147" i="2"/>
  <c r="AR110" i="2"/>
  <c r="AR339" i="2"/>
  <c r="AR234" i="2"/>
  <c r="AR215" i="2"/>
  <c r="AR179" i="2"/>
  <c r="AR235" i="2"/>
  <c r="AR243" i="2"/>
  <c r="AR465" i="2"/>
  <c r="AR309" i="2"/>
  <c r="AR331" i="2"/>
  <c r="AR290" i="2"/>
  <c r="AR146" i="2"/>
  <c r="AR222" i="2"/>
  <c r="AR326" i="2"/>
  <c r="AY110" i="2"/>
  <c r="AY301" i="2"/>
  <c r="AX167" i="2"/>
  <c r="AY167" i="2" s="1"/>
  <c r="AR305" i="2"/>
  <c r="AR283" i="2"/>
  <c r="AY371" i="2"/>
  <c r="AY256" i="2"/>
  <c r="AR139" i="2"/>
  <c r="AR369" i="2"/>
  <c r="AY173" i="2"/>
  <c r="AR195" i="2"/>
  <c r="AR255" i="2"/>
  <c r="AR299" i="2"/>
  <c r="AR266" i="2"/>
  <c r="AR204" i="2"/>
  <c r="AR142" i="2"/>
  <c r="AY78" i="2"/>
  <c r="AR166" i="2"/>
  <c r="AR263" i="2"/>
  <c r="AR151" i="2"/>
  <c r="AY248" i="2"/>
  <c r="AR138" i="2"/>
  <c r="AR275" i="2"/>
  <c r="AR280" i="2"/>
  <c r="AY235" i="2"/>
  <c r="AR154" i="2"/>
  <c r="AR231" i="2"/>
  <c r="AY272" i="2"/>
  <c r="AR212" i="2"/>
  <c r="AY126" i="2"/>
  <c r="AY431" i="2"/>
  <c r="AR170" i="2"/>
  <c r="AY205" i="2"/>
  <c r="AR295" i="2"/>
  <c r="AR242" i="2"/>
  <c r="AY415" i="2"/>
  <c r="AR317" i="2"/>
  <c r="AY391" i="2"/>
  <c r="AY30" i="2"/>
  <c r="AR302" i="2"/>
  <c r="AR393" i="2"/>
  <c r="AY38" i="2"/>
  <c r="AY170" i="2"/>
  <c r="AY411" i="2"/>
  <c r="AY268" i="2"/>
  <c r="AR232" i="2"/>
  <c r="AY58" i="2"/>
  <c r="AY157" i="2"/>
  <c r="AR345" i="2"/>
  <c r="AR271" i="2"/>
  <c r="AR301" i="2"/>
  <c r="AY255" i="2"/>
  <c r="AY215" i="2"/>
  <c r="AY383" i="2"/>
  <c r="AY197" i="2"/>
  <c r="AR171" i="2"/>
  <c r="AR256" i="2"/>
  <c r="AY174" i="2"/>
  <c r="AR239" i="2"/>
  <c r="AR329" i="2"/>
  <c r="AY439" i="2"/>
  <c r="AR206" i="2"/>
  <c r="AR298" i="2"/>
  <c r="AY165" i="2"/>
  <c r="AR324" i="2"/>
  <c r="AR118" i="2"/>
  <c r="AR114" i="2"/>
  <c r="AR122" i="2"/>
  <c r="AR126" i="2"/>
  <c r="AR131" i="2"/>
  <c r="AR127" i="2"/>
  <c r="AR11" i="2"/>
  <c r="AY181" i="2"/>
  <c r="AY485" i="2"/>
  <c r="AR251" i="2"/>
  <c r="AR218" i="2"/>
  <c r="AR310" i="2"/>
  <c r="AR287" i="2"/>
  <c r="AR336" i="2"/>
  <c r="AX239" i="2"/>
  <c r="AY239" i="2" s="1"/>
  <c r="AY292" i="2"/>
  <c r="AY146" i="2"/>
  <c r="AY279" i="2"/>
  <c r="AY447" i="2"/>
  <c r="AY407" i="2"/>
  <c r="AY82" i="2"/>
  <c r="AR344" i="2"/>
  <c r="AR61" i="2"/>
  <c r="AR349" i="2"/>
  <c r="AY34" i="2"/>
  <c r="AY118" i="2"/>
  <c r="AY427" i="2"/>
  <c r="AY243" i="2"/>
  <c r="AR130" i="2"/>
  <c r="AR203" i="2"/>
  <c r="AR214" i="2"/>
  <c r="AR223" i="2"/>
  <c r="AR334" i="2"/>
  <c r="AR323" i="2"/>
  <c r="AY303" i="2"/>
  <c r="AR259" i="2"/>
  <c r="AR210" i="2"/>
  <c r="AR217" i="2"/>
  <c r="AR247" i="2"/>
  <c r="AR219" i="2"/>
  <c r="AR347" i="2"/>
  <c r="AR475" i="2"/>
  <c r="AR190" i="2"/>
  <c r="AR407" i="2"/>
  <c r="AR205" i="2"/>
  <c r="AR258" i="2"/>
  <c r="AY142" i="2"/>
  <c r="AY208" i="2"/>
  <c r="AY291" i="2"/>
  <c r="AY296" i="2"/>
  <c r="AY94" i="2"/>
  <c r="AY150" i="2"/>
  <c r="AY85" i="2"/>
  <c r="AY399" i="2"/>
  <c r="AY459" i="2"/>
  <c r="AR296" i="2"/>
  <c r="AR155" i="2"/>
  <c r="AR274" i="2"/>
  <c r="AY467" i="2"/>
  <c r="AR208" i="2"/>
  <c r="AR325" i="2"/>
  <c r="AY121" i="2"/>
  <c r="AY451" i="2"/>
  <c r="AY154" i="2"/>
  <c r="AY49" i="2"/>
  <c r="AY102" i="2"/>
  <c r="AY158" i="2"/>
  <c r="AY188" i="2"/>
  <c r="AY483" i="2"/>
  <c r="AY141" i="2"/>
  <c r="AY437" i="2"/>
  <c r="AR321" i="2"/>
  <c r="AR134" i="2"/>
  <c r="AR191" i="2"/>
  <c r="AR333" i="2"/>
  <c r="AY455" i="2"/>
  <c r="AX220" i="2"/>
  <c r="AY220" i="2" s="1"/>
  <c r="AR169" i="2"/>
  <c r="AR76" i="2"/>
  <c r="AR240" i="2"/>
  <c r="AY176" i="2"/>
  <c r="AY471" i="2"/>
  <c r="AR209" i="2"/>
  <c r="AR315" i="2"/>
  <c r="AR311" i="2"/>
  <c r="AY423" i="2"/>
  <c r="AY475" i="2"/>
  <c r="AY129" i="2"/>
  <c r="AR143" i="2"/>
  <c r="AR451" i="2"/>
  <c r="AR96" i="2"/>
  <c r="AR346" i="2"/>
  <c r="AR337" i="2"/>
  <c r="AY177" i="2"/>
  <c r="AY319" i="2"/>
  <c r="AY42" i="2"/>
  <c r="AR65" i="2"/>
  <c r="AR178" i="2"/>
  <c r="AR264" i="2"/>
  <c r="AR159" i="2"/>
  <c r="AR304" i="2"/>
  <c r="AR359" i="2"/>
  <c r="AY166" i="2"/>
  <c r="AR249" i="2"/>
  <c r="AR187" i="2"/>
  <c r="AR174" i="2"/>
  <c r="AR167" i="2"/>
  <c r="AR313" i="2"/>
  <c r="AY356" i="2"/>
  <c r="AY50" i="2"/>
  <c r="AR419" i="2"/>
  <c r="AY479" i="2"/>
  <c r="AR202" i="2"/>
  <c r="AR211" i="2"/>
  <c r="AR183" i="2"/>
  <c r="AR431" i="2"/>
  <c r="AY186" i="2"/>
  <c r="AY151" i="2"/>
  <c r="AY125" i="2"/>
  <c r="AR198" i="2"/>
  <c r="AR381" i="2"/>
  <c r="AR397" i="2"/>
  <c r="AR471" i="2"/>
  <c r="AR405" i="2"/>
  <c r="AR353" i="2"/>
  <c r="AR497" i="2"/>
  <c r="AQ288" i="2"/>
  <c r="AR288" i="2" s="1"/>
  <c r="AR355" i="2"/>
  <c r="AQ330" i="2"/>
  <c r="AR330" i="2" s="1"/>
  <c r="AR409" i="2"/>
  <c r="AR483" i="2"/>
  <c r="AR453" i="2"/>
  <c r="AR365" i="2"/>
  <c r="AR367" i="2"/>
  <c r="AY66" i="2"/>
  <c r="AR443" i="2"/>
  <c r="AR433" i="2"/>
  <c r="AR495" i="2"/>
  <c r="AR377" i="2"/>
  <c r="AQ456" i="2"/>
  <c r="AR456" i="2" s="1"/>
  <c r="AR379" i="2"/>
  <c r="AQ343" i="2"/>
  <c r="AR343" i="2" s="1"/>
  <c r="AR455" i="2"/>
  <c r="AR481" i="2"/>
  <c r="AR507" i="2"/>
  <c r="AR389" i="2"/>
  <c r="AQ468" i="2"/>
  <c r="AR468" i="2" s="1"/>
  <c r="AR391" i="2"/>
  <c r="AR477" i="2"/>
  <c r="AQ363" i="2"/>
  <c r="AR363" i="2" s="1"/>
  <c r="AR467" i="2"/>
  <c r="AR505" i="2"/>
  <c r="AR351" i="2"/>
  <c r="AR429" i="2"/>
  <c r="AQ480" i="2"/>
  <c r="AR480" i="2" s="1"/>
  <c r="AR403" i="2"/>
  <c r="AQ387" i="2"/>
  <c r="AR387" i="2" s="1"/>
  <c r="AQ268" i="2"/>
  <c r="AR268" i="2" s="1"/>
  <c r="AR479" i="2"/>
  <c r="AR375" i="2"/>
  <c r="AR501" i="2"/>
  <c r="AR413" i="2"/>
  <c r="AQ492" i="2"/>
  <c r="AR492" i="2" s="1"/>
  <c r="AR415" i="2"/>
  <c r="AQ421" i="2"/>
  <c r="AR421" i="2" s="1"/>
  <c r="AQ292" i="2"/>
  <c r="AR292" i="2" s="1"/>
  <c r="AR491" i="2"/>
  <c r="AR399" i="2"/>
  <c r="AR425" i="2"/>
  <c r="AQ216" i="2"/>
  <c r="AR216" i="2" s="1"/>
  <c r="AQ504" i="2"/>
  <c r="AR504" i="2" s="1"/>
  <c r="AQ445" i="2"/>
  <c r="AR445" i="2" s="1"/>
  <c r="AR503" i="2"/>
  <c r="AR437" i="2"/>
  <c r="AQ228" i="2"/>
  <c r="AR228" i="2" s="1"/>
  <c r="AR439" i="2"/>
  <c r="AR357" i="2"/>
  <c r="AQ469" i="2"/>
  <c r="AR469" i="2" s="1"/>
  <c r="AR371" i="2"/>
  <c r="AR423" i="2"/>
  <c r="AR449" i="2"/>
  <c r="AQ493" i="2"/>
  <c r="AR493" i="2" s="1"/>
  <c r="AR383" i="2"/>
  <c r="AR361" i="2"/>
  <c r="AR435" i="2"/>
  <c r="AR461" i="2"/>
  <c r="AQ252" i="2"/>
  <c r="AR252" i="2" s="1"/>
  <c r="AR463" i="2"/>
  <c r="AQ342" i="2"/>
  <c r="AR342" i="2" s="1"/>
  <c r="AR395" i="2"/>
  <c r="AR373" i="2"/>
  <c r="AR447" i="2"/>
  <c r="AR473" i="2"/>
  <c r="AR457" i="2"/>
  <c r="AR385" i="2"/>
  <c r="AR459" i="2"/>
  <c r="AR485" i="2"/>
  <c r="AQ276" i="2"/>
  <c r="AR276" i="2" s="1"/>
  <c r="AR487" i="2"/>
  <c r="AY199" i="2"/>
  <c r="AX171" i="2"/>
  <c r="AY171" i="2" s="1"/>
  <c r="AY97" i="2"/>
  <c r="AY499" i="2"/>
  <c r="AY149" i="2"/>
  <c r="AY62" i="2"/>
  <c r="AY503" i="2"/>
  <c r="AY491" i="2"/>
  <c r="AY507" i="2"/>
  <c r="AY22" i="2"/>
  <c r="AY74" i="2"/>
  <c r="AY178" i="2"/>
  <c r="AY339" i="2"/>
  <c r="AY184" i="2"/>
  <c r="AX156" i="2"/>
  <c r="AY156" i="2" s="1"/>
  <c r="AY359" i="2"/>
  <c r="AY109" i="2"/>
  <c r="AY190" i="2"/>
  <c r="AY367" i="2"/>
  <c r="AY90" i="2"/>
  <c r="AY224" i="2"/>
  <c r="AY137" i="2"/>
  <c r="AY236" i="2"/>
  <c r="AY71" i="2"/>
  <c r="AY163" i="2"/>
  <c r="AY450" i="2"/>
  <c r="AY369" i="2"/>
  <c r="AY231" i="2"/>
  <c r="AY138" i="2"/>
  <c r="AY343" i="2"/>
  <c r="AY335" i="2"/>
  <c r="AY351" i="2"/>
  <c r="AX164" i="2"/>
  <c r="AY164" i="2" s="1"/>
  <c r="AY189" i="2"/>
  <c r="AY103" i="2"/>
  <c r="AY104" i="2"/>
  <c r="AY284" i="2"/>
  <c r="AY145" i="2"/>
  <c r="AY252" i="2"/>
  <c r="AY117" i="2"/>
  <c r="AY106" i="2"/>
  <c r="AY93" i="2"/>
  <c r="AY196" i="2"/>
  <c r="AY53" i="2"/>
  <c r="AY401" i="2"/>
  <c r="AY70" i="2"/>
  <c r="AY395" i="2"/>
  <c r="AY195" i="2"/>
  <c r="AY465" i="2"/>
  <c r="AY403" i="2"/>
  <c r="AX21" i="2"/>
  <c r="AY21" i="2" s="1"/>
  <c r="AX60" i="2"/>
  <c r="AY60" i="2" s="1"/>
  <c r="AY99" i="2"/>
  <c r="AY276" i="2"/>
  <c r="AX159" i="2"/>
  <c r="AY159" i="2" s="1"/>
  <c r="AY192" i="2"/>
  <c r="AY168" i="2"/>
  <c r="AX288" i="2"/>
  <c r="AY288" i="2" s="1"/>
  <c r="AY84" i="2"/>
  <c r="AY144" i="2"/>
  <c r="AY430" i="2"/>
  <c r="AY375" i="2"/>
  <c r="AY80" i="2"/>
  <c r="AY128" i="2"/>
  <c r="AY382" i="2"/>
  <c r="AX478" i="2"/>
  <c r="AY478" i="2" s="1"/>
  <c r="AX257" i="2"/>
  <c r="AY257" i="2" s="1"/>
  <c r="AY96" i="2"/>
  <c r="AX76" i="2"/>
  <c r="AY76" i="2" s="1"/>
  <c r="X32" i="2" l="1"/>
  <c r="BF18" i="2"/>
  <c r="BF19" i="2" s="1"/>
  <c r="BF20" i="2" s="1"/>
  <c r="BF21" i="2" s="1"/>
  <c r="BF22" i="2" s="1"/>
  <c r="BF23" i="2" s="1"/>
  <c r="BF24" i="2" s="1"/>
  <c r="BF25" i="2" s="1"/>
  <c r="BH25" i="2" s="1"/>
  <c r="BI25" i="2" s="1"/>
  <c r="BH17" i="2"/>
  <c r="BI17" i="2" s="1"/>
  <c r="BH16" i="2"/>
  <c r="BI16" i="2" s="1"/>
  <c r="BG33" i="2"/>
  <c r="BG34" i="2" s="1"/>
  <c r="BG35" i="2" s="1"/>
  <c r="BG36" i="2" s="1"/>
  <c r="BG37" i="2" s="1"/>
  <c r="BG38" i="2" s="1"/>
  <c r="BG39" i="2" s="1"/>
  <c r="BG40" i="2" s="1"/>
  <c r="BG41" i="2" s="1"/>
  <c r="BG42" i="2" s="1"/>
  <c r="BG43" i="2" s="1"/>
  <c r="BG44" i="2" s="1"/>
  <c r="BG45" i="2" s="1"/>
  <c r="BG46" i="2" s="1"/>
  <c r="BG47" i="2" s="1"/>
  <c r="BG48" i="2" s="1"/>
  <c r="BG49" i="2" s="1"/>
  <c r="BG50" i="2" s="1"/>
  <c r="BG51" i="2" s="1"/>
  <c r="BG52" i="2" s="1"/>
  <c r="BG53" i="2" s="1"/>
  <c r="BG54" i="2" s="1"/>
  <c r="BG55" i="2" s="1"/>
  <c r="BG56" i="2" s="1"/>
  <c r="BG57" i="2" s="1"/>
  <c r="BG58" i="2" s="1"/>
  <c r="BG59" i="2" s="1"/>
  <c r="BG60" i="2" s="1"/>
  <c r="BG61" i="2" s="1"/>
  <c r="BG62" i="2" s="1"/>
  <c r="BG63" i="2" s="1"/>
  <c r="BG64" i="2" s="1"/>
  <c r="BG65" i="2" s="1"/>
  <c r="BG66" i="2" s="1"/>
  <c r="BG67" i="2" s="1"/>
  <c r="BG68" i="2" s="1"/>
  <c r="BG69" i="2" s="1"/>
  <c r="BG70" i="2" s="1"/>
  <c r="BG71" i="2" s="1"/>
  <c r="BG72" i="2" s="1"/>
  <c r="BG73" i="2" s="1"/>
  <c r="BG74" i="2" s="1"/>
  <c r="BG75" i="2" s="1"/>
  <c r="BG76" i="2" s="1"/>
  <c r="BG77" i="2" s="1"/>
  <c r="BG78" i="2" s="1"/>
  <c r="BG79" i="2" s="1"/>
  <c r="BG80" i="2" s="1"/>
  <c r="BG81" i="2" s="1"/>
  <c r="BG82" i="2" s="1"/>
  <c r="BG83" i="2" s="1"/>
  <c r="BG84" i="2" s="1"/>
  <c r="BG85" i="2" s="1"/>
  <c r="BG86" i="2" s="1"/>
  <c r="BG87" i="2" s="1"/>
  <c r="BG88" i="2" s="1"/>
  <c r="BG89" i="2" s="1"/>
  <c r="BF26" i="2"/>
  <c r="BH26" i="2" s="1"/>
  <c r="BH18" i="2"/>
  <c r="BI18" i="2" s="1"/>
  <c r="BH19" i="2"/>
  <c r="BI19" i="2" s="1"/>
  <c r="BH24" i="2"/>
  <c r="BI24" i="2" s="1"/>
  <c r="BI26" i="2"/>
  <c r="BH23" i="2"/>
  <c r="BI23" i="2" s="1"/>
  <c r="BH20" i="2"/>
  <c r="BI20" i="2" s="1"/>
  <c r="BH22" i="2"/>
  <c r="BI22" i="2" s="1"/>
  <c r="BH21" i="2" l="1"/>
  <c r="BI21" i="2" s="1"/>
  <c r="X33" i="2"/>
  <c r="BG90" i="2"/>
  <c r="BG91" i="2" s="1"/>
  <c r="BG92" i="2" s="1"/>
  <c r="BG93" i="2" s="1"/>
  <c r="BG94" i="2" s="1"/>
  <c r="BG95" i="2" s="1"/>
  <c r="BG96" i="2" s="1"/>
  <c r="BG97" i="2" s="1"/>
  <c r="BG98" i="2" s="1"/>
  <c r="BG99" i="2" s="1"/>
  <c r="BG100" i="2" s="1"/>
  <c r="BG101" i="2" s="1"/>
  <c r="BG102" i="2" s="1"/>
  <c r="BG103" i="2" s="1"/>
  <c r="BG104" i="2" s="1"/>
  <c r="BG105" i="2" s="1"/>
  <c r="BG106" i="2" s="1"/>
  <c r="BG107" i="2" s="1"/>
  <c r="BG108" i="2" s="1"/>
  <c r="BG109" i="2" s="1"/>
  <c r="BG110" i="2" s="1"/>
  <c r="BG111" i="2" s="1"/>
  <c r="BG112" i="2" s="1"/>
  <c r="BG113" i="2" s="1"/>
  <c r="BG114" i="2" s="1"/>
  <c r="BG115" i="2" s="1"/>
  <c r="BG116" i="2" s="1"/>
  <c r="BG117" i="2" s="1"/>
  <c r="BG118" i="2" s="1"/>
  <c r="BG119" i="2" s="1"/>
  <c r="BG120" i="2" s="1"/>
  <c r="BG121" i="2" s="1"/>
  <c r="BG122" i="2" s="1"/>
  <c r="BG123" i="2" s="1"/>
  <c r="BG124" i="2" s="1"/>
  <c r="BG125" i="2" s="1"/>
  <c r="BG126" i="2" s="1"/>
  <c r="BG127" i="2" s="1"/>
  <c r="BG128" i="2" s="1"/>
  <c r="BG129" i="2" s="1"/>
  <c r="BG130" i="2" s="1"/>
  <c r="BG131" i="2" s="1"/>
  <c r="BG132" i="2" s="1"/>
  <c r="BG133" i="2" s="1"/>
  <c r="BG134" i="2" s="1"/>
  <c r="BG135" i="2" s="1"/>
  <c r="BG136" i="2" s="1"/>
  <c r="BG137" i="2" s="1"/>
  <c r="BG138" i="2" s="1"/>
  <c r="BG139" i="2" s="1"/>
  <c r="BG140" i="2" s="1"/>
  <c r="BG141" i="2" s="1"/>
  <c r="BG142" i="2" s="1"/>
  <c r="BG143" i="2" s="1"/>
  <c r="BG144" i="2" s="1"/>
  <c r="BG145" i="2" s="1"/>
  <c r="BG146" i="2" s="1"/>
  <c r="BG147" i="2" s="1"/>
  <c r="BG148" i="2" s="1"/>
  <c r="BG149" i="2" s="1"/>
  <c r="BG150" i="2" s="1"/>
  <c r="BG151" i="2" s="1"/>
  <c r="BG152" i="2" s="1"/>
  <c r="BG153" i="2" s="1"/>
  <c r="BG154" i="2" s="1"/>
  <c r="BG155" i="2" s="1"/>
  <c r="BG156" i="2" s="1"/>
  <c r="BG157" i="2" s="1"/>
  <c r="BG158" i="2" s="1"/>
  <c r="BG159" i="2" s="1"/>
  <c r="BG160" i="2" s="1"/>
  <c r="BG161" i="2" s="1"/>
  <c r="BG162" i="2" s="1"/>
  <c r="BG163" i="2" s="1"/>
  <c r="BG164" i="2" s="1"/>
  <c r="BG165" i="2" s="1"/>
  <c r="BG166" i="2" s="1"/>
  <c r="BG167" i="2" s="1"/>
  <c r="BG168" i="2" s="1"/>
  <c r="BG169" i="2" s="1"/>
  <c r="BG170" i="2" s="1"/>
  <c r="BG171" i="2" s="1"/>
  <c r="BG172" i="2" s="1"/>
  <c r="BG173" i="2" s="1"/>
  <c r="BG174" i="2" s="1"/>
  <c r="BG175" i="2" s="1"/>
  <c r="BG176" i="2" s="1"/>
  <c r="BG177" i="2" s="1"/>
  <c r="BG178" i="2" s="1"/>
  <c r="BG179" i="2" s="1"/>
  <c r="BG180" i="2" s="1"/>
  <c r="BG181" i="2" s="1"/>
  <c r="BG182" i="2" s="1"/>
  <c r="BG183" i="2" s="1"/>
  <c r="BG184" i="2" s="1"/>
  <c r="BG185" i="2" s="1"/>
  <c r="BG186" i="2" s="1"/>
  <c r="BG187" i="2" s="1"/>
  <c r="BG188" i="2" s="1"/>
  <c r="BG189" i="2" s="1"/>
  <c r="BG190" i="2" s="1"/>
  <c r="BG191" i="2" s="1"/>
  <c r="BG192" i="2" s="1"/>
  <c r="BG193" i="2" s="1"/>
  <c r="BG194" i="2" s="1"/>
  <c r="BG195" i="2" s="1"/>
  <c r="BG196" i="2" s="1"/>
  <c r="BG197" i="2" s="1"/>
  <c r="BG198" i="2" s="1"/>
  <c r="BG199" i="2" s="1"/>
  <c r="BG200" i="2" s="1"/>
  <c r="BG201" i="2" s="1"/>
  <c r="BG202" i="2" s="1"/>
  <c r="BG203" i="2" s="1"/>
  <c r="BG204" i="2" s="1"/>
  <c r="BG205" i="2" s="1"/>
  <c r="BG206" i="2" s="1"/>
  <c r="BG207" i="2" s="1"/>
  <c r="BG208" i="2" s="1"/>
  <c r="BG209" i="2" s="1"/>
  <c r="BG210" i="2" s="1"/>
  <c r="BG211" i="2" s="1"/>
  <c r="BG212" i="2" s="1"/>
  <c r="BG213" i="2" s="1"/>
  <c r="BG214" i="2" s="1"/>
  <c r="BG215" i="2" s="1"/>
  <c r="BG216" i="2" s="1"/>
  <c r="BG217" i="2" s="1"/>
  <c r="BG218" i="2" s="1"/>
  <c r="BG219" i="2" s="1"/>
  <c r="BG220" i="2" s="1"/>
  <c r="BG221" i="2" s="1"/>
  <c r="BG222" i="2" s="1"/>
  <c r="BG223" i="2" s="1"/>
  <c r="BG224" i="2" s="1"/>
  <c r="BG225" i="2" s="1"/>
  <c r="BG226" i="2" s="1"/>
  <c r="BG227" i="2" s="1"/>
  <c r="BG228" i="2" s="1"/>
  <c r="BG229" i="2" s="1"/>
  <c r="BG230" i="2" s="1"/>
  <c r="BG231" i="2" s="1"/>
  <c r="BG232" i="2" s="1"/>
  <c r="BG233" i="2" s="1"/>
  <c r="BG234" i="2" s="1"/>
  <c r="BG235" i="2" s="1"/>
  <c r="BG236" i="2" s="1"/>
  <c r="BG237" i="2" s="1"/>
  <c r="BG238" i="2" s="1"/>
  <c r="BG239" i="2" s="1"/>
  <c r="BG240" i="2" s="1"/>
  <c r="BG241" i="2" s="1"/>
  <c r="BG242" i="2" s="1"/>
  <c r="BG243" i="2" s="1"/>
  <c r="BG244" i="2" s="1"/>
  <c r="BG245" i="2" s="1"/>
  <c r="BG246" i="2" s="1"/>
  <c r="BG247" i="2" s="1"/>
  <c r="BG248" i="2" s="1"/>
  <c r="BG249" i="2" s="1"/>
  <c r="BG250" i="2" s="1"/>
  <c r="BG251" i="2" s="1"/>
  <c r="BG252" i="2" s="1"/>
  <c r="BG253" i="2" s="1"/>
  <c r="BG254" i="2" s="1"/>
  <c r="BG255" i="2" s="1"/>
  <c r="BG256" i="2" s="1"/>
  <c r="BG257" i="2" s="1"/>
  <c r="BG258" i="2" s="1"/>
  <c r="BG259" i="2" s="1"/>
  <c r="BG260" i="2" s="1"/>
  <c r="BG261" i="2" s="1"/>
  <c r="BG262" i="2" s="1"/>
  <c r="BG263" i="2" s="1"/>
  <c r="BG264" i="2" s="1"/>
  <c r="BG265" i="2" s="1"/>
  <c r="BG266" i="2" s="1"/>
  <c r="BG267" i="2" s="1"/>
  <c r="BG268" i="2" s="1"/>
  <c r="BG269" i="2" s="1"/>
  <c r="BG270" i="2" s="1"/>
  <c r="BG271" i="2" s="1"/>
  <c r="BG272" i="2" s="1"/>
  <c r="BG273" i="2" s="1"/>
  <c r="BG274" i="2" s="1"/>
  <c r="BG275" i="2" s="1"/>
  <c r="BG276" i="2" s="1"/>
  <c r="BG277" i="2" s="1"/>
  <c r="BG278" i="2" s="1"/>
  <c r="BG279" i="2" s="1"/>
  <c r="BG280" i="2" s="1"/>
  <c r="BG281" i="2" s="1"/>
  <c r="BG282" i="2" s="1"/>
  <c r="BG283" i="2" s="1"/>
  <c r="BG284" i="2" s="1"/>
  <c r="BG285" i="2" s="1"/>
  <c r="BG286" i="2" s="1"/>
  <c r="BG287" i="2" s="1"/>
  <c r="BG288" i="2" s="1"/>
  <c r="BG289" i="2" s="1"/>
  <c r="BG290" i="2" s="1"/>
  <c r="BG291" i="2" s="1"/>
  <c r="BG292" i="2" s="1"/>
  <c r="BG293" i="2" s="1"/>
  <c r="BG294" i="2" s="1"/>
  <c r="BG295" i="2" s="1"/>
  <c r="BG296" i="2" s="1"/>
  <c r="BG297" i="2" s="1"/>
  <c r="BG298" i="2" s="1"/>
  <c r="BG299" i="2" s="1"/>
  <c r="BG300" i="2" s="1"/>
  <c r="BG301" i="2" s="1"/>
  <c r="BG302" i="2" s="1"/>
  <c r="BG303" i="2" s="1"/>
  <c r="BG304" i="2" s="1"/>
  <c r="BG305" i="2" s="1"/>
  <c r="BG306" i="2" s="1"/>
  <c r="BG307" i="2" s="1"/>
  <c r="BG308" i="2" s="1"/>
  <c r="BG309" i="2" s="1"/>
  <c r="BG310" i="2" s="1"/>
  <c r="BG311" i="2" s="1"/>
  <c r="BG312" i="2" s="1"/>
  <c r="BG313" i="2" s="1"/>
  <c r="BG314" i="2" s="1"/>
  <c r="BG315" i="2" s="1"/>
  <c r="BG316" i="2" s="1"/>
  <c r="BG317" i="2" s="1"/>
  <c r="BG318" i="2" s="1"/>
  <c r="BG319" i="2" s="1"/>
  <c r="BG320" i="2" s="1"/>
  <c r="BG321" i="2" s="1"/>
  <c r="BG322" i="2" s="1"/>
  <c r="BG323" i="2" s="1"/>
  <c r="BG324" i="2" s="1"/>
  <c r="BG325" i="2" s="1"/>
  <c r="BG326" i="2" s="1"/>
  <c r="BG327" i="2" s="1"/>
  <c r="BG328" i="2" s="1"/>
  <c r="BG329" i="2" s="1"/>
  <c r="BG330" i="2" s="1"/>
  <c r="BG331" i="2" s="1"/>
  <c r="BG332" i="2" s="1"/>
  <c r="BG333" i="2" s="1"/>
  <c r="BG334" i="2" s="1"/>
  <c r="BG335" i="2" s="1"/>
  <c r="BG336" i="2" s="1"/>
  <c r="BG337" i="2" s="1"/>
  <c r="BG338" i="2" s="1"/>
  <c r="BG339" i="2" s="1"/>
  <c r="BG340" i="2" s="1"/>
  <c r="BG341" i="2" s="1"/>
  <c r="BG342" i="2" s="1"/>
  <c r="BG343" i="2" s="1"/>
  <c r="BG344" i="2" s="1"/>
  <c r="BG345" i="2" s="1"/>
  <c r="BG346" i="2" s="1"/>
  <c r="BG347" i="2" s="1"/>
  <c r="BG348" i="2" s="1"/>
  <c r="BG349" i="2" s="1"/>
  <c r="BG350" i="2" s="1"/>
  <c r="BG351" i="2" s="1"/>
  <c r="BG352" i="2" s="1"/>
  <c r="BG353" i="2" s="1"/>
  <c r="BG354" i="2" s="1"/>
  <c r="BG355" i="2" s="1"/>
  <c r="BG356" i="2" s="1"/>
  <c r="BG357" i="2" s="1"/>
  <c r="BG358" i="2" s="1"/>
  <c r="BG359" i="2" s="1"/>
  <c r="BG360" i="2" s="1"/>
  <c r="BG361" i="2" s="1"/>
  <c r="BG362" i="2" s="1"/>
  <c r="BG363" i="2" s="1"/>
  <c r="BG364" i="2" s="1"/>
  <c r="BG365" i="2" s="1"/>
  <c r="BG366" i="2" s="1"/>
  <c r="BG367" i="2" s="1"/>
  <c r="BG368" i="2" s="1"/>
  <c r="BG369" i="2" s="1"/>
  <c r="BG370" i="2" s="1"/>
  <c r="BG371" i="2" s="1"/>
  <c r="BG372" i="2" s="1"/>
  <c r="BG373" i="2" s="1"/>
  <c r="BG374" i="2" s="1"/>
  <c r="BG375" i="2" s="1"/>
  <c r="BG376" i="2" s="1"/>
  <c r="BG377" i="2" s="1"/>
  <c r="BG378" i="2" s="1"/>
  <c r="BG379" i="2" s="1"/>
  <c r="BG380" i="2" s="1"/>
  <c r="BG381" i="2" s="1"/>
  <c r="BG382" i="2" s="1"/>
  <c r="BG383" i="2" s="1"/>
  <c r="BG384" i="2" s="1"/>
  <c r="BG385" i="2" s="1"/>
  <c r="BG386" i="2" s="1"/>
  <c r="BG387" i="2" s="1"/>
  <c r="BG388" i="2" s="1"/>
  <c r="BG389" i="2" s="1"/>
  <c r="BG390" i="2" s="1"/>
  <c r="BG391" i="2" s="1"/>
  <c r="BG392" i="2" s="1"/>
  <c r="BG393" i="2" s="1"/>
  <c r="BG394" i="2" s="1"/>
  <c r="BG395" i="2" s="1"/>
  <c r="BG396" i="2" s="1"/>
  <c r="BG397" i="2" s="1"/>
  <c r="BG398" i="2" s="1"/>
  <c r="BG399" i="2" s="1"/>
  <c r="BG400" i="2" s="1"/>
  <c r="BG401" i="2" s="1"/>
  <c r="BG402" i="2" s="1"/>
  <c r="BG403" i="2" s="1"/>
  <c r="BG404" i="2" s="1"/>
  <c r="BG405" i="2" s="1"/>
  <c r="BG406" i="2" s="1"/>
  <c r="BG407" i="2" s="1"/>
  <c r="BG408" i="2" s="1"/>
  <c r="BG409" i="2" s="1"/>
  <c r="BG410" i="2" s="1"/>
  <c r="BG411" i="2" s="1"/>
  <c r="BG412" i="2" s="1"/>
  <c r="BG413" i="2" s="1"/>
  <c r="BG414" i="2" s="1"/>
  <c r="BG415" i="2" s="1"/>
  <c r="BG416" i="2" s="1"/>
  <c r="BG417" i="2" s="1"/>
  <c r="BG418" i="2" s="1"/>
  <c r="BG419" i="2" s="1"/>
  <c r="BG420" i="2" s="1"/>
  <c r="BG421" i="2" s="1"/>
  <c r="BG422" i="2" s="1"/>
  <c r="BG423" i="2" s="1"/>
  <c r="BG424" i="2" s="1"/>
  <c r="BG425" i="2" s="1"/>
  <c r="BG426" i="2" s="1"/>
  <c r="BG427" i="2" s="1"/>
  <c r="BG428" i="2" s="1"/>
  <c r="BG429" i="2" s="1"/>
  <c r="BG430" i="2" s="1"/>
  <c r="BG431" i="2" s="1"/>
  <c r="BG432" i="2" s="1"/>
  <c r="BG433" i="2" s="1"/>
  <c r="BG434" i="2" s="1"/>
  <c r="BG435" i="2" s="1"/>
  <c r="BG436" i="2" s="1"/>
  <c r="BG437" i="2" s="1"/>
  <c r="BG438" i="2" s="1"/>
  <c r="BG439" i="2" s="1"/>
  <c r="BG440" i="2" s="1"/>
  <c r="BG441" i="2" s="1"/>
  <c r="BG442" i="2" s="1"/>
  <c r="BG443" i="2" s="1"/>
  <c r="BG444" i="2" s="1"/>
  <c r="BG445" i="2" s="1"/>
  <c r="BG446" i="2" s="1"/>
  <c r="BG447" i="2" s="1"/>
  <c r="BG448" i="2" s="1"/>
  <c r="BG449" i="2" s="1"/>
  <c r="BG450" i="2" s="1"/>
  <c r="BG451" i="2" s="1"/>
  <c r="BG452" i="2" s="1"/>
  <c r="BG453" i="2" s="1"/>
  <c r="BG454" i="2" s="1"/>
  <c r="BG455" i="2" s="1"/>
  <c r="BG456" i="2" s="1"/>
  <c r="BG457" i="2" s="1"/>
  <c r="BG458" i="2" s="1"/>
  <c r="BG459" i="2" s="1"/>
  <c r="BG460" i="2" s="1"/>
  <c r="BG461" i="2" s="1"/>
  <c r="BG462" i="2" s="1"/>
  <c r="BG463" i="2" s="1"/>
  <c r="BG464" i="2" s="1"/>
  <c r="BG465" i="2" s="1"/>
  <c r="BG466" i="2" s="1"/>
  <c r="BG467" i="2" s="1"/>
  <c r="BG468" i="2" s="1"/>
  <c r="BG469" i="2" s="1"/>
  <c r="BG470" i="2" s="1"/>
  <c r="BG471" i="2" s="1"/>
  <c r="BG472" i="2" s="1"/>
  <c r="BG473" i="2" s="1"/>
  <c r="BG474" i="2" s="1"/>
  <c r="BG475" i="2" s="1"/>
  <c r="BG476" i="2" s="1"/>
  <c r="BG477" i="2" s="1"/>
  <c r="BG478" i="2" s="1"/>
  <c r="BG479" i="2" s="1"/>
  <c r="BG480" i="2" s="1"/>
  <c r="BG481" i="2" s="1"/>
  <c r="BG482" i="2" s="1"/>
  <c r="BG483" i="2" s="1"/>
  <c r="BG484" i="2" s="1"/>
  <c r="BG485" i="2" s="1"/>
  <c r="BG486" i="2" s="1"/>
  <c r="BG487" i="2" s="1"/>
  <c r="BG488" i="2" s="1"/>
  <c r="BG489" i="2" s="1"/>
  <c r="BG490" i="2" s="1"/>
  <c r="BG491" i="2" s="1"/>
  <c r="BG492" i="2" s="1"/>
  <c r="BG493" i="2" s="1"/>
  <c r="BG494" i="2" s="1"/>
  <c r="BG495" i="2" s="1"/>
  <c r="BG496" i="2" s="1"/>
  <c r="BG497" i="2" s="1"/>
  <c r="BG498" i="2" s="1"/>
  <c r="BG499" i="2" s="1"/>
  <c r="BG500" i="2" s="1"/>
  <c r="BG501" i="2" s="1"/>
  <c r="BG502" i="2" s="1"/>
  <c r="BG503" i="2" s="1"/>
  <c r="BG504" i="2" s="1"/>
  <c r="BG505" i="2" s="1"/>
  <c r="BG506" i="2" s="1"/>
  <c r="BG507" i="2" s="1"/>
  <c r="BF27" i="2"/>
  <c r="X34" i="2" l="1"/>
  <c r="BF28" i="2"/>
  <c r="BH27" i="2"/>
  <c r="BI27" i="2" s="1"/>
  <c r="X35" i="2" l="1"/>
  <c r="BF29" i="2"/>
  <c r="BH28" i="2"/>
  <c r="BI28" i="2" s="1"/>
  <c r="Z35" i="2" l="1"/>
  <c r="AA35" i="2" s="1"/>
  <c r="X36" i="2"/>
  <c r="BF30" i="2"/>
  <c r="BH29" i="2"/>
  <c r="BI29" i="2" s="1"/>
  <c r="Z36" i="2" l="1"/>
  <c r="AA36" i="2"/>
  <c r="X37" i="2"/>
  <c r="BF31" i="2"/>
  <c r="BH30" i="2"/>
  <c r="BI30" i="2" s="1"/>
  <c r="Z37" i="2" l="1"/>
  <c r="AA37" i="2" s="1"/>
  <c r="X38" i="2"/>
  <c r="BF32" i="2"/>
  <c r="BH31" i="2"/>
  <c r="BI31" i="2" s="1"/>
  <c r="Z38" i="2" l="1"/>
  <c r="AA38" i="2"/>
  <c r="X39" i="2"/>
  <c r="BF33" i="2"/>
  <c r="BH32" i="2"/>
  <c r="BI32" i="2" s="1"/>
  <c r="Z39" i="2" l="1"/>
  <c r="AA39" i="2"/>
  <c r="X40" i="2"/>
  <c r="BF34" i="2"/>
  <c r="BH33" i="2"/>
  <c r="BI33" i="2" s="1"/>
  <c r="Z40" i="2" l="1"/>
  <c r="AA40" i="2" s="1"/>
  <c r="X41" i="2"/>
  <c r="BF35" i="2"/>
  <c r="BH34" i="2"/>
  <c r="BI34" i="2" s="1"/>
  <c r="Z41" i="2" l="1"/>
  <c r="AA41" i="2"/>
  <c r="X42" i="2"/>
  <c r="BF36" i="2"/>
  <c r="BH35" i="2"/>
  <c r="BI35" i="2" s="1"/>
  <c r="Z42" i="2" l="1"/>
  <c r="AA42" i="2"/>
  <c r="X43" i="2"/>
  <c r="BF37" i="2"/>
  <c r="BH36" i="2"/>
  <c r="BI36" i="2" s="1"/>
  <c r="Z43" i="2" l="1"/>
  <c r="AA43" i="2"/>
  <c r="X44" i="2"/>
  <c r="BF38" i="2"/>
  <c r="BH37" i="2"/>
  <c r="BI37" i="2" s="1"/>
  <c r="Z44" i="2" l="1"/>
  <c r="AA44" i="2" s="1"/>
  <c r="X45" i="2"/>
  <c r="BF39" i="2"/>
  <c r="BH38" i="2"/>
  <c r="BI38" i="2" s="1"/>
  <c r="Z45" i="2" l="1"/>
  <c r="AA45" i="2"/>
  <c r="X46" i="2"/>
  <c r="BF40" i="2"/>
  <c r="BH39" i="2"/>
  <c r="BI39" i="2" s="1"/>
  <c r="Z46" i="2" l="1"/>
  <c r="AA46" i="2" s="1"/>
  <c r="X47" i="2"/>
  <c r="BF41" i="2"/>
  <c r="BH40" i="2"/>
  <c r="BI40" i="2" s="1"/>
  <c r="Z47" i="2" l="1"/>
  <c r="AA47" i="2"/>
  <c r="X48" i="2"/>
  <c r="BF42" i="2"/>
  <c r="BH41" i="2"/>
  <c r="BI41" i="2" s="1"/>
  <c r="Z48" i="2" l="1"/>
  <c r="AA48" i="2" s="1"/>
  <c r="X49" i="2"/>
  <c r="BF43" i="2"/>
  <c r="BH42" i="2"/>
  <c r="BI42" i="2" s="1"/>
  <c r="Z49" i="2" l="1"/>
  <c r="AA49" i="2"/>
  <c r="X50" i="2"/>
  <c r="BF44" i="2"/>
  <c r="BH43" i="2"/>
  <c r="BI43" i="2" s="1"/>
  <c r="Z50" i="2" l="1"/>
  <c r="AA50" i="2"/>
  <c r="X51" i="2"/>
  <c r="BF45" i="2"/>
  <c r="BH44" i="2"/>
  <c r="BI44" i="2" s="1"/>
  <c r="Z51" i="2" l="1"/>
  <c r="AA51" i="2" s="1"/>
  <c r="X52" i="2"/>
  <c r="BF46" i="2"/>
  <c r="BH45" i="2"/>
  <c r="BI45" i="2" s="1"/>
  <c r="Z52" i="2" l="1"/>
  <c r="AA52" i="2"/>
  <c r="X53" i="2"/>
  <c r="BF47" i="2"/>
  <c r="BH46" i="2"/>
  <c r="BI46" i="2" s="1"/>
  <c r="Z53" i="2" l="1"/>
  <c r="AA53" i="2" s="1"/>
  <c r="X54" i="2"/>
  <c r="BF48" i="2"/>
  <c r="BH47" i="2"/>
  <c r="BI47" i="2" s="1"/>
  <c r="Z54" i="2" l="1"/>
  <c r="AA54" i="2"/>
  <c r="X55" i="2"/>
  <c r="BF49" i="2"/>
  <c r="BH48" i="2"/>
  <c r="BI48" i="2" s="1"/>
  <c r="Z55" i="2" l="1"/>
  <c r="AA55" i="2"/>
  <c r="X56" i="2"/>
  <c r="BF50" i="2"/>
  <c r="BH49" i="2"/>
  <c r="BI49" i="2" s="1"/>
  <c r="Z56" i="2" l="1"/>
  <c r="AA56" i="2"/>
  <c r="X57" i="2"/>
  <c r="BF51" i="2"/>
  <c r="BH50" i="2"/>
  <c r="BI50" i="2" s="1"/>
  <c r="Z57" i="2" l="1"/>
  <c r="AA57" i="2"/>
  <c r="X58" i="2"/>
  <c r="BF52" i="2"/>
  <c r="BH51" i="2"/>
  <c r="BI51" i="2" s="1"/>
  <c r="Z58" i="2" l="1"/>
  <c r="AA58" i="2" s="1"/>
  <c r="X59" i="2"/>
  <c r="BF53" i="2"/>
  <c r="BH52" i="2"/>
  <c r="BI52" i="2" s="1"/>
  <c r="Z59" i="2" l="1"/>
  <c r="AA59" i="2"/>
  <c r="X60" i="2"/>
  <c r="BF54" i="2"/>
  <c r="BH53" i="2"/>
  <c r="BI53" i="2" s="1"/>
  <c r="Z60" i="2" l="1"/>
  <c r="AA60" i="2"/>
  <c r="X61" i="2"/>
  <c r="BF55" i="2"/>
  <c r="BH54" i="2"/>
  <c r="BI54" i="2" s="1"/>
  <c r="Z61" i="2" l="1"/>
  <c r="AA61" i="2"/>
  <c r="X62" i="2"/>
  <c r="BF56" i="2"/>
  <c r="BH55" i="2"/>
  <c r="BI55" i="2" s="1"/>
  <c r="Z62" i="2" l="1"/>
  <c r="AA62" i="2"/>
  <c r="X63" i="2"/>
  <c r="BF57" i="2"/>
  <c r="BH56" i="2"/>
  <c r="BI56" i="2" s="1"/>
  <c r="Z63" i="2" l="1"/>
  <c r="AA63" i="2"/>
  <c r="X64" i="2"/>
  <c r="BF58" i="2"/>
  <c r="BH57" i="2"/>
  <c r="BI57" i="2" s="1"/>
  <c r="Z64" i="2" l="1"/>
  <c r="AA64" i="2"/>
  <c r="X65" i="2"/>
  <c r="BF59" i="2"/>
  <c r="BH58" i="2"/>
  <c r="BI58" i="2" s="1"/>
  <c r="Z65" i="2" l="1"/>
  <c r="AA65" i="2"/>
  <c r="X66" i="2"/>
  <c r="BF60" i="2"/>
  <c r="BH59" i="2"/>
  <c r="BI59" i="2" s="1"/>
  <c r="Z66" i="2" l="1"/>
  <c r="AA66" i="2"/>
  <c r="X67" i="2"/>
  <c r="BF61" i="2"/>
  <c r="BH60" i="2"/>
  <c r="BI60" i="2" s="1"/>
  <c r="Z67" i="2" l="1"/>
  <c r="AA67" i="2"/>
  <c r="X68" i="2"/>
  <c r="BF62" i="2"/>
  <c r="BH61" i="2"/>
  <c r="BI61" i="2" s="1"/>
  <c r="Z68" i="2" l="1"/>
  <c r="AA68" i="2"/>
  <c r="X69" i="2"/>
  <c r="BF63" i="2"/>
  <c r="BH62" i="2"/>
  <c r="BI62" i="2" s="1"/>
  <c r="Z69" i="2" l="1"/>
  <c r="AA69" i="2" s="1"/>
  <c r="X70" i="2"/>
  <c r="BF64" i="2"/>
  <c r="BH63" i="2"/>
  <c r="BI63" i="2" s="1"/>
  <c r="Z70" i="2" l="1"/>
  <c r="AA70" i="2"/>
  <c r="X71" i="2"/>
  <c r="BF65" i="2"/>
  <c r="BH64" i="2"/>
  <c r="BI64" i="2" s="1"/>
  <c r="Z71" i="2" l="1"/>
  <c r="AA71" i="2"/>
  <c r="X72" i="2"/>
  <c r="BF66" i="2"/>
  <c r="BH65" i="2"/>
  <c r="BI65" i="2" s="1"/>
  <c r="Z72" i="2" l="1"/>
  <c r="AA72" i="2"/>
  <c r="X73" i="2"/>
  <c r="BF67" i="2"/>
  <c r="BH66" i="2"/>
  <c r="BI66" i="2" s="1"/>
  <c r="Z73" i="2" l="1"/>
  <c r="AA73" i="2"/>
  <c r="X74" i="2"/>
  <c r="BF68" i="2"/>
  <c r="BH67" i="2"/>
  <c r="BI67" i="2" s="1"/>
  <c r="Z74" i="2" l="1"/>
  <c r="AA74" i="2" s="1"/>
  <c r="X75" i="2"/>
  <c r="BF69" i="2"/>
  <c r="BH68" i="2"/>
  <c r="BI68" i="2" s="1"/>
  <c r="Z75" i="2" l="1"/>
  <c r="AA75" i="2"/>
  <c r="X76" i="2"/>
  <c r="BF70" i="2"/>
  <c r="BH69" i="2"/>
  <c r="BI69" i="2" s="1"/>
  <c r="Z76" i="2" l="1"/>
  <c r="AA76" i="2"/>
  <c r="X77" i="2"/>
  <c r="BF71" i="2"/>
  <c r="BH70" i="2"/>
  <c r="BI70" i="2" s="1"/>
  <c r="Z77" i="2" l="1"/>
  <c r="AA77" i="2"/>
  <c r="X78" i="2"/>
  <c r="BF72" i="2"/>
  <c r="BH71" i="2"/>
  <c r="BI71" i="2" s="1"/>
  <c r="Z78" i="2" l="1"/>
  <c r="AA78" i="2"/>
  <c r="X79" i="2"/>
  <c r="BF73" i="2"/>
  <c r="BH72" i="2"/>
  <c r="BI72" i="2" s="1"/>
  <c r="Z79" i="2" l="1"/>
  <c r="AA79" i="2"/>
  <c r="X80" i="2"/>
  <c r="BF74" i="2"/>
  <c r="BH73" i="2"/>
  <c r="BI73" i="2" s="1"/>
  <c r="Z80" i="2" l="1"/>
  <c r="AA80" i="2"/>
  <c r="X81" i="2"/>
  <c r="BF75" i="2"/>
  <c r="BH74" i="2"/>
  <c r="BI74" i="2" s="1"/>
  <c r="Z81" i="2" l="1"/>
  <c r="AA81" i="2"/>
  <c r="X82" i="2"/>
  <c r="BF76" i="2"/>
  <c r="BH75" i="2"/>
  <c r="BI75" i="2" s="1"/>
  <c r="Z82" i="2" l="1"/>
  <c r="AA82" i="2"/>
  <c r="X83" i="2"/>
  <c r="BF77" i="2"/>
  <c r="BH76" i="2"/>
  <c r="BI76" i="2" s="1"/>
  <c r="Z83" i="2" l="1"/>
  <c r="AA83" i="2"/>
  <c r="X84" i="2"/>
  <c r="BF78" i="2"/>
  <c r="BH77" i="2"/>
  <c r="BI77" i="2" s="1"/>
  <c r="Z84" i="2" l="1"/>
  <c r="AA84" i="2"/>
  <c r="X85" i="2"/>
  <c r="BF79" i="2"/>
  <c r="BH78" i="2"/>
  <c r="BI78" i="2" s="1"/>
  <c r="Z85" i="2" l="1"/>
  <c r="AA85" i="2" s="1"/>
  <c r="X86" i="2"/>
  <c r="BF80" i="2"/>
  <c r="BH79" i="2"/>
  <c r="BI79" i="2" s="1"/>
  <c r="Z86" i="2" l="1"/>
  <c r="AA86" i="2"/>
  <c r="X87" i="2"/>
  <c r="BF81" i="2"/>
  <c r="BH80" i="2"/>
  <c r="BI80" i="2" s="1"/>
  <c r="Z87" i="2" l="1"/>
  <c r="AA87" i="2"/>
  <c r="X88" i="2"/>
  <c r="BF82" i="2"/>
  <c r="BH81" i="2"/>
  <c r="BI81" i="2" s="1"/>
  <c r="Z88" i="2" l="1"/>
  <c r="AA88" i="2"/>
  <c r="X89" i="2"/>
  <c r="BF83" i="2"/>
  <c r="BH82" i="2"/>
  <c r="BI82" i="2" s="1"/>
  <c r="Z89" i="2" l="1"/>
  <c r="AA89" i="2"/>
  <c r="X90" i="2"/>
  <c r="BF84" i="2"/>
  <c r="BH83" i="2"/>
  <c r="BI83" i="2" s="1"/>
  <c r="Z90" i="2" l="1"/>
  <c r="AA90" i="2"/>
  <c r="X91" i="2"/>
  <c r="BF85" i="2"/>
  <c r="BH84" i="2"/>
  <c r="BI84" i="2" s="1"/>
  <c r="Z91" i="2" l="1"/>
  <c r="AA91" i="2"/>
  <c r="X92" i="2"/>
  <c r="BF86" i="2"/>
  <c r="BH85" i="2"/>
  <c r="BI85" i="2" s="1"/>
  <c r="Z92" i="2" l="1"/>
  <c r="AA92" i="2"/>
  <c r="X93" i="2"/>
  <c r="BF87" i="2"/>
  <c r="BH86" i="2"/>
  <c r="BI86" i="2" s="1"/>
  <c r="Z93" i="2" l="1"/>
  <c r="AA93" i="2" s="1"/>
  <c r="X94" i="2"/>
  <c r="BF88" i="2"/>
  <c r="BH87" i="2"/>
  <c r="BI87" i="2" s="1"/>
  <c r="Z94" i="2" l="1"/>
  <c r="AA94" i="2"/>
  <c r="X95" i="2"/>
  <c r="BF89" i="2"/>
  <c r="BH88" i="2"/>
  <c r="BI88" i="2" s="1"/>
  <c r="Z95" i="2" l="1"/>
  <c r="AA95" i="2"/>
  <c r="X96" i="2"/>
  <c r="BF90" i="2"/>
  <c r="BH89" i="2"/>
  <c r="BI89" i="2" s="1"/>
  <c r="Z96" i="2" l="1"/>
  <c r="AA96" i="2" s="1"/>
  <c r="X97" i="2"/>
  <c r="BF91" i="2"/>
  <c r="BH90" i="2"/>
  <c r="BI90" i="2" s="1"/>
  <c r="Z97" i="2" l="1"/>
  <c r="AA97" i="2" s="1"/>
  <c r="X98" i="2"/>
  <c r="BF92" i="2"/>
  <c r="BH91" i="2"/>
  <c r="BI91" i="2" s="1"/>
  <c r="Z98" i="2" l="1"/>
  <c r="AA98" i="2"/>
  <c r="X99" i="2"/>
  <c r="BF93" i="2"/>
  <c r="BH92" i="2"/>
  <c r="BI92" i="2" s="1"/>
  <c r="Z99" i="2" l="1"/>
  <c r="AA99" i="2"/>
  <c r="X100" i="2"/>
  <c r="BF94" i="2"/>
  <c r="BH93" i="2"/>
  <c r="BI93" i="2" s="1"/>
  <c r="Z100" i="2" l="1"/>
  <c r="AA100" i="2"/>
  <c r="X101" i="2"/>
  <c r="BF95" i="2"/>
  <c r="BH94" i="2"/>
  <c r="BI94" i="2" s="1"/>
  <c r="Z101" i="2" l="1"/>
  <c r="AA101" i="2" s="1"/>
  <c r="X102" i="2"/>
  <c r="BF96" i="2"/>
  <c r="BH95" i="2"/>
  <c r="BI95" i="2" s="1"/>
  <c r="Z102" i="2" l="1"/>
  <c r="AA102" i="2"/>
  <c r="X103" i="2"/>
  <c r="BF97" i="2"/>
  <c r="BH96" i="2"/>
  <c r="BI96" i="2" s="1"/>
  <c r="Z103" i="2" l="1"/>
  <c r="AA103" i="2"/>
  <c r="X104" i="2"/>
  <c r="BF98" i="2"/>
  <c r="BH97" i="2"/>
  <c r="BI97" i="2" s="1"/>
  <c r="Z104" i="2" l="1"/>
  <c r="AA104" i="2"/>
  <c r="X105" i="2"/>
  <c r="BF99" i="2"/>
  <c r="BH98" i="2"/>
  <c r="BI98" i="2" s="1"/>
  <c r="Z105" i="2" l="1"/>
  <c r="AA105" i="2"/>
  <c r="X106" i="2"/>
  <c r="BF100" i="2"/>
  <c r="BH99" i="2"/>
  <c r="BI99" i="2" s="1"/>
  <c r="Z106" i="2" l="1"/>
  <c r="AA106" i="2"/>
  <c r="X107" i="2"/>
  <c r="BF101" i="2"/>
  <c r="BH100" i="2"/>
  <c r="BI100" i="2" s="1"/>
  <c r="Z107" i="2" l="1"/>
  <c r="AA107" i="2" s="1"/>
  <c r="X108" i="2"/>
  <c r="BF102" i="2"/>
  <c r="BH101" i="2"/>
  <c r="BI101" i="2" s="1"/>
  <c r="Z108" i="2" l="1"/>
  <c r="AA108" i="2"/>
  <c r="X109" i="2"/>
  <c r="BF103" i="2"/>
  <c r="BH102" i="2"/>
  <c r="BI102" i="2" s="1"/>
  <c r="Z109" i="2" l="1"/>
  <c r="AA109" i="2"/>
  <c r="X110" i="2"/>
  <c r="BF104" i="2"/>
  <c r="BH103" i="2"/>
  <c r="BI103" i="2" s="1"/>
  <c r="Z110" i="2" l="1"/>
  <c r="AA110" i="2"/>
  <c r="X111" i="2"/>
  <c r="BF105" i="2"/>
  <c r="BH104" i="2"/>
  <c r="BI104" i="2" s="1"/>
  <c r="Z111" i="2" l="1"/>
  <c r="AA111" i="2"/>
  <c r="X112" i="2"/>
  <c r="BF106" i="2"/>
  <c r="BH105" i="2"/>
  <c r="BI105" i="2" s="1"/>
  <c r="Z112" i="2" l="1"/>
  <c r="AA112" i="2"/>
  <c r="X113" i="2"/>
  <c r="BF107" i="2"/>
  <c r="BH106" i="2"/>
  <c r="BI106" i="2" s="1"/>
  <c r="Z113" i="2" l="1"/>
  <c r="AA113" i="2"/>
  <c r="X114" i="2"/>
  <c r="BF108" i="2"/>
  <c r="BH107" i="2"/>
  <c r="BI107" i="2" s="1"/>
  <c r="Z114" i="2" l="1"/>
  <c r="AA114" i="2"/>
  <c r="X115" i="2"/>
  <c r="BF109" i="2"/>
  <c r="BH108" i="2"/>
  <c r="BI108" i="2" s="1"/>
  <c r="Z115" i="2" l="1"/>
  <c r="AA115" i="2"/>
  <c r="X116" i="2"/>
  <c r="BF110" i="2"/>
  <c r="BH109" i="2"/>
  <c r="BI109" i="2" s="1"/>
  <c r="Z116" i="2" l="1"/>
  <c r="AA116" i="2"/>
  <c r="X117" i="2"/>
  <c r="BF111" i="2"/>
  <c r="BH110" i="2"/>
  <c r="BI110" i="2" s="1"/>
  <c r="Z117" i="2" l="1"/>
  <c r="AA117" i="2"/>
  <c r="X118" i="2"/>
  <c r="BF112" i="2"/>
  <c r="BH111" i="2"/>
  <c r="BI111" i="2" s="1"/>
  <c r="Z118" i="2" l="1"/>
  <c r="AA118" i="2"/>
  <c r="X119" i="2"/>
  <c r="BF113" i="2"/>
  <c r="BH112" i="2"/>
  <c r="BI112" i="2" s="1"/>
  <c r="Z119" i="2" l="1"/>
  <c r="AA119" i="2" s="1"/>
  <c r="X120" i="2"/>
  <c r="BF114" i="2"/>
  <c r="BH113" i="2"/>
  <c r="BI113" i="2" s="1"/>
  <c r="Z120" i="2" l="1"/>
  <c r="AA120" i="2"/>
  <c r="X121" i="2"/>
  <c r="BF115" i="2"/>
  <c r="BH114" i="2"/>
  <c r="BI114" i="2" s="1"/>
  <c r="Z121" i="2" l="1"/>
  <c r="AA121" i="2"/>
  <c r="X122" i="2"/>
  <c r="BF116" i="2"/>
  <c r="BH115" i="2"/>
  <c r="BI115" i="2" s="1"/>
  <c r="Z122" i="2" l="1"/>
  <c r="AA122" i="2"/>
  <c r="X123" i="2"/>
  <c r="BF117" i="2"/>
  <c r="BH116" i="2"/>
  <c r="BI116" i="2" s="1"/>
  <c r="Z123" i="2" l="1"/>
  <c r="AA123" i="2"/>
  <c r="X124" i="2"/>
  <c r="BF118" i="2"/>
  <c r="BH117" i="2"/>
  <c r="BI117" i="2" s="1"/>
  <c r="Z124" i="2" l="1"/>
  <c r="AA124" i="2"/>
  <c r="X125" i="2"/>
  <c r="BF119" i="2"/>
  <c r="BH118" i="2"/>
  <c r="BI118" i="2" s="1"/>
  <c r="Z125" i="2" l="1"/>
  <c r="AA125" i="2"/>
  <c r="X126" i="2"/>
  <c r="BF120" i="2"/>
  <c r="BH119" i="2"/>
  <c r="BI119" i="2" s="1"/>
  <c r="Z126" i="2" l="1"/>
  <c r="AA126" i="2"/>
  <c r="X127" i="2"/>
  <c r="BF121" i="2"/>
  <c r="BH120" i="2"/>
  <c r="BI120" i="2" s="1"/>
  <c r="Z127" i="2" l="1"/>
  <c r="AA127" i="2"/>
  <c r="X128" i="2"/>
  <c r="BF122" i="2"/>
  <c r="BH121" i="2"/>
  <c r="BI121" i="2" s="1"/>
  <c r="Z128" i="2" l="1"/>
  <c r="AA128" i="2" s="1"/>
  <c r="X129" i="2"/>
  <c r="BF123" i="2"/>
  <c r="BH122" i="2"/>
  <c r="BI122" i="2" s="1"/>
  <c r="Z129" i="2" l="1"/>
  <c r="AA129" i="2"/>
  <c r="X130" i="2"/>
  <c r="BF124" i="2"/>
  <c r="BH123" i="2"/>
  <c r="BI123" i="2" s="1"/>
  <c r="Z130" i="2" l="1"/>
  <c r="AA130" i="2" s="1"/>
  <c r="X131" i="2"/>
  <c r="BF125" i="2"/>
  <c r="BH124" i="2"/>
  <c r="BI124" i="2" s="1"/>
  <c r="Z131" i="2" l="1"/>
  <c r="AA131" i="2"/>
  <c r="X132" i="2"/>
  <c r="BF126" i="2"/>
  <c r="BH125" i="2"/>
  <c r="BI125" i="2" s="1"/>
  <c r="Z132" i="2" l="1"/>
  <c r="AA132" i="2"/>
  <c r="X133" i="2"/>
  <c r="BF127" i="2"/>
  <c r="BH126" i="2"/>
  <c r="BI126" i="2" s="1"/>
  <c r="Z133" i="2" l="1"/>
  <c r="AA133" i="2" s="1"/>
  <c r="X134" i="2"/>
  <c r="BF128" i="2"/>
  <c r="BH127" i="2"/>
  <c r="BI127" i="2" s="1"/>
  <c r="Z134" i="2" l="1"/>
  <c r="AA134" i="2" s="1"/>
  <c r="X135" i="2"/>
  <c r="BF129" i="2"/>
  <c r="BH128" i="2"/>
  <c r="BI128" i="2" s="1"/>
  <c r="Z135" i="2" l="1"/>
  <c r="AA135" i="2"/>
  <c r="X136" i="2"/>
  <c r="BF130" i="2"/>
  <c r="BH129" i="2"/>
  <c r="BI129" i="2" s="1"/>
  <c r="Z136" i="2" l="1"/>
  <c r="AA136" i="2"/>
  <c r="X137" i="2"/>
  <c r="BF131" i="2"/>
  <c r="BH130" i="2"/>
  <c r="BI130" i="2" s="1"/>
  <c r="Z137" i="2" l="1"/>
  <c r="AA137" i="2"/>
  <c r="X138" i="2"/>
  <c r="BF132" i="2"/>
  <c r="BH131" i="2"/>
  <c r="BI131" i="2" s="1"/>
  <c r="Z138" i="2" l="1"/>
  <c r="AA138" i="2" s="1"/>
  <c r="X139" i="2"/>
  <c r="BF133" i="2"/>
  <c r="BH132" i="2"/>
  <c r="BI132" i="2" s="1"/>
  <c r="Z139" i="2" l="1"/>
  <c r="AA139" i="2"/>
  <c r="X140" i="2"/>
  <c r="BF134" i="2"/>
  <c r="BH133" i="2"/>
  <c r="BI133" i="2" s="1"/>
  <c r="Z140" i="2" l="1"/>
  <c r="AA140" i="2"/>
  <c r="X141" i="2"/>
  <c r="BF135" i="2"/>
  <c r="BH134" i="2"/>
  <c r="BI134" i="2" s="1"/>
  <c r="Z141" i="2" l="1"/>
  <c r="AA141" i="2"/>
  <c r="X142" i="2"/>
  <c r="BF136" i="2"/>
  <c r="BH135" i="2"/>
  <c r="BI135" i="2" s="1"/>
  <c r="Z142" i="2" l="1"/>
  <c r="AA142" i="2"/>
  <c r="X143" i="2"/>
  <c r="BF137" i="2"/>
  <c r="BH136" i="2"/>
  <c r="BI136" i="2" s="1"/>
  <c r="Z143" i="2" l="1"/>
  <c r="AA143" i="2"/>
  <c r="X144" i="2"/>
  <c r="BF138" i="2"/>
  <c r="BH137" i="2"/>
  <c r="BI137" i="2" s="1"/>
  <c r="Z144" i="2" l="1"/>
  <c r="AA144" i="2"/>
  <c r="X145" i="2"/>
  <c r="BF139" i="2"/>
  <c r="BH138" i="2"/>
  <c r="BI138" i="2" s="1"/>
  <c r="Z145" i="2" l="1"/>
  <c r="AA145" i="2"/>
  <c r="X146" i="2"/>
  <c r="BF140" i="2"/>
  <c r="BH139" i="2"/>
  <c r="BI139" i="2" s="1"/>
  <c r="Z146" i="2" l="1"/>
  <c r="AA146" i="2"/>
  <c r="X147" i="2"/>
  <c r="BF141" i="2"/>
  <c r="BH140" i="2"/>
  <c r="BI140" i="2" s="1"/>
  <c r="Z147" i="2" l="1"/>
  <c r="AA147" i="2"/>
  <c r="X148" i="2"/>
  <c r="BF142" i="2"/>
  <c r="BH141" i="2"/>
  <c r="BI141" i="2" s="1"/>
  <c r="Z148" i="2" l="1"/>
  <c r="AA148" i="2" s="1"/>
  <c r="X149" i="2"/>
  <c r="BF143" i="2"/>
  <c r="BH142" i="2"/>
  <c r="BI142" i="2" s="1"/>
  <c r="Z149" i="2" l="1"/>
  <c r="AA149" i="2" s="1"/>
  <c r="X150" i="2"/>
  <c r="BF144" i="2"/>
  <c r="BH143" i="2"/>
  <c r="BI143" i="2" s="1"/>
  <c r="Z150" i="2" l="1"/>
  <c r="AA150" i="2"/>
  <c r="X151" i="2"/>
  <c r="BF145" i="2"/>
  <c r="BH144" i="2"/>
  <c r="BI144" i="2" s="1"/>
  <c r="Z151" i="2" l="1"/>
  <c r="AA151" i="2"/>
  <c r="X152" i="2"/>
  <c r="BF146" i="2"/>
  <c r="BH145" i="2"/>
  <c r="BI145" i="2" s="1"/>
  <c r="Z152" i="2" l="1"/>
  <c r="AA152" i="2"/>
  <c r="X153" i="2"/>
  <c r="BF147" i="2"/>
  <c r="BH146" i="2"/>
  <c r="BI146" i="2" s="1"/>
  <c r="Z153" i="2" l="1"/>
  <c r="AA153" i="2"/>
  <c r="X154" i="2"/>
  <c r="BF148" i="2"/>
  <c r="BH147" i="2"/>
  <c r="BI147" i="2" s="1"/>
  <c r="Z154" i="2" l="1"/>
  <c r="AA154" i="2"/>
  <c r="X155" i="2"/>
  <c r="BF149" i="2"/>
  <c r="BH148" i="2"/>
  <c r="BI148" i="2" s="1"/>
  <c r="Z155" i="2" l="1"/>
  <c r="AA155" i="2" s="1"/>
  <c r="X156" i="2"/>
  <c r="BF150" i="2"/>
  <c r="BH149" i="2"/>
  <c r="BI149" i="2" s="1"/>
  <c r="Z156" i="2" l="1"/>
  <c r="AA156" i="2" s="1"/>
  <c r="X157" i="2"/>
  <c r="BF151" i="2"/>
  <c r="BH150" i="2"/>
  <c r="BI150" i="2" s="1"/>
  <c r="Z157" i="2" l="1"/>
  <c r="AA157" i="2" s="1"/>
  <c r="X158" i="2"/>
  <c r="BF152" i="2"/>
  <c r="BH151" i="2"/>
  <c r="BI151" i="2" s="1"/>
  <c r="Z158" i="2" l="1"/>
  <c r="AA158" i="2"/>
  <c r="X159" i="2"/>
  <c r="BF153" i="2"/>
  <c r="BH152" i="2"/>
  <c r="BI152" i="2" s="1"/>
  <c r="Z159" i="2" l="1"/>
  <c r="AA159" i="2" s="1"/>
  <c r="X160" i="2"/>
  <c r="BF154" i="2"/>
  <c r="BH153" i="2"/>
  <c r="BI153" i="2" s="1"/>
  <c r="Z160" i="2" l="1"/>
  <c r="AA160" i="2"/>
  <c r="X161" i="2"/>
  <c r="BF155" i="2"/>
  <c r="BH154" i="2"/>
  <c r="BI154" i="2" s="1"/>
  <c r="Z161" i="2" l="1"/>
  <c r="AA161" i="2" s="1"/>
  <c r="X162" i="2"/>
  <c r="BF156" i="2"/>
  <c r="BH155" i="2"/>
  <c r="BI155" i="2" s="1"/>
  <c r="Z162" i="2" l="1"/>
  <c r="AA162" i="2"/>
  <c r="X163" i="2"/>
  <c r="BF157" i="2"/>
  <c r="BH156" i="2"/>
  <c r="BI156" i="2" s="1"/>
  <c r="Z163" i="2" l="1"/>
  <c r="AA163" i="2"/>
  <c r="X164" i="2"/>
  <c r="BF158" i="2"/>
  <c r="BH157" i="2"/>
  <c r="BI157" i="2" s="1"/>
  <c r="Z164" i="2" l="1"/>
  <c r="AA164" i="2"/>
  <c r="X165" i="2"/>
  <c r="BF159" i="2"/>
  <c r="BH158" i="2"/>
  <c r="BI158" i="2" s="1"/>
  <c r="Z165" i="2" l="1"/>
  <c r="AA165" i="2"/>
  <c r="X166" i="2"/>
  <c r="BF160" i="2"/>
  <c r="BH159" i="2"/>
  <c r="BI159" i="2" s="1"/>
  <c r="Z166" i="2" l="1"/>
  <c r="AA166" i="2"/>
  <c r="X167" i="2"/>
  <c r="BF161" i="2"/>
  <c r="BH160" i="2"/>
  <c r="BI160" i="2" s="1"/>
  <c r="Z167" i="2" l="1"/>
  <c r="AA167" i="2"/>
  <c r="X168" i="2"/>
  <c r="BF162" i="2"/>
  <c r="BH161" i="2"/>
  <c r="BI161" i="2" s="1"/>
  <c r="Z168" i="2" l="1"/>
  <c r="AA168" i="2"/>
  <c r="X169" i="2"/>
  <c r="BF163" i="2"/>
  <c r="BH162" i="2"/>
  <c r="BI162" i="2" s="1"/>
  <c r="Z169" i="2" l="1"/>
  <c r="AA169" i="2" s="1"/>
  <c r="X170" i="2"/>
  <c r="BF164" i="2"/>
  <c r="BH163" i="2"/>
  <c r="BI163" i="2" s="1"/>
  <c r="Z170" i="2" l="1"/>
  <c r="AA170" i="2"/>
  <c r="X171" i="2"/>
  <c r="BF165" i="2"/>
  <c r="BH164" i="2"/>
  <c r="BI164" i="2" s="1"/>
  <c r="Z171" i="2" l="1"/>
  <c r="AA171" i="2"/>
  <c r="X172" i="2"/>
  <c r="BF166" i="2"/>
  <c r="BH165" i="2"/>
  <c r="BI165" i="2" s="1"/>
  <c r="Z172" i="2" l="1"/>
  <c r="AA172" i="2"/>
  <c r="X173" i="2"/>
  <c r="BF167" i="2"/>
  <c r="BH166" i="2"/>
  <c r="BI166" i="2" s="1"/>
  <c r="Z173" i="2" l="1"/>
  <c r="AA173" i="2"/>
  <c r="X174" i="2"/>
  <c r="BF168" i="2"/>
  <c r="BH167" i="2"/>
  <c r="BI167" i="2" s="1"/>
  <c r="Z174" i="2" l="1"/>
  <c r="AA174" i="2"/>
  <c r="X175" i="2"/>
  <c r="BF169" i="2"/>
  <c r="BH168" i="2"/>
  <c r="BI168" i="2" s="1"/>
  <c r="Z175" i="2" l="1"/>
  <c r="AA175" i="2"/>
  <c r="X176" i="2"/>
  <c r="BF170" i="2"/>
  <c r="BH169" i="2"/>
  <c r="BI169" i="2" s="1"/>
  <c r="Z176" i="2" l="1"/>
  <c r="AA176" i="2"/>
  <c r="X177" i="2"/>
  <c r="BF171" i="2"/>
  <c r="BH170" i="2"/>
  <c r="BI170" i="2" s="1"/>
  <c r="Z177" i="2" l="1"/>
  <c r="AA177" i="2"/>
  <c r="X178" i="2"/>
  <c r="BF172" i="2"/>
  <c r="BH171" i="2"/>
  <c r="BI171" i="2" s="1"/>
  <c r="Z178" i="2" l="1"/>
  <c r="AA178" i="2"/>
  <c r="X179" i="2"/>
  <c r="BF173" i="2"/>
  <c r="BH172" i="2"/>
  <c r="BI172" i="2" s="1"/>
  <c r="Z179" i="2" l="1"/>
  <c r="AA179" i="2"/>
  <c r="X180" i="2"/>
  <c r="BF174" i="2"/>
  <c r="BH173" i="2"/>
  <c r="BI173" i="2" s="1"/>
  <c r="Z180" i="2" l="1"/>
  <c r="AA180" i="2"/>
  <c r="X181" i="2"/>
  <c r="BF175" i="2"/>
  <c r="BH174" i="2"/>
  <c r="BI174" i="2" s="1"/>
  <c r="Z181" i="2" l="1"/>
  <c r="AA181" i="2"/>
  <c r="X182" i="2"/>
  <c r="BF176" i="2"/>
  <c r="BH175" i="2"/>
  <c r="BI175" i="2" s="1"/>
  <c r="Z182" i="2" l="1"/>
  <c r="AA182" i="2" s="1"/>
  <c r="X183" i="2"/>
  <c r="BF177" i="2"/>
  <c r="BH176" i="2"/>
  <c r="BI176" i="2" s="1"/>
  <c r="Z183" i="2" l="1"/>
  <c r="AA183" i="2" s="1"/>
  <c r="X184" i="2"/>
  <c r="BF178" i="2"/>
  <c r="BH177" i="2"/>
  <c r="BI177" i="2" s="1"/>
  <c r="Z184" i="2" l="1"/>
  <c r="AA184" i="2" s="1"/>
  <c r="X185" i="2"/>
  <c r="BF179" i="2"/>
  <c r="BH178" i="2"/>
  <c r="BI178" i="2" s="1"/>
  <c r="Z185" i="2" l="1"/>
  <c r="AA185" i="2"/>
  <c r="X186" i="2"/>
  <c r="BF180" i="2"/>
  <c r="BH179" i="2"/>
  <c r="BI179" i="2" s="1"/>
  <c r="Z186" i="2" l="1"/>
  <c r="AA186" i="2"/>
  <c r="X187" i="2"/>
  <c r="BF181" i="2"/>
  <c r="BH180" i="2"/>
  <c r="BI180" i="2" s="1"/>
  <c r="Z187" i="2" l="1"/>
  <c r="AA187" i="2"/>
  <c r="X188" i="2"/>
  <c r="BF182" i="2"/>
  <c r="BH181" i="2"/>
  <c r="BI181" i="2" s="1"/>
  <c r="Z188" i="2" l="1"/>
  <c r="AA188" i="2"/>
  <c r="X189" i="2"/>
  <c r="BF183" i="2"/>
  <c r="BH182" i="2"/>
  <c r="BI182" i="2" s="1"/>
  <c r="Z189" i="2" l="1"/>
  <c r="AA189" i="2"/>
  <c r="X190" i="2"/>
  <c r="BF184" i="2"/>
  <c r="BH183" i="2"/>
  <c r="BI183" i="2" s="1"/>
  <c r="Z190" i="2" l="1"/>
  <c r="AA190" i="2"/>
  <c r="X191" i="2"/>
  <c r="BF185" i="2"/>
  <c r="BH184" i="2"/>
  <c r="BI184" i="2" s="1"/>
  <c r="Z191" i="2" l="1"/>
  <c r="AA191" i="2"/>
  <c r="X192" i="2"/>
  <c r="BF186" i="2"/>
  <c r="BH185" i="2"/>
  <c r="BI185" i="2" s="1"/>
  <c r="Z192" i="2" l="1"/>
  <c r="AA192" i="2"/>
  <c r="X193" i="2"/>
  <c r="BF187" i="2"/>
  <c r="BH186" i="2"/>
  <c r="BI186" i="2" s="1"/>
  <c r="Z193" i="2" l="1"/>
  <c r="AA193" i="2"/>
  <c r="X194" i="2"/>
  <c r="BF188" i="2"/>
  <c r="BH187" i="2"/>
  <c r="BI187" i="2" s="1"/>
  <c r="Z194" i="2" l="1"/>
  <c r="AA194" i="2" s="1"/>
  <c r="X195" i="2"/>
  <c r="BF189" i="2"/>
  <c r="BH188" i="2"/>
  <c r="BI188" i="2" s="1"/>
  <c r="Z195" i="2" l="1"/>
  <c r="AA195" i="2"/>
  <c r="X196" i="2"/>
  <c r="BF190" i="2"/>
  <c r="BH189" i="2"/>
  <c r="BI189" i="2" s="1"/>
  <c r="Z196" i="2" l="1"/>
  <c r="AA196" i="2"/>
  <c r="X197" i="2"/>
  <c r="BF191" i="2"/>
  <c r="BH190" i="2"/>
  <c r="BI190" i="2" s="1"/>
  <c r="Z197" i="2" l="1"/>
  <c r="AA197" i="2" s="1"/>
  <c r="X198" i="2"/>
  <c r="BF192" i="2"/>
  <c r="BH191" i="2"/>
  <c r="BI191" i="2" s="1"/>
  <c r="Z198" i="2" l="1"/>
  <c r="AA198" i="2"/>
  <c r="X199" i="2"/>
  <c r="BF193" i="2"/>
  <c r="BH192" i="2"/>
  <c r="BI192" i="2" s="1"/>
  <c r="Z199" i="2" l="1"/>
  <c r="AA199" i="2"/>
  <c r="X200" i="2"/>
  <c r="BF194" i="2"/>
  <c r="BH193" i="2"/>
  <c r="BI193" i="2" s="1"/>
  <c r="Z200" i="2" l="1"/>
  <c r="AA200" i="2" s="1"/>
  <c r="X201" i="2"/>
  <c r="BF195" i="2"/>
  <c r="BH194" i="2"/>
  <c r="BI194" i="2" s="1"/>
  <c r="Z201" i="2" l="1"/>
  <c r="AA201" i="2"/>
  <c r="X202" i="2"/>
  <c r="BF196" i="2"/>
  <c r="BH195" i="2"/>
  <c r="BI195" i="2" s="1"/>
  <c r="Z202" i="2" l="1"/>
  <c r="AA202" i="2"/>
  <c r="X203" i="2"/>
  <c r="BF197" i="2"/>
  <c r="BH196" i="2"/>
  <c r="BI196" i="2" s="1"/>
  <c r="Z203" i="2" l="1"/>
  <c r="AA203" i="2"/>
  <c r="X204" i="2"/>
  <c r="BF198" i="2"/>
  <c r="BH197" i="2"/>
  <c r="BI197" i="2" s="1"/>
  <c r="Z204" i="2" l="1"/>
  <c r="AA204" i="2"/>
  <c r="X205" i="2"/>
  <c r="BF199" i="2"/>
  <c r="BH198" i="2"/>
  <c r="BI198" i="2" s="1"/>
  <c r="Z205" i="2" l="1"/>
  <c r="AA205" i="2"/>
  <c r="X206" i="2"/>
  <c r="BF200" i="2"/>
  <c r="BH199" i="2"/>
  <c r="BI199" i="2" s="1"/>
  <c r="Z206" i="2" l="1"/>
  <c r="AA206" i="2"/>
  <c r="X207" i="2"/>
  <c r="BF201" i="2"/>
  <c r="BH200" i="2"/>
  <c r="BI200" i="2" s="1"/>
  <c r="Z207" i="2" l="1"/>
  <c r="AA207" i="2"/>
  <c r="X208" i="2"/>
  <c r="BF202" i="2"/>
  <c r="BH201" i="2"/>
  <c r="BI201" i="2" s="1"/>
  <c r="Z208" i="2" l="1"/>
  <c r="AA208" i="2"/>
  <c r="X209" i="2"/>
  <c r="BF203" i="2"/>
  <c r="BH202" i="2"/>
  <c r="BI202" i="2" s="1"/>
  <c r="Z209" i="2" l="1"/>
  <c r="AA209" i="2"/>
  <c r="X210" i="2"/>
  <c r="BF204" i="2"/>
  <c r="BH203" i="2"/>
  <c r="BI203" i="2" s="1"/>
  <c r="Z210" i="2" l="1"/>
  <c r="AA210" i="2"/>
  <c r="X211" i="2"/>
  <c r="BF205" i="2"/>
  <c r="BH204" i="2"/>
  <c r="BI204" i="2" s="1"/>
  <c r="Z211" i="2" l="1"/>
  <c r="AA211" i="2"/>
  <c r="X212" i="2"/>
  <c r="BF206" i="2"/>
  <c r="BH205" i="2"/>
  <c r="BI205" i="2" s="1"/>
  <c r="Z212" i="2" l="1"/>
  <c r="AA212" i="2"/>
  <c r="X213" i="2"/>
  <c r="BF207" i="2"/>
  <c r="BH206" i="2"/>
  <c r="BI206" i="2" s="1"/>
  <c r="Z213" i="2" l="1"/>
  <c r="AA213" i="2"/>
  <c r="X214" i="2"/>
  <c r="BF208" i="2"/>
  <c r="BH207" i="2"/>
  <c r="BI207" i="2" s="1"/>
  <c r="Z214" i="2" l="1"/>
  <c r="AA214" i="2"/>
  <c r="X215" i="2"/>
  <c r="BF209" i="2"/>
  <c r="BH208" i="2"/>
  <c r="BI208" i="2" s="1"/>
  <c r="Z215" i="2" l="1"/>
  <c r="AA215" i="2"/>
  <c r="X216" i="2"/>
  <c r="BF210" i="2"/>
  <c r="BH209" i="2"/>
  <c r="BI209" i="2" s="1"/>
  <c r="Z216" i="2" l="1"/>
  <c r="AA216" i="2"/>
  <c r="X217" i="2"/>
  <c r="BF211" i="2"/>
  <c r="BH210" i="2"/>
  <c r="BI210" i="2" s="1"/>
  <c r="Z217" i="2" l="1"/>
  <c r="AA217" i="2"/>
  <c r="X218" i="2"/>
  <c r="BF212" i="2"/>
  <c r="BH211" i="2"/>
  <c r="BI211" i="2" s="1"/>
  <c r="Z218" i="2" l="1"/>
  <c r="AA218" i="2"/>
  <c r="X219" i="2"/>
  <c r="BF213" i="2"/>
  <c r="BH212" i="2"/>
  <c r="BI212" i="2" s="1"/>
  <c r="Z219" i="2" l="1"/>
  <c r="AA219" i="2"/>
  <c r="X220" i="2"/>
  <c r="BF214" i="2"/>
  <c r="BH213" i="2"/>
  <c r="BI213" i="2" s="1"/>
  <c r="Z220" i="2" l="1"/>
  <c r="AA220" i="2"/>
  <c r="X221" i="2"/>
  <c r="BF215" i="2"/>
  <c r="BH214" i="2"/>
  <c r="BI214" i="2" s="1"/>
  <c r="Z221" i="2" l="1"/>
  <c r="AA221" i="2"/>
  <c r="X222" i="2"/>
  <c r="BF216" i="2"/>
  <c r="BH215" i="2"/>
  <c r="BI215" i="2" s="1"/>
  <c r="Z222" i="2" l="1"/>
  <c r="AA222" i="2"/>
  <c r="X223" i="2"/>
  <c r="BF217" i="2"/>
  <c r="BH216" i="2"/>
  <c r="BI216" i="2" s="1"/>
  <c r="Z223" i="2" l="1"/>
  <c r="AA223" i="2"/>
  <c r="X224" i="2"/>
  <c r="BF218" i="2"/>
  <c r="BH217" i="2"/>
  <c r="BI217" i="2" s="1"/>
  <c r="Z224" i="2" l="1"/>
  <c r="AA224" i="2"/>
  <c r="X225" i="2"/>
  <c r="BF219" i="2"/>
  <c r="BH218" i="2"/>
  <c r="BI218" i="2" s="1"/>
  <c r="Z225" i="2" l="1"/>
  <c r="AA225" i="2"/>
  <c r="X226" i="2"/>
  <c r="BF220" i="2"/>
  <c r="BH219" i="2"/>
  <c r="BI219" i="2" s="1"/>
  <c r="Z226" i="2" l="1"/>
  <c r="AA226" i="2"/>
  <c r="X227" i="2"/>
  <c r="BF221" i="2"/>
  <c r="BH220" i="2"/>
  <c r="BI220" i="2" s="1"/>
  <c r="Z227" i="2" l="1"/>
  <c r="AA227" i="2"/>
  <c r="X228" i="2"/>
  <c r="BF222" i="2"/>
  <c r="BH221" i="2"/>
  <c r="BI221" i="2" s="1"/>
  <c r="Z228" i="2" l="1"/>
  <c r="AA228" i="2" s="1"/>
  <c r="X229" i="2"/>
  <c r="BF223" i="2"/>
  <c r="BH222" i="2"/>
  <c r="BI222" i="2" s="1"/>
  <c r="Z229" i="2" l="1"/>
  <c r="AA229" i="2"/>
  <c r="X230" i="2"/>
  <c r="BF224" i="2"/>
  <c r="BH223" i="2"/>
  <c r="BI223" i="2" s="1"/>
  <c r="Z230" i="2" l="1"/>
  <c r="AA230" i="2"/>
  <c r="X231" i="2"/>
  <c r="BF225" i="2"/>
  <c r="BH224" i="2"/>
  <c r="BI224" i="2" s="1"/>
  <c r="Z231" i="2" l="1"/>
  <c r="AA231" i="2"/>
  <c r="X232" i="2"/>
  <c r="BF226" i="2"/>
  <c r="BH225" i="2"/>
  <c r="BI225" i="2" s="1"/>
  <c r="Z232" i="2" l="1"/>
  <c r="AA232" i="2"/>
  <c r="X233" i="2"/>
  <c r="BF227" i="2"/>
  <c r="BH226" i="2"/>
  <c r="BI226" i="2" s="1"/>
  <c r="Z233" i="2" l="1"/>
  <c r="AA233" i="2"/>
  <c r="X234" i="2"/>
  <c r="BF228" i="2"/>
  <c r="BH227" i="2"/>
  <c r="BI227" i="2" s="1"/>
  <c r="Z234" i="2" l="1"/>
  <c r="AA234" i="2" s="1"/>
  <c r="X235" i="2"/>
  <c r="BF229" i="2"/>
  <c r="BH228" i="2"/>
  <c r="BI228" i="2" s="1"/>
  <c r="Z235" i="2" l="1"/>
  <c r="AA235" i="2"/>
  <c r="X236" i="2"/>
  <c r="BF230" i="2"/>
  <c r="BH229" i="2"/>
  <c r="BI229" i="2" s="1"/>
  <c r="Z236" i="2" l="1"/>
  <c r="AA236" i="2"/>
  <c r="X237" i="2"/>
  <c r="BF231" i="2"/>
  <c r="BH230" i="2"/>
  <c r="BI230" i="2" s="1"/>
  <c r="Z237" i="2" l="1"/>
  <c r="AA237" i="2"/>
  <c r="X238" i="2"/>
  <c r="BF232" i="2"/>
  <c r="BH231" i="2"/>
  <c r="BI231" i="2" s="1"/>
  <c r="Z238" i="2" l="1"/>
  <c r="AA238" i="2"/>
  <c r="X239" i="2"/>
  <c r="BF233" i="2"/>
  <c r="BH232" i="2"/>
  <c r="BI232" i="2" s="1"/>
  <c r="Z239" i="2" l="1"/>
  <c r="AA239" i="2"/>
  <c r="X240" i="2"/>
  <c r="BF234" i="2"/>
  <c r="BH233" i="2"/>
  <c r="BI233" i="2" s="1"/>
  <c r="Z240" i="2" l="1"/>
  <c r="AA240" i="2" s="1"/>
  <c r="X241" i="2"/>
  <c r="BF235" i="2"/>
  <c r="BH234" i="2"/>
  <c r="BI234" i="2" s="1"/>
  <c r="Z241" i="2" l="1"/>
  <c r="AA241" i="2"/>
  <c r="X242" i="2"/>
  <c r="BF236" i="2"/>
  <c r="BH235" i="2"/>
  <c r="BI235" i="2" s="1"/>
  <c r="Z242" i="2" l="1"/>
  <c r="AA242" i="2"/>
  <c r="X243" i="2"/>
  <c r="BF237" i="2"/>
  <c r="BH236" i="2"/>
  <c r="BI236" i="2" s="1"/>
  <c r="Z243" i="2" l="1"/>
  <c r="AA243" i="2"/>
  <c r="X244" i="2"/>
  <c r="BF238" i="2"/>
  <c r="BH237" i="2"/>
  <c r="BI237" i="2" s="1"/>
  <c r="Z244" i="2" l="1"/>
  <c r="AA244" i="2" s="1"/>
  <c r="X245" i="2"/>
  <c r="BF239" i="2"/>
  <c r="BH238" i="2"/>
  <c r="BI238" i="2" s="1"/>
  <c r="Z245" i="2" l="1"/>
  <c r="AA245" i="2"/>
  <c r="X246" i="2"/>
  <c r="BF240" i="2"/>
  <c r="BH239" i="2"/>
  <c r="BI239" i="2" s="1"/>
  <c r="Z246" i="2" l="1"/>
  <c r="AA246" i="2" s="1"/>
  <c r="X247" i="2"/>
  <c r="BF241" i="2"/>
  <c r="BH240" i="2"/>
  <c r="BI240" i="2" s="1"/>
  <c r="Z247" i="2" l="1"/>
  <c r="AA247" i="2"/>
  <c r="X248" i="2"/>
  <c r="BF242" i="2"/>
  <c r="BH241" i="2"/>
  <c r="BI241" i="2" s="1"/>
  <c r="Z248" i="2" l="1"/>
  <c r="AA248" i="2"/>
  <c r="X249" i="2"/>
  <c r="BF243" i="2"/>
  <c r="BH242" i="2"/>
  <c r="BI242" i="2" s="1"/>
  <c r="Z249" i="2" l="1"/>
  <c r="AA249" i="2"/>
  <c r="X250" i="2"/>
  <c r="BF244" i="2"/>
  <c r="BH243" i="2"/>
  <c r="BI243" i="2" s="1"/>
  <c r="Z250" i="2" l="1"/>
  <c r="AA250" i="2"/>
  <c r="X251" i="2"/>
  <c r="BF245" i="2"/>
  <c r="BH244" i="2"/>
  <c r="BI244" i="2" s="1"/>
  <c r="Z251" i="2" l="1"/>
  <c r="AA251" i="2"/>
  <c r="X252" i="2"/>
  <c r="BF246" i="2"/>
  <c r="BH245" i="2"/>
  <c r="BI245" i="2" s="1"/>
  <c r="Z252" i="2" l="1"/>
  <c r="AA252" i="2"/>
  <c r="X253" i="2"/>
  <c r="BF247" i="2"/>
  <c r="BH246" i="2"/>
  <c r="BI246" i="2" s="1"/>
  <c r="Z253" i="2" l="1"/>
  <c r="AA253" i="2"/>
  <c r="X254" i="2"/>
  <c r="BF248" i="2"/>
  <c r="BH247" i="2"/>
  <c r="BI247" i="2" s="1"/>
  <c r="Z254" i="2" l="1"/>
  <c r="AA254" i="2"/>
  <c r="X255" i="2"/>
  <c r="BF249" i="2"/>
  <c r="BH248" i="2"/>
  <c r="BI248" i="2" s="1"/>
  <c r="Z255" i="2" l="1"/>
  <c r="AA255" i="2"/>
  <c r="X256" i="2"/>
  <c r="BF250" i="2"/>
  <c r="BH249" i="2"/>
  <c r="BI249" i="2" s="1"/>
  <c r="Z256" i="2" l="1"/>
  <c r="AA256" i="2"/>
  <c r="X257" i="2"/>
  <c r="BF251" i="2"/>
  <c r="BH250" i="2"/>
  <c r="BI250" i="2" s="1"/>
  <c r="Z257" i="2" l="1"/>
  <c r="AA257" i="2"/>
  <c r="X258" i="2"/>
  <c r="BF252" i="2"/>
  <c r="BH251" i="2"/>
  <c r="BI251" i="2" s="1"/>
  <c r="Z258" i="2" l="1"/>
  <c r="AA258" i="2"/>
  <c r="X259" i="2"/>
  <c r="BF253" i="2"/>
  <c r="BH252" i="2"/>
  <c r="BI252" i="2" s="1"/>
  <c r="Z259" i="2" l="1"/>
  <c r="AA259" i="2"/>
  <c r="X260" i="2"/>
  <c r="BF254" i="2"/>
  <c r="BH253" i="2"/>
  <c r="BI253" i="2" s="1"/>
  <c r="Z260" i="2" l="1"/>
  <c r="AA260" i="2"/>
  <c r="X261" i="2"/>
  <c r="BF255" i="2"/>
  <c r="BH254" i="2"/>
  <c r="BI254" i="2" s="1"/>
  <c r="Z261" i="2" l="1"/>
  <c r="AA261" i="2"/>
  <c r="X262" i="2"/>
  <c r="BF256" i="2"/>
  <c r="BH255" i="2"/>
  <c r="BI255" i="2" s="1"/>
  <c r="Z262" i="2" l="1"/>
  <c r="AA262" i="2"/>
  <c r="X263" i="2"/>
  <c r="BF257" i="2"/>
  <c r="BH256" i="2"/>
  <c r="BI256" i="2" s="1"/>
  <c r="Z263" i="2" l="1"/>
  <c r="AA263" i="2"/>
  <c r="X264" i="2"/>
  <c r="BF258" i="2"/>
  <c r="BH257" i="2"/>
  <c r="BI257" i="2" s="1"/>
  <c r="Z264" i="2" l="1"/>
  <c r="AA264" i="2"/>
  <c r="X265" i="2"/>
  <c r="BF259" i="2"/>
  <c r="BH258" i="2"/>
  <c r="BI258" i="2" s="1"/>
  <c r="Z265" i="2" l="1"/>
  <c r="AA265" i="2"/>
  <c r="X266" i="2"/>
  <c r="BF260" i="2"/>
  <c r="BH259" i="2"/>
  <c r="BI259" i="2" s="1"/>
  <c r="Z266" i="2" l="1"/>
  <c r="AA266" i="2"/>
  <c r="X267" i="2"/>
  <c r="BF261" i="2"/>
  <c r="BH260" i="2"/>
  <c r="BI260" i="2" s="1"/>
  <c r="Z267" i="2" l="1"/>
  <c r="AA267" i="2"/>
  <c r="X268" i="2"/>
  <c r="BF262" i="2"/>
  <c r="BH261" i="2"/>
  <c r="BI261" i="2" s="1"/>
  <c r="Z268" i="2" l="1"/>
  <c r="AA268" i="2"/>
  <c r="X269" i="2"/>
  <c r="BF263" i="2"/>
  <c r="BH262" i="2"/>
  <c r="BI262" i="2" s="1"/>
  <c r="Z269" i="2" l="1"/>
  <c r="AA269" i="2"/>
  <c r="X270" i="2"/>
  <c r="BF264" i="2"/>
  <c r="BH263" i="2"/>
  <c r="BI263" i="2" s="1"/>
  <c r="Z270" i="2" l="1"/>
  <c r="AA270" i="2" s="1"/>
  <c r="X271" i="2"/>
  <c r="BF265" i="2"/>
  <c r="BH264" i="2"/>
  <c r="BI264" i="2" s="1"/>
  <c r="Z271" i="2" l="1"/>
  <c r="AA271" i="2"/>
  <c r="X272" i="2"/>
  <c r="BF266" i="2"/>
  <c r="BH265" i="2"/>
  <c r="BI265" i="2" s="1"/>
  <c r="Z272" i="2" l="1"/>
  <c r="AA272" i="2"/>
  <c r="X273" i="2"/>
  <c r="BF267" i="2"/>
  <c r="BH266" i="2"/>
  <c r="BI266" i="2" s="1"/>
  <c r="Z273" i="2" l="1"/>
  <c r="AA273" i="2"/>
  <c r="X274" i="2"/>
  <c r="BF268" i="2"/>
  <c r="BH267" i="2"/>
  <c r="BI267" i="2" s="1"/>
  <c r="Z274" i="2" l="1"/>
  <c r="AA274" i="2"/>
  <c r="X275" i="2"/>
  <c r="BF269" i="2"/>
  <c r="BH268" i="2"/>
  <c r="BI268" i="2" s="1"/>
  <c r="Z275" i="2" l="1"/>
  <c r="AA275" i="2"/>
  <c r="X276" i="2"/>
  <c r="BF270" i="2"/>
  <c r="BH269" i="2"/>
  <c r="BI269" i="2" s="1"/>
  <c r="Z276" i="2" l="1"/>
  <c r="AA276" i="2"/>
  <c r="X277" i="2"/>
  <c r="BF271" i="2"/>
  <c r="BH270" i="2"/>
  <c r="BI270" i="2" s="1"/>
  <c r="Z277" i="2" l="1"/>
  <c r="AA277" i="2"/>
  <c r="X278" i="2"/>
  <c r="BF272" i="2"/>
  <c r="BH271" i="2"/>
  <c r="BI271" i="2" s="1"/>
  <c r="Z278" i="2" l="1"/>
  <c r="AA278" i="2"/>
  <c r="X279" i="2"/>
  <c r="BF273" i="2"/>
  <c r="BH272" i="2"/>
  <c r="BI272" i="2" s="1"/>
  <c r="Z279" i="2" l="1"/>
  <c r="AA279" i="2"/>
  <c r="X280" i="2"/>
  <c r="BF274" i="2"/>
  <c r="BH273" i="2"/>
  <c r="BI273" i="2" s="1"/>
  <c r="Z280" i="2" l="1"/>
  <c r="AA280" i="2"/>
  <c r="X281" i="2"/>
  <c r="BF275" i="2"/>
  <c r="BH274" i="2"/>
  <c r="BI274" i="2" s="1"/>
  <c r="Z281" i="2" l="1"/>
  <c r="AA281" i="2"/>
  <c r="X282" i="2"/>
  <c r="BF276" i="2"/>
  <c r="BH275" i="2"/>
  <c r="BI275" i="2" s="1"/>
  <c r="Z282" i="2" l="1"/>
  <c r="AA282" i="2"/>
  <c r="X283" i="2"/>
  <c r="BF277" i="2"/>
  <c r="BH276" i="2"/>
  <c r="BI276" i="2" s="1"/>
  <c r="Z283" i="2" l="1"/>
  <c r="AA283" i="2"/>
  <c r="X284" i="2"/>
  <c r="BF278" i="2"/>
  <c r="BH277" i="2"/>
  <c r="BI277" i="2" s="1"/>
  <c r="Z284" i="2" l="1"/>
  <c r="AA284" i="2"/>
  <c r="X285" i="2"/>
  <c r="BF279" i="2"/>
  <c r="BH278" i="2"/>
  <c r="BI278" i="2" s="1"/>
  <c r="Z285" i="2" l="1"/>
  <c r="AA285" i="2"/>
  <c r="X286" i="2"/>
  <c r="BF280" i="2"/>
  <c r="BH279" i="2"/>
  <c r="BI279" i="2" s="1"/>
  <c r="Z286" i="2" l="1"/>
  <c r="AA286" i="2" s="1"/>
  <c r="X287" i="2"/>
  <c r="BF281" i="2"/>
  <c r="BH280" i="2"/>
  <c r="BI280" i="2" s="1"/>
  <c r="Z287" i="2" l="1"/>
  <c r="AA287" i="2"/>
  <c r="X288" i="2"/>
  <c r="BF282" i="2"/>
  <c r="BH281" i="2"/>
  <c r="BI281" i="2" s="1"/>
  <c r="Z288" i="2" l="1"/>
  <c r="AA288" i="2"/>
  <c r="X289" i="2"/>
  <c r="BF283" i="2"/>
  <c r="BH282" i="2"/>
  <c r="BI282" i="2" s="1"/>
  <c r="Z289" i="2" l="1"/>
  <c r="AA289" i="2" s="1"/>
  <c r="X290" i="2"/>
  <c r="BF284" i="2"/>
  <c r="BH283" i="2"/>
  <c r="BI283" i="2" s="1"/>
  <c r="Z290" i="2" l="1"/>
  <c r="AA290" i="2"/>
  <c r="X291" i="2"/>
  <c r="BF285" i="2"/>
  <c r="BH284" i="2"/>
  <c r="BI284" i="2" s="1"/>
  <c r="Z291" i="2" l="1"/>
  <c r="AA291" i="2"/>
  <c r="X292" i="2"/>
  <c r="BF286" i="2"/>
  <c r="BH285" i="2"/>
  <c r="BI285" i="2" s="1"/>
  <c r="Z292" i="2" l="1"/>
  <c r="AA292" i="2"/>
  <c r="X293" i="2"/>
  <c r="BF287" i="2"/>
  <c r="BH286" i="2"/>
  <c r="BI286" i="2" s="1"/>
  <c r="Z293" i="2" l="1"/>
  <c r="AA293" i="2"/>
  <c r="X294" i="2"/>
  <c r="BF288" i="2"/>
  <c r="BH287" i="2"/>
  <c r="BI287" i="2" s="1"/>
  <c r="Z294" i="2" l="1"/>
  <c r="AA294" i="2"/>
  <c r="X295" i="2"/>
  <c r="BF289" i="2"/>
  <c r="BH288" i="2"/>
  <c r="BI288" i="2" s="1"/>
  <c r="Z295" i="2" l="1"/>
  <c r="AA295" i="2"/>
  <c r="X296" i="2"/>
  <c r="BF290" i="2"/>
  <c r="BH289" i="2"/>
  <c r="BI289" i="2" s="1"/>
  <c r="Z296" i="2" l="1"/>
  <c r="AA296" i="2"/>
  <c r="X297" i="2"/>
  <c r="BF291" i="2"/>
  <c r="BH290" i="2"/>
  <c r="BI290" i="2" s="1"/>
  <c r="Z297" i="2" l="1"/>
  <c r="AA297" i="2"/>
  <c r="X298" i="2"/>
  <c r="BF292" i="2"/>
  <c r="BH291" i="2"/>
  <c r="BI291" i="2" s="1"/>
  <c r="Z298" i="2" l="1"/>
  <c r="AA298" i="2"/>
  <c r="X299" i="2"/>
  <c r="BF293" i="2"/>
  <c r="BH292" i="2"/>
  <c r="BI292" i="2" s="1"/>
  <c r="Z299" i="2" l="1"/>
  <c r="AA299" i="2"/>
  <c r="X300" i="2"/>
  <c r="BF294" i="2"/>
  <c r="BH293" i="2"/>
  <c r="BI293" i="2" s="1"/>
  <c r="Z300" i="2" l="1"/>
  <c r="AA300" i="2"/>
  <c r="X301" i="2"/>
  <c r="BF295" i="2"/>
  <c r="BH294" i="2"/>
  <c r="BI294" i="2" s="1"/>
  <c r="Z301" i="2" l="1"/>
  <c r="AA301" i="2"/>
  <c r="X302" i="2"/>
  <c r="BF296" i="2"/>
  <c r="BH295" i="2"/>
  <c r="BI295" i="2" s="1"/>
  <c r="Z302" i="2" l="1"/>
  <c r="AA302" i="2"/>
  <c r="X303" i="2"/>
  <c r="BF297" i="2"/>
  <c r="BH296" i="2"/>
  <c r="BI296" i="2" s="1"/>
  <c r="Z303" i="2" l="1"/>
  <c r="AA303" i="2"/>
  <c r="X304" i="2"/>
  <c r="BF298" i="2"/>
  <c r="BH297" i="2"/>
  <c r="BI297" i="2" s="1"/>
  <c r="Z304" i="2" l="1"/>
  <c r="AA304" i="2"/>
  <c r="X305" i="2"/>
  <c r="BF299" i="2"/>
  <c r="BH298" i="2"/>
  <c r="BI298" i="2" s="1"/>
  <c r="Z305" i="2" l="1"/>
  <c r="AA305" i="2"/>
  <c r="X306" i="2"/>
  <c r="BF300" i="2"/>
  <c r="BH299" i="2"/>
  <c r="BI299" i="2" s="1"/>
  <c r="Z306" i="2" l="1"/>
  <c r="AA306" i="2"/>
  <c r="X307" i="2"/>
  <c r="BF301" i="2"/>
  <c r="BH300" i="2"/>
  <c r="BI300" i="2" s="1"/>
  <c r="Z307" i="2" l="1"/>
  <c r="AA307" i="2" s="1"/>
  <c r="X308" i="2"/>
  <c r="BF302" i="2"/>
  <c r="BH301" i="2"/>
  <c r="BI301" i="2" s="1"/>
  <c r="Z308" i="2" l="1"/>
  <c r="AA308" i="2"/>
  <c r="X309" i="2"/>
  <c r="BF303" i="2"/>
  <c r="BH302" i="2"/>
  <c r="BI302" i="2" s="1"/>
  <c r="Z309" i="2" l="1"/>
  <c r="AA309" i="2"/>
  <c r="X310" i="2"/>
  <c r="BF304" i="2"/>
  <c r="BH303" i="2"/>
  <c r="BI303" i="2" s="1"/>
  <c r="Z310" i="2" l="1"/>
  <c r="AA310" i="2"/>
  <c r="X311" i="2"/>
  <c r="BF305" i="2"/>
  <c r="BH304" i="2"/>
  <c r="BI304" i="2" s="1"/>
  <c r="Z311" i="2" l="1"/>
  <c r="AA311" i="2"/>
  <c r="X312" i="2"/>
  <c r="BF306" i="2"/>
  <c r="BH305" i="2"/>
  <c r="BI305" i="2" s="1"/>
  <c r="Z312" i="2" l="1"/>
  <c r="AA312" i="2"/>
  <c r="X313" i="2"/>
  <c r="BF307" i="2"/>
  <c r="BH306" i="2"/>
  <c r="BI306" i="2" s="1"/>
  <c r="Z313" i="2" l="1"/>
  <c r="AA313" i="2" s="1"/>
  <c r="X314" i="2"/>
  <c r="BF308" i="2"/>
  <c r="BH307" i="2"/>
  <c r="BI307" i="2" s="1"/>
  <c r="Z314" i="2" l="1"/>
  <c r="AA314" i="2"/>
  <c r="X315" i="2"/>
  <c r="BF309" i="2"/>
  <c r="BH308" i="2"/>
  <c r="BI308" i="2" s="1"/>
  <c r="Z315" i="2" l="1"/>
  <c r="AA315" i="2"/>
  <c r="X316" i="2"/>
  <c r="BF310" i="2"/>
  <c r="BH309" i="2"/>
  <c r="BI309" i="2" s="1"/>
  <c r="Z316" i="2" l="1"/>
  <c r="AA316" i="2"/>
  <c r="X317" i="2"/>
  <c r="BF311" i="2"/>
  <c r="BH310" i="2"/>
  <c r="BI310" i="2" s="1"/>
  <c r="Z317" i="2" l="1"/>
  <c r="AA317" i="2" s="1"/>
  <c r="X318" i="2"/>
  <c r="BF312" i="2"/>
  <c r="BH311" i="2"/>
  <c r="BI311" i="2" s="1"/>
  <c r="Z318" i="2" l="1"/>
  <c r="AA318" i="2" s="1"/>
  <c r="X319" i="2"/>
  <c r="BF313" i="2"/>
  <c r="BH312" i="2"/>
  <c r="BI312" i="2" s="1"/>
  <c r="Z319" i="2" l="1"/>
  <c r="AA319" i="2"/>
  <c r="X320" i="2"/>
  <c r="BF314" i="2"/>
  <c r="BH313" i="2"/>
  <c r="BI313" i="2" s="1"/>
  <c r="Z320" i="2" l="1"/>
  <c r="AA320" i="2"/>
  <c r="X321" i="2"/>
  <c r="BF315" i="2"/>
  <c r="BH314" i="2"/>
  <c r="BI314" i="2" s="1"/>
  <c r="Z321" i="2" l="1"/>
  <c r="AA321" i="2"/>
  <c r="X322" i="2"/>
  <c r="BF316" i="2"/>
  <c r="BH315" i="2"/>
  <c r="BI315" i="2" s="1"/>
  <c r="Z322" i="2" l="1"/>
  <c r="AA322" i="2"/>
  <c r="X323" i="2"/>
  <c r="BF317" i="2"/>
  <c r="BH316" i="2"/>
  <c r="BI316" i="2" s="1"/>
  <c r="Z323" i="2" l="1"/>
  <c r="AA323" i="2"/>
  <c r="X324" i="2"/>
  <c r="BF318" i="2"/>
  <c r="BH317" i="2"/>
  <c r="BI317" i="2" s="1"/>
  <c r="Z324" i="2" l="1"/>
  <c r="AA324" i="2"/>
  <c r="X325" i="2"/>
  <c r="BF319" i="2"/>
  <c r="BH318" i="2"/>
  <c r="BI318" i="2" s="1"/>
  <c r="Z325" i="2" l="1"/>
  <c r="AA325" i="2"/>
  <c r="X326" i="2"/>
  <c r="BF320" i="2"/>
  <c r="BH319" i="2"/>
  <c r="BI319" i="2" s="1"/>
  <c r="Z326" i="2" l="1"/>
  <c r="AA326" i="2"/>
  <c r="X327" i="2"/>
  <c r="BF321" i="2"/>
  <c r="BH320" i="2"/>
  <c r="BI320" i="2" s="1"/>
  <c r="Z327" i="2" l="1"/>
  <c r="AA327" i="2"/>
  <c r="X328" i="2"/>
  <c r="BF322" i="2"/>
  <c r="BH321" i="2"/>
  <c r="BI321" i="2" s="1"/>
  <c r="Z328" i="2" l="1"/>
  <c r="AA328" i="2"/>
  <c r="X329" i="2"/>
  <c r="BF323" i="2"/>
  <c r="BH322" i="2"/>
  <c r="BI322" i="2" s="1"/>
  <c r="Z329" i="2" l="1"/>
  <c r="AA329" i="2"/>
  <c r="X330" i="2"/>
  <c r="BF324" i="2"/>
  <c r="BH323" i="2"/>
  <c r="BI323" i="2" s="1"/>
  <c r="Z330" i="2" l="1"/>
  <c r="AA330" i="2"/>
  <c r="X331" i="2"/>
  <c r="BF325" i="2"/>
  <c r="BH324" i="2"/>
  <c r="BI324" i="2" s="1"/>
  <c r="Z331" i="2" l="1"/>
  <c r="AA331" i="2"/>
  <c r="X332" i="2"/>
  <c r="BF326" i="2"/>
  <c r="BH325" i="2"/>
  <c r="BI325" i="2" s="1"/>
  <c r="Z332" i="2" l="1"/>
  <c r="AA332" i="2"/>
  <c r="X333" i="2"/>
  <c r="BF327" i="2"/>
  <c r="BH326" i="2"/>
  <c r="BI326" i="2" s="1"/>
  <c r="Z333" i="2" l="1"/>
  <c r="AA333" i="2"/>
  <c r="X334" i="2"/>
  <c r="BF328" i="2"/>
  <c r="BH327" i="2"/>
  <c r="BI327" i="2" s="1"/>
  <c r="Z334" i="2" l="1"/>
  <c r="AA334" i="2"/>
  <c r="X335" i="2"/>
  <c r="BF329" i="2"/>
  <c r="BH328" i="2"/>
  <c r="BI328" i="2" s="1"/>
  <c r="Z335" i="2" l="1"/>
  <c r="AA335" i="2"/>
  <c r="X336" i="2"/>
  <c r="BF330" i="2"/>
  <c r="BH329" i="2"/>
  <c r="BI329" i="2" s="1"/>
  <c r="Z336" i="2" l="1"/>
  <c r="AA336" i="2"/>
  <c r="X337" i="2"/>
  <c r="BF331" i="2"/>
  <c r="BH330" i="2"/>
  <c r="BI330" i="2" s="1"/>
  <c r="Z337" i="2" l="1"/>
  <c r="AA337" i="2"/>
  <c r="X338" i="2"/>
  <c r="BF332" i="2"/>
  <c r="BH331" i="2"/>
  <c r="BI331" i="2" s="1"/>
  <c r="Z338" i="2" l="1"/>
  <c r="AA338" i="2"/>
  <c r="X339" i="2"/>
  <c r="BF333" i="2"/>
  <c r="BH332" i="2"/>
  <c r="BI332" i="2" s="1"/>
  <c r="Z339" i="2" l="1"/>
  <c r="AA339" i="2"/>
  <c r="X340" i="2"/>
  <c r="BF334" i="2"/>
  <c r="BH333" i="2"/>
  <c r="BI333" i="2" s="1"/>
  <c r="Z340" i="2" l="1"/>
  <c r="AA340" i="2"/>
  <c r="X341" i="2"/>
  <c r="BF335" i="2"/>
  <c r="BH334" i="2"/>
  <c r="BI334" i="2" s="1"/>
  <c r="Z341" i="2" l="1"/>
  <c r="AA341" i="2"/>
  <c r="X342" i="2"/>
  <c r="BF336" i="2"/>
  <c r="BH335" i="2"/>
  <c r="BI335" i="2" s="1"/>
  <c r="Z342" i="2" l="1"/>
  <c r="AA342" i="2"/>
  <c r="X343" i="2"/>
  <c r="BF337" i="2"/>
  <c r="BH336" i="2"/>
  <c r="BI336" i="2" s="1"/>
  <c r="Z343" i="2" l="1"/>
  <c r="AA343" i="2"/>
  <c r="X344" i="2"/>
  <c r="BF338" i="2"/>
  <c r="BH337" i="2"/>
  <c r="BI337" i="2" s="1"/>
  <c r="Z344" i="2" l="1"/>
  <c r="AA344" i="2"/>
  <c r="X345" i="2"/>
  <c r="BF339" i="2"/>
  <c r="BH338" i="2"/>
  <c r="BI338" i="2" s="1"/>
  <c r="Z345" i="2" l="1"/>
  <c r="AA345" i="2"/>
  <c r="X346" i="2"/>
  <c r="BF340" i="2"/>
  <c r="BH339" i="2"/>
  <c r="BI339" i="2" s="1"/>
  <c r="Z346" i="2" l="1"/>
  <c r="AA346" i="2"/>
  <c r="X347" i="2"/>
  <c r="BF341" i="2"/>
  <c r="BH340" i="2"/>
  <c r="BI340" i="2" s="1"/>
  <c r="Z347" i="2" l="1"/>
  <c r="AA347" i="2"/>
  <c r="X348" i="2"/>
  <c r="BF342" i="2"/>
  <c r="BH341" i="2"/>
  <c r="BI341" i="2" s="1"/>
  <c r="Z348" i="2" l="1"/>
  <c r="AA348" i="2"/>
  <c r="X349" i="2"/>
  <c r="BF343" i="2"/>
  <c r="BH342" i="2"/>
  <c r="BI342" i="2" s="1"/>
  <c r="Z349" i="2" l="1"/>
  <c r="AA349" i="2"/>
  <c r="X350" i="2"/>
  <c r="BF344" i="2"/>
  <c r="BH343" i="2"/>
  <c r="BI343" i="2" s="1"/>
  <c r="Z350" i="2" l="1"/>
  <c r="AA350" i="2"/>
  <c r="X351" i="2"/>
  <c r="BF345" i="2"/>
  <c r="BH344" i="2"/>
  <c r="BI344" i="2" s="1"/>
  <c r="Z351" i="2" l="1"/>
  <c r="AA351" i="2"/>
  <c r="X352" i="2"/>
  <c r="BF346" i="2"/>
  <c r="BH345" i="2"/>
  <c r="BI345" i="2" s="1"/>
  <c r="Z352" i="2" l="1"/>
  <c r="AA352" i="2" s="1"/>
  <c r="X353" i="2"/>
  <c r="BF347" i="2"/>
  <c r="BH346" i="2"/>
  <c r="BI346" i="2" s="1"/>
  <c r="Z353" i="2" l="1"/>
  <c r="AA353" i="2"/>
  <c r="X354" i="2"/>
  <c r="BF348" i="2"/>
  <c r="BH347" i="2"/>
  <c r="BI347" i="2" s="1"/>
  <c r="Z354" i="2" l="1"/>
  <c r="AA354" i="2"/>
  <c r="X355" i="2"/>
  <c r="BF349" i="2"/>
  <c r="BH348" i="2"/>
  <c r="BI348" i="2" s="1"/>
  <c r="Z355" i="2" l="1"/>
  <c r="AA355" i="2"/>
  <c r="X356" i="2"/>
  <c r="BF350" i="2"/>
  <c r="BH349" i="2"/>
  <c r="BI349" i="2" s="1"/>
  <c r="Z356" i="2" l="1"/>
  <c r="AA356" i="2"/>
  <c r="X357" i="2"/>
  <c r="BF351" i="2"/>
  <c r="BH350" i="2"/>
  <c r="BI350" i="2" s="1"/>
  <c r="Z357" i="2" l="1"/>
  <c r="AA357" i="2"/>
  <c r="X358" i="2"/>
  <c r="BF352" i="2"/>
  <c r="BH351" i="2"/>
  <c r="BI351" i="2" s="1"/>
  <c r="Z358" i="2" l="1"/>
  <c r="AA358" i="2"/>
  <c r="X359" i="2"/>
  <c r="BF353" i="2"/>
  <c r="BH352" i="2"/>
  <c r="BI352" i="2" s="1"/>
  <c r="Z359" i="2" l="1"/>
  <c r="AA359" i="2"/>
  <c r="X360" i="2"/>
  <c r="BF354" i="2"/>
  <c r="BH353" i="2"/>
  <c r="BI353" i="2" s="1"/>
  <c r="Z360" i="2" l="1"/>
  <c r="AA360" i="2"/>
  <c r="X361" i="2"/>
  <c r="BF355" i="2"/>
  <c r="BH354" i="2"/>
  <c r="BI354" i="2" s="1"/>
  <c r="Z361" i="2" l="1"/>
  <c r="AA361" i="2"/>
  <c r="X362" i="2"/>
  <c r="BF356" i="2"/>
  <c r="BH355" i="2"/>
  <c r="BI355" i="2" s="1"/>
  <c r="Z362" i="2" l="1"/>
  <c r="AA362" i="2"/>
  <c r="X363" i="2"/>
  <c r="BF357" i="2"/>
  <c r="BH356" i="2"/>
  <c r="BI356" i="2" s="1"/>
  <c r="Z363" i="2" l="1"/>
  <c r="AA363" i="2"/>
  <c r="X364" i="2"/>
  <c r="BF358" i="2"/>
  <c r="BH357" i="2"/>
  <c r="BI357" i="2" s="1"/>
  <c r="Z364" i="2" l="1"/>
  <c r="AA364" i="2"/>
  <c r="X365" i="2"/>
  <c r="BF359" i="2"/>
  <c r="BH358" i="2"/>
  <c r="BI358" i="2" s="1"/>
  <c r="Z365" i="2" l="1"/>
  <c r="AA365" i="2"/>
  <c r="X366" i="2"/>
  <c r="BF360" i="2"/>
  <c r="BH359" i="2"/>
  <c r="BI359" i="2" s="1"/>
  <c r="Z366" i="2" l="1"/>
  <c r="AA366" i="2"/>
  <c r="X367" i="2"/>
  <c r="BF361" i="2"/>
  <c r="BH360" i="2"/>
  <c r="BI360" i="2" s="1"/>
  <c r="Z367" i="2" l="1"/>
  <c r="AA367" i="2"/>
  <c r="X368" i="2"/>
  <c r="BF362" i="2"/>
  <c r="BH361" i="2"/>
  <c r="BI361" i="2" s="1"/>
  <c r="Z368" i="2" l="1"/>
  <c r="AA368" i="2"/>
  <c r="X369" i="2"/>
  <c r="BF363" i="2"/>
  <c r="BH362" i="2"/>
  <c r="BI362" i="2" s="1"/>
  <c r="Z369" i="2" l="1"/>
  <c r="AA369" i="2"/>
  <c r="X370" i="2"/>
  <c r="BF364" i="2"/>
  <c r="BH363" i="2"/>
  <c r="BI363" i="2" s="1"/>
  <c r="Z370" i="2" l="1"/>
  <c r="AA370" i="2"/>
  <c r="X371" i="2"/>
  <c r="BF365" i="2"/>
  <c r="BH364" i="2"/>
  <c r="BI364" i="2" s="1"/>
  <c r="Z371" i="2" l="1"/>
  <c r="AA371" i="2"/>
  <c r="X372" i="2"/>
  <c r="BF366" i="2"/>
  <c r="BH365" i="2"/>
  <c r="BI365" i="2" s="1"/>
  <c r="Z372" i="2" l="1"/>
  <c r="AA372" i="2" s="1"/>
  <c r="X373" i="2"/>
  <c r="BF367" i="2"/>
  <c r="BH366" i="2"/>
  <c r="BI366" i="2" s="1"/>
  <c r="Z373" i="2" l="1"/>
  <c r="AA373" i="2"/>
  <c r="X374" i="2"/>
  <c r="BF368" i="2"/>
  <c r="BH367" i="2"/>
  <c r="BI367" i="2" s="1"/>
  <c r="Z374" i="2" l="1"/>
  <c r="AA374" i="2" s="1"/>
  <c r="X375" i="2"/>
  <c r="BF369" i="2"/>
  <c r="BH368" i="2"/>
  <c r="BI368" i="2" s="1"/>
  <c r="Z375" i="2" l="1"/>
  <c r="AA375" i="2"/>
  <c r="X376" i="2"/>
  <c r="BF370" i="2"/>
  <c r="BH369" i="2"/>
  <c r="BI369" i="2" s="1"/>
  <c r="Z376" i="2" l="1"/>
  <c r="AA376" i="2"/>
  <c r="X377" i="2"/>
  <c r="BF371" i="2"/>
  <c r="BH370" i="2"/>
  <c r="BI370" i="2" s="1"/>
  <c r="Z377" i="2" l="1"/>
  <c r="AA377" i="2" s="1"/>
  <c r="X378" i="2"/>
  <c r="BF372" i="2"/>
  <c r="BH371" i="2"/>
  <c r="BI371" i="2" s="1"/>
  <c r="Z378" i="2" l="1"/>
  <c r="AA378" i="2" s="1"/>
  <c r="X379" i="2"/>
  <c r="BF373" i="2"/>
  <c r="BH372" i="2"/>
  <c r="BI372" i="2" s="1"/>
  <c r="Z379" i="2" l="1"/>
  <c r="AA379" i="2"/>
  <c r="X380" i="2"/>
  <c r="BF374" i="2"/>
  <c r="BH373" i="2"/>
  <c r="BI373" i="2" s="1"/>
  <c r="Z380" i="2" l="1"/>
  <c r="AA380" i="2"/>
  <c r="X381" i="2"/>
  <c r="BF375" i="2"/>
  <c r="BH374" i="2"/>
  <c r="BI374" i="2" s="1"/>
  <c r="Z381" i="2" l="1"/>
  <c r="AA381" i="2"/>
  <c r="X382" i="2"/>
  <c r="BF376" i="2"/>
  <c r="BH375" i="2"/>
  <c r="BI375" i="2" s="1"/>
  <c r="Z382" i="2" l="1"/>
  <c r="AA382" i="2"/>
  <c r="X383" i="2"/>
  <c r="BF377" i="2"/>
  <c r="BH376" i="2"/>
  <c r="BI376" i="2" s="1"/>
  <c r="Z383" i="2" l="1"/>
  <c r="AA383" i="2"/>
  <c r="X384" i="2"/>
  <c r="BF378" i="2"/>
  <c r="BH377" i="2"/>
  <c r="BI377" i="2" s="1"/>
  <c r="Z384" i="2" l="1"/>
  <c r="AA384" i="2"/>
  <c r="X385" i="2"/>
  <c r="BF379" i="2"/>
  <c r="BH378" i="2"/>
  <c r="BI378" i="2" s="1"/>
  <c r="Z385" i="2" l="1"/>
  <c r="AA385" i="2"/>
  <c r="X386" i="2"/>
  <c r="BF380" i="2"/>
  <c r="BH379" i="2"/>
  <c r="BI379" i="2" s="1"/>
  <c r="Z386" i="2" l="1"/>
  <c r="AA386" i="2"/>
  <c r="X387" i="2"/>
  <c r="BF381" i="2"/>
  <c r="BH380" i="2"/>
  <c r="BI380" i="2" s="1"/>
  <c r="Z387" i="2" l="1"/>
  <c r="AA387" i="2"/>
  <c r="X388" i="2"/>
  <c r="BF382" i="2"/>
  <c r="BH381" i="2"/>
  <c r="BI381" i="2" s="1"/>
  <c r="Z388" i="2" l="1"/>
  <c r="AA388" i="2"/>
  <c r="X389" i="2"/>
  <c r="BF383" i="2"/>
  <c r="BH382" i="2"/>
  <c r="BI382" i="2" s="1"/>
  <c r="Z389" i="2" l="1"/>
  <c r="AA389" i="2"/>
  <c r="X390" i="2"/>
  <c r="BF384" i="2"/>
  <c r="BH383" i="2"/>
  <c r="BI383" i="2" s="1"/>
  <c r="Z390" i="2" l="1"/>
  <c r="AA390" i="2"/>
  <c r="X391" i="2"/>
  <c r="BF385" i="2"/>
  <c r="BH384" i="2"/>
  <c r="BI384" i="2" s="1"/>
  <c r="Z391" i="2" l="1"/>
  <c r="AA391" i="2"/>
  <c r="X392" i="2"/>
  <c r="BF386" i="2"/>
  <c r="BH385" i="2"/>
  <c r="BI385" i="2" s="1"/>
  <c r="Z392" i="2" l="1"/>
  <c r="AA392" i="2"/>
  <c r="X393" i="2"/>
  <c r="BF387" i="2"/>
  <c r="BH386" i="2"/>
  <c r="BI386" i="2" s="1"/>
  <c r="Z393" i="2" l="1"/>
  <c r="AA393" i="2"/>
  <c r="X394" i="2"/>
  <c r="BF388" i="2"/>
  <c r="BH387" i="2"/>
  <c r="BI387" i="2" s="1"/>
  <c r="Z394" i="2" l="1"/>
  <c r="AA394" i="2"/>
  <c r="X395" i="2"/>
  <c r="BF389" i="2"/>
  <c r="BH388" i="2"/>
  <c r="BI388" i="2" s="1"/>
  <c r="Z395" i="2" l="1"/>
  <c r="AA395" i="2"/>
  <c r="X396" i="2"/>
  <c r="BF390" i="2"/>
  <c r="BH389" i="2"/>
  <c r="BI389" i="2" s="1"/>
  <c r="Z396" i="2" l="1"/>
  <c r="AA396" i="2"/>
  <c r="X397" i="2"/>
  <c r="BF391" i="2"/>
  <c r="BH390" i="2"/>
  <c r="BI390" i="2" s="1"/>
  <c r="Z397" i="2" l="1"/>
  <c r="AA397" i="2"/>
  <c r="X398" i="2"/>
  <c r="BF392" i="2"/>
  <c r="BH391" i="2"/>
  <c r="BI391" i="2" s="1"/>
  <c r="Z398" i="2" l="1"/>
  <c r="AA398" i="2"/>
  <c r="X399" i="2"/>
  <c r="BF393" i="2"/>
  <c r="BH392" i="2"/>
  <c r="BI392" i="2" s="1"/>
  <c r="Z399" i="2" l="1"/>
  <c r="AA399" i="2"/>
  <c r="X400" i="2"/>
  <c r="BF394" i="2"/>
  <c r="BH393" i="2"/>
  <c r="BI393" i="2" s="1"/>
  <c r="Z400" i="2" l="1"/>
  <c r="AA400" i="2"/>
  <c r="X401" i="2"/>
  <c r="BF395" i="2"/>
  <c r="BH394" i="2"/>
  <c r="BI394" i="2" s="1"/>
  <c r="Z401" i="2" l="1"/>
  <c r="AA401" i="2"/>
  <c r="X402" i="2"/>
  <c r="BF396" i="2"/>
  <c r="BH395" i="2"/>
  <c r="BI395" i="2" s="1"/>
  <c r="Z402" i="2" l="1"/>
  <c r="AA402" i="2"/>
  <c r="X403" i="2"/>
  <c r="BF397" i="2"/>
  <c r="BH396" i="2"/>
  <c r="BI396" i="2" s="1"/>
  <c r="Z403" i="2" l="1"/>
  <c r="AA403" i="2"/>
  <c r="X404" i="2"/>
  <c r="BF398" i="2"/>
  <c r="BH397" i="2"/>
  <c r="BI397" i="2" s="1"/>
  <c r="Z404" i="2" l="1"/>
  <c r="AA404" i="2"/>
  <c r="X405" i="2"/>
  <c r="BF399" i="2"/>
  <c r="BH398" i="2"/>
  <c r="BI398" i="2" s="1"/>
  <c r="Z405" i="2" l="1"/>
  <c r="AA405" i="2"/>
  <c r="X406" i="2"/>
  <c r="BF400" i="2"/>
  <c r="BH399" i="2"/>
  <c r="BI399" i="2" s="1"/>
  <c r="Z406" i="2" l="1"/>
  <c r="AA406" i="2"/>
  <c r="X407" i="2"/>
  <c r="BF401" i="2"/>
  <c r="BH400" i="2"/>
  <c r="BI400" i="2" s="1"/>
  <c r="Z407" i="2" l="1"/>
  <c r="AA407" i="2" s="1"/>
  <c r="X408" i="2"/>
  <c r="BF402" i="2"/>
  <c r="BH401" i="2"/>
  <c r="BI401" i="2" s="1"/>
  <c r="Z408" i="2" l="1"/>
  <c r="AA408" i="2"/>
  <c r="X409" i="2"/>
  <c r="BF403" i="2"/>
  <c r="BH402" i="2"/>
  <c r="BI402" i="2" s="1"/>
  <c r="Z409" i="2" l="1"/>
  <c r="AA409" i="2" s="1"/>
  <c r="X410" i="2"/>
  <c r="BF404" i="2"/>
  <c r="BH403" i="2"/>
  <c r="BI403" i="2" s="1"/>
  <c r="Z410" i="2" l="1"/>
  <c r="AA410" i="2" s="1"/>
  <c r="X411" i="2"/>
  <c r="BF405" i="2"/>
  <c r="BH404" i="2"/>
  <c r="BI404" i="2" s="1"/>
  <c r="Z411" i="2" l="1"/>
  <c r="AA411" i="2"/>
  <c r="X412" i="2"/>
  <c r="BF406" i="2"/>
  <c r="BH405" i="2"/>
  <c r="BI405" i="2" s="1"/>
  <c r="Z412" i="2" l="1"/>
  <c r="AA412" i="2"/>
  <c r="X413" i="2"/>
  <c r="BF407" i="2"/>
  <c r="BH406" i="2"/>
  <c r="BI406" i="2" s="1"/>
  <c r="Z413" i="2" l="1"/>
  <c r="AA413" i="2"/>
  <c r="X414" i="2"/>
  <c r="BF408" i="2"/>
  <c r="BH407" i="2"/>
  <c r="BI407" i="2" s="1"/>
  <c r="Z414" i="2" l="1"/>
  <c r="AA414" i="2"/>
  <c r="X415" i="2"/>
  <c r="BF409" i="2"/>
  <c r="BH408" i="2"/>
  <c r="BI408" i="2" s="1"/>
  <c r="Z415" i="2" l="1"/>
  <c r="AA415" i="2" s="1"/>
  <c r="X416" i="2"/>
  <c r="BF410" i="2"/>
  <c r="BH409" i="2"/>
  <c r="BI409" i="2" s="1"/>
  <c r="Z416" i="2" l="1"/>
  <c r="AA416" i="2"/>
  <c r="X417" i="2"/>
  <c r="BF411" i="2"/>
  <c r="BH410" i="2"/>
  <c r="BI410" i="2" s="1"/>
  <c r="Z417" i="2" l="1"/>
  <c r="AA417" i="2"/>
  <c r="X418" i="2"/>
  <c r="BF412" i="2"/>
  <c r="BH411" i="2"/>
  <c r="BI411" i="2" s="1"/>
  <c r="Z418" i="2" l="1"/>
  <c r="AA418" i="2"/>
  <c r="X419" i="2"/>
  <c r="BF413" i="2"/>
  <c r="BH412" i="2"/>
  <c r="BI412" i="2" s="1"/>
  <c r="Z419" i="2" l="1"/>
  <c r="AA419" i="2"/>
  <c r="X420" i="2"/>
  <c r="BF414" i="2"/>
  <c r="BH413" i="2"/>
  <c r="BI413" i="2" s="1"/>
  <c r="Z420" i="2" l="1"/>
  <c r="AA420" i="2"/>
  <c r="X421" i="2"/>
  <c r="BF415" i="2"/>
  <c r="BH414" i="2"/>
  <c r="BI414" i="2" s="1"/>
  <c r="Z421" i="2" l="1"/>
  <c r="AA421" i="2"/>
  <c r="X422" i="2"/>
  <c r="BF416" i="2"/>
  <c r="BH415" i="2"/>
  <c r="BI415" i="2" s="1"/>
  <c r="Z422" i="2" l="1"/>
  <c r="AA422" i="2"/>
  <c r="X423" i="2"/>
  <c r="BF417" i="2"/>
  <c r="BH416" i="2"/>
  <c r="BI416" i="2" s="1"/>
  <c r="Z423" i="2" l="1"/>
  <c r="AA423" i="2"/>
  <c r="X424" i="2"/>
  <c r="BF418" i="2"/>
  <c r="BH417" i="2"/>
  <c r="BI417" i="2" s="1"/>
  <c r="Z424" i="2" l="1"/>
  <c r="AA424" i="2"/>
  <c r="X425" i="2"/>
  <c r="BF419" i="2"/>
  <c r="BH418" i="2"/>
  <c r="BI418" i="2" s="1"/>
  <c r="Z425" i="2" l="1"/>
  <c r="AA425" i="2" s="1"/>
  <c r="X426" i="2"/>
  <c r="BF420" i="2"/>
  <c r="BH419" i="2"/>
  <c r="BI419" i="2" s="1"/>
  <c r="Z426" i="2" l="1"/>
  <c r="AA426" i="2" s="1"/>
  <c r="X427" i="2"/>
  <c r="BF421" i="2"/>
  <c r="BH420" i="2"/>
  <c r="BI420" i="2" s="1"/>
  <c r="Z427" i="2" l="1"/>
  <c r="AA427" i="2"/>
  <c r="X428" i="2"/>
  <c r="BF422" i="2"/>
  <c r="BH421" i="2"/>
  <c r="BI421" i="2" s="1"/>
  <c r="Z428" i="2" l="1"/>
  <c r="AA428" i="2"/>
  <c r="X429" i="2"/>
  <c r="BF423" i="2"/>
  <c r="BH422" i="2"/>
  <c r="BI422" i="2" s="1"/>
  <c r="Z429" i="2" l="1"/>
  <c r="AA429" i="2"/>
  <c r="X430" i="2"/>
  <c r="BF424" i="2"/>
  <c r="BH423" i="2"/>
  <c r="BI423" i="2" s="1"/>
  <c r="Z430" i="2" l="1"/>
  <c r="AA430" i="2"/>
  <c r="X431" i="2"/>
  <c r="BF425" i="2"/>
  <c r="BH424" i="2"/>
  <c r="BI424" i="2" s="1"/>
  <c r="Z431" i="2" l="1"/>
  <c r="AA431" i="2"/>
  <c r="X432" i="2"/>
  <c r="BF426" i="2"/>
  <c r="BH425" i="2"/>
  <c r="BI425" i="2" s="1"/>
  <c r="Z432" i="2" l="1"/>
  <c r="AA432" i="2" s="1"/>
  <c r="X433" i="2"/>
  <c r="BF427" i="2"/>
  <c r="BH426" i="2"/>
  <c r="BI426" i="2" s="1"/>
  <c r="Z433" i="2" l="1"/>
  <c r="AA433" i="2"/>
  <c r="X434" i="2"/>
  <c r="BF428" i="2"/>
  <c r="BH427" i="2"/>
  <c r="BI427" i="2" s="1"/>
  <c r="Z434" i="2" l="1"/>
  <c r="AA434" i="2"/>
  <c r="X435" i="2"/>
  <c r="BF429" i="2"/>
  <c r="BH428" i="2"/>
  <c r="BI428" i="2" s="1"/>
  <c r="Z435" i="2" l="1"/>
  <c r="AA435" i="2"/>
  <c r="X436" i="2"/>
  <c r="BF430" i="2"/>
  <c r="BH429" i="2"/>
  <c r="BI429" i="2" s="1"/>
  <c r="Z436" i="2" l="1"/>
  <c r="AA436" i="2"/>
  <c r="X437" i="2"/>
  <c r="BF431" i="2"/>
  <c r="BH430" i="2"/>
  <c r="BI430" i="2" s="1"/>
  <c r="Z437" i="2" l="1"/>
  <c r="AA437" i="2" s="1"/>
  <c r="X438" i="2"/>
  <c r="BF432" i="2"/>
  <c r="BH431" i="2"/>
  <c r="BI431" i="2" s="1"/>
  <c r="Z438" i="2" l="1"/>
  <c r="AA438" i="2"/>
  <c r="X439" i="2"/>
  <c r="BF433" i="2"/>
  <c r="BH432" i="2"/>
  <c r="BI432" i="2" s="1"/>
  <c r="Z439" i="2" l="1"/>
  <c r="AA439" i="2"/>
  <c r="X440" i="2"/>
  <c r="BF434" i="2"/>
  <c r="BH433" i="2"/>
  <c r="BI433" i="2" s="1"/>
  <c r="Z440" i="2" l="1"/>
  <c r="AA440" i="2"/>
  <c r="X441" i="2"/>
  <c r="BF435" i="2"/>
  <c r="BH434" i="2"/>
  <c r="BI434" i="2" s="1"/>
  <c r="Z441" i="2" l="1"/>
  <c r="AA441" i="2"/>
  <c r="X442" i="2"/>
  <c r="BF436" i="2"/>
  <c r="BH435" i="2"/>
  <c r="BI435" i="2" s="1"/>
  <c r="Z442" i="2" l="1"/>
  <c r="AA442" i="2"/>
  <c r="X443" i="2"/>
  <c r="BF437" i="2"/>
  <c r="BH436" i="2"/>
  <c r="BI436" i="2" s="1"/>
  <c r="Z443" i="2" l="1"/>
  <c r="AA443" i="2"/>
  <c r="X444" i="2"/>
  <c r="BF438" i="2"/>
  <c r="BH437" i="2"/>
  <c r="BI437" i="2" s="1"/>
  <c r="Z444" i="2" l="1"/>
  <c r="AA444" i="2"/>
  <c r="X445" i="2"/>
  <c r="BF439" i="2"/>
  <c r="BH438" i="2"/>
  <c r="BI438" i="2" s="1"/>
  <c r="Z445" i="2" l="1"/>
  <c r="AA445" i="2"/>
  <c r="X446" i="2"/>
  <c r="BF440" i="2"/>
  <c r="BH439" i="2"/>
  <c r="BI439" i="2" s="1"/>
  <c r="Z446" i="2" l="1"/>
  <c r="AA446" i="2"/>
  <c r="X447" i="2"/>
  <c r="BF441" i="2"/>
  <c r="BH440" i="2"/>
  <c r="BI440" i="2" s="1"/>
  <c r="Z447" i="2" l="1"/>
  <c r="AA447" i="2"/>
  <c r="X448" i="2"/>
  <c r="BF442" i="2"/>
  <c r="BH441" i="2"/>
  <c r="BI441" i="2" s="1"/>
  <c r="Z448" i="2" l="1"/>
  <c r="AA448" i="2"/>
  <c r="X449" i="2"/>
  <c r="BF443" i="2"/>
  <c r="BH442" i="2"/>
  <c r="BI442" i="2" s="1"/>
  <c r="Z449" i="2" l="1"/>
  <c r="AA449" i="2"/>
  <c r="X450" i="2"/>
  <c r="BF444" i="2"/>
  <c r="BH443" i="2"/>
  <c r="BI443" i="2" s="1"/>
  <c r="Z450" i="2" l="1"/>
  <c r="AA450" i="2"/>
  <c r="X451" i="2"/>
  <c r="BF445" i="2"/>
  <c r="BH444" i="2"/>
  <c r="BI444" i="2" s="1"/>
  <c r="Z451" i="2" l="1"/>
  <c r="AA451" i="2" s="1"/>
  <c r="X452" i="2"/>
  <c r="BF446" i="2"/>
  <c r="BH445" i="2"/>
  <c r="BI445" i="2" s="1"/>
  <c r="Z452" i="2" l="1"/>
  <c r="AA452" i="2"/>
  <c r="X453" i="2"/>
  <c r="BF447" i="2"/>
  <c r="BH446" i="2"/>
  <c r="BI446" i="2" s="1"/>
  <c r="Z453" i="2" l="1"/>
  <c r="AA453" i="2"/>
  <c r="X454" i="2"/>
  <c r="BF448" i="2"/>
  <c r="BH447" i="2"/>
  <c r="BI447" i="2" s="1"/>
  <c r="Z454" i="2" l="1"/>
  <c r="AA454" i="2"/>
  <c r="X455" i="2"/>
  <c r="BF449" i="2"/>
  <c r="BH448" i="2"/>
  <c r="BI448" i="2" s="1"/>
  <c r="Z455" i="2" l="1"/>
  <c r="AA455" i="2"/>
  <c r="X456" i="2"/>
  <c r="BF450" i="2"/>
  <c r="BH449" i="2"/>
  <c r="BI449" i="2" s="1"/>
  <c r="Z456" i="2" l="1"/>
  <c r="AA456" i="2"/>
  <c r="X457" i="2"/>
  <c r="BF451" i="2"/>
  <c r="BH450" i="2"/>
  <c r="BI450" i="2" s="1"/>
  <c r="Z457" i="2" l="1"/>
  <c r="AA457" i="2"/>
  <c r="X458" i="2"/>
  <c r="BF452" i="2"/>
  <c r="BH451" i="2"/>
  <c r="BI451" i="2" s="1"/>
  <c r="Z458" i="2" l="1"/>
  <c r="AA458" i="2"/>
  <c r="X459" i="2"/>
  <c r="BF453" i="2"/>
  <c r="BH452" i="2"/>
  <c r="BI452" i="2" s="1"/>
  <c r="Z459" i="2" l="1"/>
  <c r="AA459" i="2"/>
  <c r="X460" i="2"/>
  <c r="BF454" i="2"/>
  <c r="BH453" i="2"/>
  <c r="BI453" i="2" s="1"/>
  <c r="Z460" i="2" l="1"/>
  <c r="AA460" i="2"/>
  <c r="X461" i="2"/>
  <c r="BF455" i="2"/>
  <c r="BH454" i="2"/>
  <c r="BI454" i="2" s="1"/>
  <c r="Z461" i="2" l="1"/>
  <c r="AA461" i="2"/>
  <c r="X462" i="2"/>
  <c r="BF456" i="2"/>
  <c r="BH455" i="2"/>
  <c r="BI455" i="2" s="1"/>
  <c r="Z462" i="2" l="1"/>
  <c r="AA462" i="2"/>
  <c r="X463" i="2"/>
  <c r="BF457" i="2"/>
  <c r="BH456" i="2"/>
  <c r="BI456" i="2" s="1"/>
  <c r="Z463" i="2" l="1"/>
  <c r="AA463" i="2"/>
  <c r="X464" i="2"/>
  <c r="BF458" i="2"/>
  <c r="BH457" i="2"/>
  <c r="BI457" i="2" s="1"/>
  <c r="Z464" i="2" l="1"/>
  <c r="AA464" i="2" s="1"/>
  <c r="X465" i="2"/>
  <c r="BF459" i="2"/>
  <c r="BH458" i="2"/>
  <c r="BI458" i="2" s="1"/>
  <c r="Z465" i="2" l="1"/>
  <c r="AA465" i="2"/>
  <c r="X466" i="2"/>
  <c r="BF460" i="2"/>
  <c r="BH459" i="2"/>
  <c r="BI459" i="2" s="1"/>
  <c r="Z466" i="2" l="1"/>
  <c r="AA466" i="2"/>
  <c r="X467" i="2"/>
  <c r="BF461" i="2"/>
  <c r="BH460" i="2"/>
  <c r="BI460" i="2" s="1"/>
  <c r="Z467" i="2" l="1"/>
  <c r="AA467" i="2"/>
  <c r="X468" i="2"/>
  <c r="BF462" i="2"/>
  <c r="BH461" i="2"/>
  <c r="BI461" i="2" s="1"/>
  <c r="Z468" i="2" l="1"/>
  <c r="AA468" i="2"/>
  <c r="X469" i="2"/>
  <c r="BF463" i="2"/>
  <c r="BH462" i="2"/>
  <c r="BI462" i="2" s="1"/>
  <c r="Z469" i="2" l="1"/>
  <c r="AA469" i="2" s="1"/>
  <c r="X470" i="2"/>
  <c r="BF464" i="2"/>
  <c r="BH463" i="2"/>
  <c r="BI463" i="2" s="1"/>
  <c r="Z470" i="2" l="1"/>
  <c r="AA470" i="2"/>
  <c r="X471" i="2"/>
  <c r="BF465" i="2"/>
  <c r="BH464" i="2"/>
  <c r="BI464" i="2" s="1"/>
  <c r="Z471" i="2" l="1"/>
  <c r="AA471" i="2"/>
  <c r="X472" i="2"/>
  <c r="BF466" i="2"/>
  <c r="BH465" i="2"/>
  <c r="BI465" i="2" s="1"/>
  <c r="Z472" i="2" l="1"/>
  <c r="AA472" i="2"/>
  <c r="X473" i="2"/>
  <c r="BF467" i="2"/>
  <c r="BH466" i="2"/>
  <c r="BI466" i="2" s="1"/>
  <c r="Z473" i="2" l="1"/>
  <c r="AA473" i="2"/>
  <c r="X474" i="2"/>
  <c r="BF468" i="2"/>
  <c r="BH467" i="2"/>
  <c r="BI467" i="2" s="1"/>
  <c r="Z474" i="2" l="1"/>
  <c r="AA474" i="2" s="1"/>
  <c r="X475" i="2"/>
  <c r="BF469" i="2"/>
  <c r="BH468" i="2"/>
  <c r="BI468" i="2" s="1"/>
  <c r="Z475" i="2" l="1"/>
  <c r="AA475" i="2" s="1"/>
  <c r="X476" i="2"/>
  <c r="BF470" i="2"/>
  <c r="BH469" i="2"/>
  <c r="BI469" i="2" s="1"/>
  <c r="Z476" i="2" l="1"/>
  <c r="AA476" i="2" s="1"/>
  <c r="X477" i="2"/>
  <c r="BF471" i="2"/>
  <c r="BH470" i="2"/>
  <c r="BI470" i="2" s="1"/>
  <c r="Z477" i="2" l="1"/>
  <c r="AA477" i="2"/>
  <c r="X478" i="2"/>
  <c r="BF472" i="2"/>
  <c r="BH471" i="2"/>
  <c r="BI471" i="2" s="1"/>
  <c r="Z478" i="2" l="1"/>
  <c r="AA478" i="2"/>
  <c r="X479" i="2"/>
  <c r="BF473" i="2"/>
  <c r="BH472" i="2"/>
  <c r="BI472" i="2" s="1"/>
  <c r="Z479" i="2" l="1"/>
  <c r="AA479" i="2"/>
  <c r="X480" i="2"/>
  <c r="BF474" i="2"/>
  <c r="BH473" i="2"/>
  <c r="BI473" i="2" s="1"/>
  <c r="Z480" i="2" l="1"/>
  <c r="AA480" i="2"/>
  <c r="X481" i="2"/>
  <c r="BF475" i="2"/>
  <c r="BH474" i="2"/>
  <c r="BI474" i="2" s="1"/>
  <c r="Z481" i="2" l="1"/>
  <c r="AA481" i="2"/>
  <c r="X482" i="2"/>
  <c r="BF476" i="2"/>
  <c r="BH475" i="2"/>
  <c r="BI475" i="2" s="1"/>
  <c r="Z482" i="2" l="1"/>
  <c r="AA482" i="2"/>
  <c r="X483" i="2"/>
  <c r="BF477" i="2"/>
  <c r="BH476" i="2"/>
  <c r="BI476" i="2" s="1"/>
  <c r="Z483" i="2" l="1"/>
  <c r="AA483" i="2"/>
  <c r="X484" i="2"/>
  <c r="BF478" i="2"/>
  <c r="BH477" i="2"/>
  <c r="BI477" i="2" s="1"/>
  <c r="Z484" i="2" l="1"/>
  <c r="AA484" i="2"/>
  <c r="X485" i="2"/>
  <c r="BF479" i="2"/>
  <c r="BH478" i="2"/>
  <c r="BI478" i="2" s="1"/>
  <c r="Z485" i="2" l="1"/>
  <c r="AA485" i="2"/>
  <c r="X486" i="2"/>
  <c r="BF480" i="2"/>
  <c r="BH479" i="2"/>
  <c r="BI479" i="2" s="1"/>
  <c r="Z486" i="2" l="1"/>
  <c r="AA486" i="2" s="1"/>
  <c r="X487" i="2"/>
  <c r="BF481" i="2"/>
  <c r="BH480" i="2"/>
  <c r="BI480" i="2" s="1"/>
  <c r="Z487" i="2" l="1"/>
  <c r="AA487" i="2"/>
  <c r="X488" i="2"/>
  <c r="BF482" i="2"/>
  <c r="BH481" i="2"/>
  <c r="BI481" i="2" s="1"/>
  <c r="Z488" i="2" l="1"/>
  <c r="AA488" i="2"/>
  <c r="X489" i="2"/>
  <c r="BF483" i="2"/>
  <c r="BH482" i="2"/>
  <c r="BI482" i="2" s="1"/>
  <c r="Z489" i="2" l="1"/>
  <c r="AA489" i="2" s="1"/>
  <c r="X490" i="2"/>
  <c r="BF484" i="2"/>
  <c r="BH483" i="2"/>
  <c r="BI483" i="2" s="1"/>
  <c r="Z490" i="2" l="1"/>
  <c r="AA490" i="2"/>
  <c r="X491" i="2"/>
  <c r="BF485" i="2"/>
  <c r="BH484" i="2"/>
  <c r="BI484" i="2" s="1"/>
  <c r="Z491" i="2" l="1"/>
  <c r="AA491" i="2"/>
  <c r="X492" i="2"/>
  <c r="BF486" i="2"/>
  <c r="BH485" i="2"/>
  <c r="BI485" i="2" s="1"/>
  <c r="Z492" i="2" l="1"/>
  <c r="AA492" i="2"/>
  <c r="X493" i="2"/>
  <c r="BF487" i="2"/>
  <c r="BH486" i="2"/>
  <c r="BI486" i="2" s="1"/>
  <c r="Z493" i="2" l="1"/>
  <c r="AA493" i="2"/>
  <c r="X494" i="2"/>
  <c r="BF488" i="2"/>
  <c r="BH487" i="2"/>
  <c r="BI487" i="2" s="1"/>
  <c r="Z494" i="2" l="1"/>
  <c r="AA494" i="2"/>
  <c r="X495" i="2"/>
  <c r="BF489" i="2"/>
  <c r="BH488" i="2"/>
  <c r="BI488" i="2" s="1"/>
  <c r="Z495" i="2" l="1"/>
  <c r="AA495" i="2"/>
  <c r="X496" i="2"/>
  <c r="BF490" i="2"/>
  <c r="BH489" i="2"/>
  <c r="BI489" i="2" s="1"/>
  <c r="Z496" i="2" l="1"/>
  <c r="AA496" i="2"/>
  <c r="X497" i="2"/>
  <c r="BF491" i="2"/>
  <c r="BH490" i="2"/>
  <c r="BI490" i="2" s="1"/>
  <c r="Z497" i="2" l="1"/>
  <c r="AA497" i="2"/>
  <c r="X498" i="2"/>
  <c r="BF492" i="2"/>
  <c r="BH491" i="2"/>
  <c r="BI491" i="2" s="1"/>
  <c r="Z498" i="2" l="1"/>
  <c r="AA498" i="2"/>
  <c r="X499" i="2"/>
  <c r="BF493" i="2"/>
  <c r="BH492" i="2"/>
  <c r="BI492" i="2" s="1"/>
  <c r="Z499" i="2" l="1"/>
  <c r="AA499" i="2"/>
  <c r="X500" i="2"/>
  <c r="BF494" i="2"/>
  <c r="BH493" i="2"/>
  <c r="BI493" i="2" s="1"/>
  <c r="Z500" i="2" l="1"/>
  <c r="AA500" i="2"/>
  <c r="X501" i="2"/>
  <c r="BF495" i="2"/>
  <c r="BH494" i="2"/>
  <c r="BI494" i="2" s="1"/>
  <c r="Z501" i="2" l="1"/>
  <c r="AA501" i="2"/>
  <c r="X502" i="2"/>
  <c r="BF496" i="2"/>
  <c r="BH495" i="2"/>
  <c r="BI495" i="2" s="1"/>
  <c r="Z502" i="2" l="1"/>
  <c r="AA502" i="2"/>
  <c r="X503" i="2"/>
  <c r="BF497" i="2"/>
  <c r="BH496" i="2"/>
  <c r="BI496" i="2" s="1"/>
  <c r="Z503" i="2" l="1"/>
  <c r="AA503" i="2"/>
  <c r="X504" i="2"/>
  <c r="BF498" i="2"/>
  <c r="BH497" i="2"/>
  <c r="BI497" i="2" s="1"/>
  <c r="Z504" i="2" l="1"/>
  <c r="AA504" i="2"/>
  <c r="X505" i="2"/>
  <c r="BF499" i="2"/>
  <c r="BH498" i="2"/>
  <c r="BI498" i="2" s="1"/>
  <c r="Z505" i="2" l="1"/>
  <c r="AA505" i="2"/>
  <c r="X507" i="2"/>
  <c r="X506" i="2"/>
  <c r="BF500" i="2"/>
  <c r="BH499" i="2"/>
  <c r="BI499" i="2" s="1"/>
  <c r="Z506" i="2" l="1"/>
  <c r="Z507" i="2" s="1"/>
  <c r="AA506" i="2"/>
  <c r="AA507" i="2"/>
  <c r="BF501" i="2"/>
  <c r="BH500" i="2"/>
  <c r="BI500" i="2" s="1"/>
  <c r="BF502" i="2" l="1"/>
  <c r="BH501" i="2"/>
  <c r="BI501" i="2" s="1"/>
  <c r="BF503" i="2" l="1"/>
  <c r="BH502" i="2"/>
  <c r="BI502" i="2" s="1"/>
  <c r="BF504" i="2" l="1"/>
  <c r="BH503" i="2"/>
  <c r="BI503" i="2" s="1"/>
  <c r="BF505" i="2" l="1"/>
  <c r="BH504" i="2"/>
  <c r="BI504" i="2" s="1"/>
  <c r="BF506" i="2" l="1"/>
  <c r="BH505" i="2"/>
  <c r="BI505" i="2" s="1"/>
  <c r="BF507" i="2" l="1"/>
  <c r="BH507" i="2" s="1"/>
  <c r="BI507" i="2" s="1"/>
  <c r="BH506" i="2"/>
  <c r="BI506" i="2" s="1"/>
</calcChain>
</file>

<file path=xl/sharedStrings.xml><?xml version="1.0" encoding="utf-8"?>
<sst xmlns="http://schemas.openxmlformats.org/spreadsheetml/2006/main" count="32846" uniqueCount="38">
  <si>
    <t>Date</t>
  </si>
  <si>
    <t>CompanyId</t>
  </si>
  <si>
    <t>Open</t>
  </si>
  <si>
    <t>Close</t>
  </si>
  <si>
    <t>High</t>
  </si>
  <si>
    <t>Low</t>
  </si>
  <si>
    <t>SMA(7)</t>
  </si>
  <si>
    <t>Id</t>
  </si>
  <si>
    <t>Volume</t>
  </si>
  <si>
    <t>LastModifiedDate</t>
  </si>
  <si>
    <t>SMA(14)</t>
  </si>
  <si>
    <t>CCI-TypicalPrice</t>
  </si>
  <si>
    <t>CCI-TPMovingAverage(7)</t>
  </si>
  <si>
    <t>CCI-MeanDeviation(7)</t>
  </si>
  <si>
    <t>CCI(7)</t>
  </si>
  <si>
    <t>CCI-TPMovingAverage(20)</t>
  </si>
  <si>
    <t>CCI-MeanDeviation(20)</t>
  </si>
  <si>
    <t>CCI(20)</t>
  </si>
  <si>
    <t>RSI-Change</t>
  </si>
  <si>
    <t>RSI-Gain</t>
  </si>
  <si>
    <t>Loss</t>
  </si>
  <si>
    <t>RS</t>
  </si>
  <si>
    <t>Avg Gain (14)</t>
  </si>
  <si>
    <t>Avg Loss(14)</t>
  </si>
  <si>
    <t>RSI(14)</t>
  </si>
  <si>
    <t>Stochastic %K (14)</t>
  </si>
  <si>
    <t>Stochastic %D (3)</t>
  </si>
  <si>
    <t>EMA(7)</t>
  </si>
  <si>
    <t>Smoothing Const</t>
  </si>
  <si>
    <t>EMA(12)</t>
  </si>
  <si>
    <t>EMA(26)</t>
  </si>
  <si>
    <t>MACD(12, 26)</t>
  </si>
  <si>
    <t>Signal(9)</t>
  </si>
  <si>
    <t>Histogram</t>
  </si>
  <si>
    <t>MACD</t>
  </si>
  <si>
    <t>MACDSignal</t>
  </si>
  <si>
    <t>MACDHistogram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</si>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</sst>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47" fontId="0" fillId="0" borderId="0" xfId="0" applyNumberFormat="1"/>
    <xf numFmtId="2" fontId="0" fillId="0" borderId="0" xfId="0" applyNumberFormat="1"/>
    <xf numFmtId="0" fontId="0" fillId="2" borderId="0" xfId="0" applyFill="1"/>
    <xf numFmtId="2" fontId="2" fillId="3" borderId="0" xfId="0" applyNumberFormat="1" applyFont="1" applyFill="1" applyBorder="1" applyAlignment="1">
      <alignment horizontal="center"/>
    </xf>
    <xf numFmtId="0" fontId="0" fillId="0" borderId="0" xfId="0" applyFont="1"/>
    <xf numFmtId="47" fontId="0" fillId="0" borderId="0" xfId="0" applyNumberFormat="1" applyFont="1"/>
    <xf numFmtId="2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Font="1" applyBorder="1"/>
    <xf numFmtId="0" fontId="0" fillId="0" borderId="1" xfId="0" applyBorder="1"/>
    <xf numFmtId="0" fontId="1" fillId="2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2" borderId="1" xfId="0" applyNumberFormat="1" applyFill="1" applyBorder="1"/>
    <xf numFmtId="0" fontId="0" fillId="4" borderId="1" xfId="0" applyNumberFormat="1" applyFill="1" applyBorder="1"/>
    <xf numFmtId="0" fontId="0" fillId="2" borderId="1" xfId="0" applyNumberFormat="1" applyFont="1" applyFill="1" applyBorder="1"/>
    <xf numFmtId="0" fontId="0" fillId="4" borderId="1" xfId="0" applyNumberFormat="1" applyFont="1" applyFill="1" applyBorder="1"/>
    <xf numFmtId="0" fontId="0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/>
    <xf numFmtId="47" fontId="0" fillId="0" borderId="0" xfId="0" applyNumberFormat="1" applyFill="1"/>
    <xf numFmtId="0" fontId="0" fillId="0" borderId="0" xfId="0" applyNumberFormat="1" applyFill="1"/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14" fontId="0" fillId="0" borderId="1" xfId="0" applyNumberFormat="1" applyFill="1" applyBorder="1"/>
    <xf numFmtId="2" fontId="1" fillId="6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0" fillId="0" borderId="0" xfId="0" applyNumberFormat="1" applyFont="1"/>
    <xf numFmtId="2" fontId="0" fillId="0" borderId="0" xfId="0" applyNumberFormat="1" applyFill="1"/>
    <xf numFmtId="0" fontId="0" fillId="0" borderId="1" xfId="0" applyFon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6856"/>
  <sheetViews>
    <sheetView tabSelected="1" topLeftCell="J1" workbookViewId="0">
      <selection activeCell="Z222" sqref="Z222:AF222"/>
    </sheetView>
  </sheetViews>
  <sheetFormatPr defaultRowHeight="15" x14ac:dyDescent="0.25"/>
  <cols>
    <col min="1" max="1" width="6" bestFit="1" customWidth="1"/>
    <col min="2" max="2" width="11" bestFit="1" customWidth="1"/>
    <col min="3" max="3" width="10.7109375" style="1" bestFit="1" customWidth="1"/>
    <col min="4" max="8" width="8" bestFit="1" customWidth="1"/>
    <col min="9" max="9" width="16.85546875" bestFit="1" customWidth="1"/>
    <col min="10" max="10" width="16.85546875" customWidth="1"/>
    <col min="11" max="11" width="10.7109375" style="13" bestFit="1" customWidth="1"/>
    <col min="12" max="12" width="16.85546875" style="48" customWidth="1"/>
    <col min="13" max="13" width="16.85546875" style="46" customWidth="1"/>
    <col min="14" max="14" width="16.85546875" customWidth="1"/>
    <col min="15" max="15" width="10.7109375" style="11" bestFit="1" customWidth="1"/>
    <col min="16" max="16" width="16.140625" style="13" bestFit="1" customWidth="1"/>
    <col min="17" max="17" width="13.140625" style="46" customWidth="1"/>
    <col min="18" max="18" width="16.85546875" customWidth="1"/>
    <col min="19" max="19" width="10.7109375" style="25" bestFit="1" customWidth="1"/>
    <col min="20" max="20" width="16.140625" style="27" bestFit="1" customWidth="1"/>
    <col min="21" max="21" width="8.5703125" style="55" bestFit="1" customWidth="1"/>
    <col min="22" max="22" width="16.140625" style="27" bestFit="1" customWidth="1"/>
    <col min="23" max="23" width="8.5703125" style="56" bestFit="1" customWidth="1"/>
    <col min="24" max="24" width="13.140625" style="55" bestFit="1" customWidth="1"/>
    <col min="25" max="25" width="16.140625" style="54" bestFit="1" customWidth="1"/>
    <col min="26" max="26" width="8.7109375" style="57" bestFit="1" customWidth="1"/>
    <col min="27" max="27" width="10" style="55" bestFit="1" customWidth="1"/>
    <col min="28" max="29" width="16.85546875" customWidth="1"/>
    <col min="30" max="32" width="16.85546875" style="3" customWidth="1"/>
    <col min="33" max="36" width="16.85546875" customWidth="1"/>
    <col min="37" max="37" width="10.7109375" style="13" bestFit="1" customWidth="1"/>
    <col min="38" max="38" width="9.140625" style="17"/>
    <col min="39" max="39" width="9.140625" style="18"/>
    <col min="40" max="40" width="13.42578125" style="16" customWidth="1"/>
    <col min="41" max="41" width="15.42578125" style="30" bestFit="1" customWidth="1"/>
    <col min="42" max="42" width="23.5703125" style="30" bestFit="1" customWidth="1"/>
    <col min="43" max="43" width="21" style="30" bestFit="1" customWidth="1"/>
    <col min="44" max="44" width="9.28515625" style="31" bestFit="1" customWidth="1"/>
    <col min="45" max="45" width="10.7109375" style="27" bestFit="1" customWidth="1"/>
    <col min="48" max="48" width="15.28515625" style="22" bestFit="1" customWidth="1"/>
    <col min="49" max="49" width="24.5703125" style="23" bestFit="1" customWidth="1"/>
    <col min="50" max="50" width="22.140625" style="23" bestFit="1" customWidth="1"/>
    <col min="51" max="51" width="7.28515625" style="24" bestFit="1" customWidth="1"/>
    <col min="52" max="52" width="10.7109375" style="27" bestFit="1" customWidth="1"/>
    <col min="55" max="55" width="11" style="27" bestFit="1" customWidth="1"/>
    <col min="56" max="56" width="8.42578125" style="27" bestFit="1" customWidth="1"/>
    <col min="57" max="57" width="6" style="27" bestFit="1" customWidth="1"/>
    <col min="58" max="59" width="12" style="38" bestFit="1" customWidth="1"/>
    <col min="60" max="60" width="12" style="27" bestFit="1" customWidth="1"/>
    <col min="61" max="61" width="12" style="35" bestFit="1" customWidth="1"/>
    <col min="62" max="62" width="10.7109375" style="25" bestFit="1" customWidth="1"/>
    <col min="64" max="64" width="12" bestFit="1" customWidth="1"/>
  </cols>
  <sheetData>
    <row r="1" spans="1:62" x14ac:dyDescent="0.25">
      <c r="A1" t="s">
        <v>7</v>
      </c>
      <c r="B1" t="s">
        <v>1</v>
      </c>
      <c r="C1" s="2" t="s">
        <v>0</v>
      </c>
      <c r="D1" t="s">
        <v>2</v>
      </c>
      <c r="E1" t="s">
        <v>4</v>
      </c>
      <c r="F1" t="s">
        <v>5</v>
      </c>
      <c r="G1" t="s">
        <v>3</v>
      </c>
      <c r="H1" t="s">
        <v>8</v>
      </c>
      <c r="I1" s="2" t="s">
        <v>9</v>
      </c>
      <c r="J1" s="2"/>
      <c r="K1" s="44" t="s">
        <v>0</v>
      </c>
      <c r="L1" s="47" t="s">
        <v>25</v>
      </c>
      <c r="M1" s="45" t="s">
        <v>26</v>
      </c>
      <c r="O1" s="33" t="s">
        <v>0</v>
      </c>
      <c r="P1" s="9" t="s">
        <v>28</v>
      </c>
      <c r="Q1" s="50" t="s">
        <v>27</v>
      </c>
      <c r="S1" s="33" t="s">
        <v>0</v>
      </c>
      <c r="T1" s="9" t="s">
        <v>28</v>
      </c>
      <c r="U1" s="51" t="s">
        <v>29</v>
      </c>
      <c r="V1" s="9" t="s">
        <v>28</v>
      </c>
      <c r="W1" s="50" t="s">
        <v>30</v>
      </c>
      <c r="X1" s="51" t="s">
        <v>31</v>
      </c>
      <c r="Y1" s="9" t="s">
        <v>28</v>
      </c>
      <c r="Z1" s="50" t="s">
        <v>32</v>
      </c>
      <c r="AA1" s="51" t="s">
        <v>33</v>
      </c>
      <c r="AC1" t="s">
        <v>0</v>
      </c>
      <c r="AD1" s="3" t="s">
        <v>34</v>
      </c>
      <c r="AE1" s="3" t="s">
        <v>35</v>
      </c>
      <c r="AF1" s="3" t="s">
        <v>36</v>
      </c>
      <c r="AK1" s="9" t="s">
        <v>0</v>
      </c>
      <c r="AL1" s="14" t="s">
        <v>6</v>
      </c>
      <c r="AM1" s="15" t="s">
        <v>10</v>
      </c>
      <c r="AO1" s="28" t="s">
        <v>11</v>
      </c>
      <c r="AP1" s="28" t="s">
        <v>12</v>
      </c>
      <c r="AQ1" s="28" t="s">
        <v>13</v>
      </c>
      <c r="AR1" s="29" t="s">
        <v>14</v>
      </c>
      <c r="AS1" s="9" t="s">
        <v>0</v>
      </c>
      <c r="AV1" s="10" t="s">
        <v>11</v>
      </c>
      <c r="AW1" s="10" t="s">
        <v>15</v>
      </c>
      <c r="AX1" s="10" t="s">
        <v>16</v>
      </c>
      <c r="AY1" s="8" t="s">
        <v>17</v>
      </c>
      <c r="AZ1" s="9" t="s">
        <v>0</v>
      </c>
      <c r="BC1" s="9" t="s">
        <v>18</v>
      </c>
      <c r="BD1" s="9" t="s">
        <v>19</v>
      </c>
      <c r="BE1" s="9" t="s">
        <v>20</v>
      </c>
      <c r="BF1" s="37" t="s">
        <v>22</v>
      </c>
      <c r="BG1" s="37" t="s">
        <v>23</v>
      </c>
      <c r="BH1" s="9" t="s">
        <v>21</v>
      </c>
      <c r="BI1" s="34" t="s">
        <v>24</v>
      </c>
      <c r="BJ1" s="33" t="s">
        <v>0</v>
      </c>
    </row>
    <row r="2" spans="1:62" x14ac:dyDescent="0.25">
      <c r="A2">
        <v>1005</v>
      </c>
      <c r="B2">
        <v>3</v>
      </c>
      <c r="C2" s="2">
        <v>42975</v>
      </c>
      <c r="D2" s="5">
        <v>916</v>
      </c>
      <c r="E2" s="5">
        <v>919.25</v>
      </c>
      <c r="F2" s="5">
        <v>911.87</v>
      </c>
      <c r="G2" s="3">
        <v>913.81</v>
      </c>
      <c r="H2">
        <v>1086484</v>
      </c>
      <c r="I2" s="2">
        <v>43704.859579895834</v>
      </c>
      <c r="J2" s="2"/>
      <c r="K2" s="11">
        <v>42975</v>
      </c>
      <c r="N2" s="2"/>
      <c r="O2" s="11">
        <v>42975</v>
      </c>
      <c r="R2" s="2"/>
      <c r="S2" s="25">
        <v>42975</v>
      </c>
      <c r="AB2" s="2"/>
      <c r="AC2" s="1">
        <v>42975</v>
      </c>
      <c r="AD2" s="3" t="s">
        <v>37</v>
      </c>
      <c r="AE2" s="3" t="s">
        <v>37</v>
      </c>
      <c r="AF2" s="3" t="s">
        <v>37</v>
      </c>
      <c r="AG2" s="2"/>
      <c r="AH2" s="2"/>
      <c r="AI2" s="2"/>
      <c r="AJ2" s="2"/>
      <c r="AK2" s="11">
        <f t="shared" ref="AK2:AK65" si="0">C2</f>
        <v>42975</v>
      </c>
      <c r="AO2" s="30">
        <f t="shared" ref="AO2:AO65" si="1">AVERAGE(E2,F2,G2)</f>
        <v>914.97666666666657</v>
      </c>
      <c r="AS2" s="25">
        <f t="shared" ref="AS2:AS65" si="2">AK2</f>
        <v>42975</v>
      </c>
      <c r="AV2" s="22">
        <f t="shared" ref="AV2:AV65" si="3">AVERAGE(E2,F2,G2)</f>
        <v>914.97666666666657</v>
      </c>
      <c r="AZ2" s="25">
        <v>42975</v>
      </c>
      <c r="BC2" s="22"/>
      <c r="BJ2" s="25">
        <v>42975</v>
      </c>
    </row>
    <row r="3" spans="1:62" x14ac:dyDescent="0.25">
      <c r="A3">
        <v>1006</v>
      </c>
      <c r="B3">
        <v>3</v>
      </c>
      <c r="C3" s="2">
        <v>42976</v>
      </c>
      <c r="D3" s="5">
        <v>905.1</v>
      </c>
      <c r="E3" s="5">
        <v>923.33</v>
      </c>
      <c r="F3" s="5">
        <v>905</v>
      </c>
      <c r="G3" s="3">
        <v>921.29</v>
      </c>
      <c r="H3">
        <v>1185564</v>
      </c>
      <c r="I3" s="2">
        <v>43704.859579895834</v>
      </c>
      <c r="J3" s="2"/>
      <c r="K3" s="11">
        <v>42976</v>
      </c>
      <c r="N3" s="2"/>
      <c r="O3" s="11">
        <v>42976</v>
      </c>
      <c r="R3" s="2"/>
      <c r="S3" s="25">
        <v>42976</v>
      </c>
      <c r="AB3" s="2"/>
      <c r="AC3" s="1">
        <v>42976</v>
      </c>
      <c r="AD3" s="3" t="s">
        <v>37</v>
      </c>
      <c r="AE3" s="3" t="s">
        <v>37</v>
      </c>
      <c r="AF3" s="3" t="s">
        <v>37</v>
      </c>
      <c r="AG3" s="2"/>
      <c r="AH3" s="2"/>
      <c r="AI3" s="2"/>
      <c r="AJ3" s="2"/>
      <c r="AK3" s="11">
        <f t="shared" si="0"/>
        <v>42976</v>
      </c>
      <c r="AO3" s="30">
        <f t="shared" si="1"/>
        <v>916.54</v>
      </c>
      <c r="AS3" s="25">
        <f t="shared" si="2"/>
        <v>42976</v>
      </c>
      <c r="AV3" s="22">
        <f t="shared" si="3"/>
        <v>916.54</v>
      </c>
      <c r="AZ3" s="25">
        <v>42976</v>
      </c>
      <c r="BC3" s="22">
        <f t="shared" ref="BC3:BC66" si="4">G3-G2</f>
        <v>7.4800000000000182</v>
      </c>
      <c r="BD3" s="27">
        <f>IF(BC3&gt;0,BC3,0)</f>
        <v>7.4800000000000182</v>
      </c>
      <c r="BE3" s="27">
        <f>IF(BC3&lt;0,-BC3,0)</f>
        <v>0</v>
      </c>
      <c r="BJ3" s="25">
        <v>42976</v>
      </c>
    </row>
    <row r="4" spans="1:62" x14ac:dyDescent="0.25">
      <c r="A4">
        <v>1007</v>
      </c>
      <c r="B4">
        <v>3</v>
      </c>
      <c r="C4" s="2">
        <v>42977</v>
      </c>
      <c r="D4" s="5">
        <v>920.05</v>
      </c>
      <c r="E4" s="5">
        <v>930.82</v>
      </c>
      <c r="F4" s="5">
        <v>919.65</v>
      </c>
      <c r="G4" s="3">
        <v>929.57</v>
      </c>
      <c r="H4">
        <v>1301225</v>
      </c>
      <c r="I4" s="2">
        <v>43704.859579895834</v>
      </c>
      <c r="J4" s="2"/>
      <c r="K4" s="11">
        <v>42977</v>
      </c>
      <c r="N4" s="2"/>
      <c r="O4" s="11">
        <v>42977</v>
      </c>
      <c r="R4" s="2"/>
      <c r="S4" s="25">
        <v>42977</v>
      </c>
      <c r="AB4" s="2"/>
      <c r="AC4" s="1">
        <v>42977</v>
      </c>
      <c r="AD4" s="3" t="s">
        <v>37</v>
      </c>
      <c r="AE4" s="3" t="s">
        <v>37</v>
      </c>
      <c r="AF4" s="3" t="s">
        <v>37</v>
      </c>
      <c r="AG4" s="2"/>
      <c r="AH4" s="2"/>
      <c r="AI4" s="2"/>
      <c r="AJ4" s="2"/>
      <c r="AK4" s="11">
        <f t="shared" si="0"/>
        <v>42977</v>
      </c>
      <c r="AO4" s="30">
        <f t="shared" si="1"/>
        <v>926.68</v>
      </c>
      <c r="AS4" s="25">
        <f t="shared" si="2"/>
        <v>42977</v>
      </c>
      <c r="AV4" s="22">
        <f t="shared" si="3"/>
        <v>926.68</v>
      </c>
      <c r="AZ4" s="25">
        <v>42977</v>
      </c>
      <c r="BC4" s="22">
        <f t="shared" si="4"/>
        <v>8.2800000000000864</v>
      </c>
      <c r="BD4" s="27">
        <f t="shared" ref="BD4:BD67" si="5">IF(BC4&gt;0,BC4,0)</f>
        <v>8.2800000000000864</v>
      </c>
      <c r="BE4" s="27">
        <f t="shared" ref="BE4:BE16" si="6">IF(BC4&lt;0,-BC4,0)</f>
        <v>0</v>
      </c>
      <c r="BJ4" s="25">
        <v>42977</v>
      </c>
    </row>
    <row r="5" spans="1:62" x14ac:dyDescent="0.25">
      <c r="A5">
        <v>1008</v>
      </c>
      <c r="B5">
        <v>3</v>
      </c>
      <c r="C5" s="2">
        <v>42978</v>
      </c>
      <c r="D5" s="5">
        <v>931.76</v>
      </c>
      <c r="E5" s="5">
        <v>941.98</v>
      </c>
      <c r="F5" s="5">
        <v>931.76</v>
      </c>
      <c r="G5" s="3">
        <v>939.33</v>
      </c>
      <c r="H5">
        <v>1582579</v>
      </c>
      <c r="I5" s="2">
        <v>43704.859579895834</v>
      </c>
      <c r="J5" s="2"/>
      <c r="K5" s="11">
        <v>42978</v>
      </c>
      <c r="N5" s="2"/>
      <c r="O5" s="11">
        <v>42978</v>
      </c>
      <c r="R5" s="2"/>
      <c r="S5" s="25">
        <v>42978</v>
      </c>
      <c r="AB5" s="2"/>
      <c r="AC5" s="1">
        <v>42978</v>
      </c>
      <c r="AD5" s="3" t="s">
        <v>37</v>
      </c>
      <c r="AE5" s="3" t="s">
        <v>37</v>
      </c>
      <c r="AF5" s="3" t="s">
        <v>37</v>
      </c>
      <c r="AG5" s="2"/>
      <c r="AH5" s="2"/>
      <c r="AI5" s="2"/>
      <c r="AJ5" s="2"/>
      <c r="AK5" s="11">
        <f t="shared" si="0"/>
        <v>42978</v>
      </c>
      <c r="AO5" s="30">
        <f t="shared" si="1"/>
        <v>937.69</v>
      </c>
      <c r="AS5" s="25">
        <f t="shared" si="2"/>
        <v>42978</v>
      </c>
      <c r="AV5" s="22">
        <f t="shared" si="3"/>
        <v>937.69</v>
      </c>
      <c r="AZ5" s="25">
        <v>42978</v>
      </c>
      <c r="BC5" s="22">
        <f t="shared" si="4"/>
        <v>9.7599999999999909</v>
      </c>
      <c r="BD5" s="27">
        <f t="shared" si="5"/>
        <v>9.7599999999999909</v>
      </c>
      <c r="BE5" s="27">
        <f t="shared" si="6"/>
        <v>0</v>
      </c>
      <c r="BJ5" s="25">
        <v>42978</v>
      </c>
    </row>
    <row r="6" spans="1:62" x14ac:dyDescent="0.25">
      <c r="A6">
        <v>1009</v>
      </c>
      <c r="B6">
        <v>3</v>
      </c>
      <c r="C6" s="2">
        <v>42979</v>
      </c>
      <c r="D6" s="5">
        <v>941.13</v>
      </c>
      <c r="E6" s="5">
        <v>942.48</v>
      </c>
      <c r="F6" s="5">
        <v>935.15</v>
      </c>
      <c r="G6" s="3">
        <v>937.34</v>
      </c>
      <c r="H6">
        <v>947374</v>
      </c>
      <c r="I6" s="2">
        <v>43704.85958005787</v>
      </c>
      <c r="J6" s="2"/>
      <c r="K6" s="11">
        <v>42979</v>
      </c>
      <c r="N6" s="2"/>
      <c r="O6" s="11">
        <v>42979</v>
      </c>
      <c r="R6" s="2"/>
      <c r="S6" s="25">
        <v>42979</v>
      </c>
      <c r="AB6" s="2"/>
      <c r="AC6" s="1">
        <v>42979</v>
      </c>
      <c r="AD6" s="3" t="s">
        <v>37</v>
      </c>
      <c r="AE6" s="3" t="s">
        <v>37</v>
      </c>
      <c r="AF6" s="3" t="s">
        <v>37</v>
      </c>
      <c r="AG6" s="2"/>
      <c r="AH6" s="2"/>
      <c r="AI6" s="2"/>
      <c r="AJ6" s="2"/>
      <c r="AK6" s="11">
        <f t="shared" si="0"/>
        <v>42979</v>
      </c>
      <c r="AO6" s="30">
        <f t="shared" si="1"/>
        <v>938.32333333333338</v>
      </c>
      <c r="AS6" s="25">
        <f t="shared" si="2"/>
        <v>42979</v>
      </c>
      <c r="AV6" s="22">
        <f t="shared" si="3"/>
        <v>938.32333333333338</v>
      </c>
      <c r="AZ6" s="25">
        <v>42979</v>
      </c>
      <c r="BC6" s="22">
        <f t="shared" si="4"/>
        <v>-1.9900000000000091</v>
      </c>
      <c r="BD6" s="27">
        <f t="shared" si="5"/>
        <v>0</v>
      </c>
      <c r="BE6" s="27">
        <f t="shared" si="6"/>
        <v>1.9900000000000091</v>
      </c>
      <c r="BJ6" s="25">
        <v>42979</v>
      </c>
    </row>
    <row r="7" spans="1:62" x14ac:dyDescent="0.25">
      <c r="A7">
        <v>1010</v>
      </c>
      <c r="B7">
        <v>3</v>
      </c>
      <c r="C7" s="2">
        <v>42983</v>
      </c>
      <c r="D7" s="5">
        <v>933.08</v>
      </c>
      <c r="E7" s="5">
        <v>937</v>
      </c>
      <c r="F7" s="5">
        <v>921.96</v>
      </c>
      <c r="G7" s="3">
        <v>928.45</v>
      </c>
      <c r="H7">
        <v>1348292</v>
      </c>
      <c r="I7" s="2">
        <v>43704.85958005787</v>
      </c>
      <c r="J7" s="2"/>
      <c r="K7" s="11">
        <v>42983</v>
      </c>
      <c r="N7" s="2"/>
      <c r="O7" s="11">
        <v>42983</v>
      </c>
      <c r="R7" s="2"/>
      <c r="S7" s="25">
        <v>42983</v>
      </c>
      <c r="AB7" s="2"/>
      <c r="AC7" s="1">
        <v>42983</v>
      </c>
      <c r="AD7" s="3" t="s">
        <v>37</v>
      </c>
      <c r="AE7" s="3" t="s">
        <v>37</v>
      </c>
      <c r="AF7" s="3" t="s">
        <v>37</v>
      </c>
      <c r="AG7" s="2"/>
      <c r="AH7" s="2"/>
      <c r="AI7" s="2"/>
      <c r="AJ7" s="2"/>
      <c r="AK7" s="11">
        <f t="shared" si="0"/>
        <v>42983</v>
      </c>
      <c r="AO7" s="30">
        <f t="shared" si="1"/>
        <v>929.13666666666666</v>
      </c>
      <c r="AS7" s="25">
        <f t="shared" si="2"/>
        <v>42983</v>
      </c>
      <c r="AV7" s="22">
        <f t="shared" si="3"/>
        <v>929.13666666666666</v>
      </c>
      <c r="AZ7" s="25">
        <v>42983</v>
      </c>
      <c r="BC7" s="22">
        <f t="shared" si="4"/>
        <v>-8.8899999999999864</v>
      </c>
      <c r="BD7" s="27">
        <f t="shared" si="5"/>
        <v>0</v>
      </c>
      <c r="BE7" s="27">
        <f t="shared" si="6"/>
        <v>8.8899999999999864</v>
      </c>
      <c r="BJ7" s="25">
        <v>42983</v>
      </c>
    </row>
    <row r="8" spans="1:62" x14ac:dyDescent="0.25">
      <c r="A8">
        <v>1011</v>
      </c>
      <c r="B8">
        <v>3</v>
      </c>
      <c r="C8" s="2">
        <v>42984</v>
      </c>
      <c r="D8" s="5">
        <v>930.15</v>
      </c>
      <c r="E8" s="5">
        <v>930.92</v>
      </c>
      <c r="F8" s="5">
        <v>919.27</v>
      </c>
      <c r="G8" s="3">
        <v>927.81</v>
      </c>
      <c r="H8">
        <v>1527650</v>
      </c>
      <c r="I8" s="2">
        <v>43704.85958005787</v>
      </c>
      <c r="J8" s="2"/>
      <c r="K8" s="11">
        <v>42984</v>
      </c>
      <c r="N8" s="2"/>
      <c r="O8" s="11">
        <v>42984</v>
      </c>
      <c r="P8" s="13">
        <f>2/(7+1)</f>
        <v>0.25</v>
      </c>
      <c r="Q8" s="46">
        <f>AVERAGE(G2:G8)</f>
        <v>928.22857142857151</v>
      </c>
      <c r="R8" s="2"/>
      <c r="S8" s="25">
        <v>42984</v>
      </c>
      <c r="AB8" s="2"/>
      <c r="AC8" s="1">
        <v>42984</v>
      </c>
      <c r="AD8" s="3" t="s">
        <v>37</v>
      </c>
      <c r="AE8" s="3" t="s">
        <v>37</v>
      </c>
      <c r="AF8" s="3" t="s">
        <v>37</v>
      </c>
      <c r="AG8" s="2"/>
      <c r="AH8" s="2"/>
      <c r="AI8" s="2"/>
      <c r="AJ8" s="2"/>
      <c r="AK8" s="11">
        <f t="shared" si="0"/>
        <v>42984</v>
      </c>
      <c r="AL8" s="17">
        <f t="shared" ref="AL8:AL71" si="7">AVERAGE(G2:G8)</f>
        <v>928.22857142857151</v>
      </c>
      <c r="AO8" s="30">
        <f t="shared" si="1"/>
        <v>926</v>
      </c>
      <c r="AP8" s="30">
        <f>AVERAGE(AO2:AO8)</f>
        <v>927.04952380952375</v>
      </c>
      <c r="AQ8" s="30">
        <f>(ABS(AP8-AO2)+ABS(AP8-AO3)+ABS(AP8-AO4)+ABS(AP8-AO5)+ABS(AP8-AO6)+ABS(AP8-AO7)+ABS(AP8-AO8))/7</f>
        <v>6.8575510204081933</v>
      </c>
      <c r="AR8" s="31">
        <f>(AO8-AP8)/(AQ8*0.015)</f>
        <v>-10.203096376537793</v>
      </c>
      <c r="AS8" s="25">
        <f t="shared" si="2"/>
        <v>42984</v>
      </c>
      <c r="AV8" s="22">
        <f t="shared" si="3"/>
        <v>926</v>
      </c>
      <c r="AZ8" s="25">
        <v>42984</v>
      </c>
      <c r="BC8" s="22">
        <f t="shared" si="4"/>
        <v>-0.64000000000010004</v>
      </c>
      <c r="BD8" s="27">
        <f t="shared" si="5"/>
        <v>0</v>
      </c>
      <c r="BE8" s="27">
        <f t="shared" si="6"/>
        <v>0.64000000000010004</v>
      </c>
      <c r="BJ8" s="25">
        <v>42984</v>
      </c>
    </row>
    <row r="9" spans="1:62" x14ac:dyDescent="0.25">
      <c r="A9">
        <v>1012</v>
      </c>
      <c r="B9">
        <v>3</v>
      </c>
      <c r="C9" s="2">
        <v>42985</v>
      </c>
      <c r="D9" s="5">
        <v>931.73</v>
      </c>
      <c r="E9" s="5">
        <v>936.41</v>
      </c>
      <c r="F9" s="5">
        <v>923.62</v>
      </c>
      <c r="G9" s="3">
        <v>935.95</v>
      </c>
      <c r="H9">
        <v>1212743</v>
      </c>
      <c r="I9" s="2">
        <v>43704.85958005787</v>
      </c>
      <c r="J9" s="2"/>
      <c r="K9" s="11">
        <v>42985</v>
      </c>
      <c r="N9" s="2"/>
      <c r="O9" s="11">
        <v>42985</v>
      </c>
      <c r="P9" s="13">
        <f t="shared" ref="P9:P72" si="8">2/(7+1)</f>
        <v>0.25</v>
      </c>
      <c r="Q9" s="46">
        <f>((G9 - Q8)*P9)+Q8</f>
        <v>930.15892857142865</v>
      </c>
      <c r="R9" s="2"/>
      <c r="S9" s="25">
        <v>42985</v>
      </c>
      <c r="AB9" s="2"/>
      <c r="AC9" s="1">
        <v>42985</v>
      </c>
      <c r="AD9" s="3" t="s">
        <v>37</v>
      </c>
      <c r="AE9" s="3" t="s">
        <v>37</v>
      </c>
      <c r="AF9" s="3" t="s">
        <v>37</v>
      </c>
      <c r="AG9" s="2"/>
      <c r="AH9" s="2"/>
      <c r="AI9" s="2"/>
      <c r="AJ9" s="2"/>
      <c r="AK9" s="11">
        <f t="shared" si="0"/>
        <v>42985</v>
      </c>
      <c r="AL9" s="17">
        <f t="shared" si="7"/>
        <v>931.39142857142872</v>
      </c>
      <c r="AO9" s="30">
        <f t="shared" si="1"/>
        <v>931.99333333333334</v>
      </c>
      <c r="AP9" s="30">
        <f t="shared" ref="AP9:AP72" si="9">AVERAGE(AO3:AO9)</f>
        <v>929.48047619047611</v>
      </c>
      <c r="AQ9" s="30">
        <f t="shared" ref="AQ9:AQ72" si="10">(ABS(AP9-AO3)+ABS(AP9-AO4)+ABS(AP9-AO5)+ABS(AP9-AO6)+ABS(AP9-AO7)+ABS(AP9-AO8)+ABS(AP9-AO9))/7</f>
        <v>5.5900680272109025</v>
      </c>
      <c r="AR9" s="31">
        <f>(AO9-AP9)/(AQ9*0.015)</f>
        <v>29.968116435856551</v>
      </c>
      <c r="AS9" s="25">
        <f t="shared" si="2"/>
        <v>42985</v>
      </c>
      <c r="AV9" s="22">
        <f t="shared" si="3"/>
        <v>931.99333333333334</v>
      </c>
      <c r="AZ9" s="25">
        <v>42985</v>
      </c>
      <c r="BC9" s="22">
        <f t="shared" si="4"/>
        <v>8.1400000000001</v>
      </c>
      <c r="BD9" s="27">
        <f t="shared" si="5"/>
        <v>8.1400000000001</v>
      </c>
      <c r="BE9" s="27">
        <f t="shared" si="6"/>
        <v>0</v>
      </c>
      <c r="BJ9" s="25">
        <v>42985</v>
      </c>
    </row>
    <row r="10" spans="1:62" x14ac:dyDescent="0.25">
      <c r="A10">
        <v>1013</v>
      </c>
      <c r="B10">
        <v>3</v>
      </c>
      <c r="C10" s="2">
        <v>42986</v>
      </c>
      <c r="D10" s="5">
        <v>936.49</v>
      </c>
      <c r="E10" s="5">
        <v>936.99</v>
      </c>
      <c r="F10" s="5">
        <v>924.88</v>
      </c>
      <c r="G10" s="3">
        <v>926.5</v>
      </c>
      <c r="H10">
        <v>1011538</v>
      </c>
      <c r="I10" s="2">
        <v>43704.85958005787</v>
      </c>
      <c r="J10" s="2"/>
      <c r="K10" s="11">
        <v>42986</v>
      </c>
      <c r="N10" s="2"/>
      <c r="O10" s="11">
        <v>42986</v>
      </c>
      <c r="P10" s="13">
        <f t="shared" si="8"/>
        <v>0.25</v>
      </c>
      <c r="Q10" s="46">
        <f>((G10 - Q9)*P10)+Q9</f>
        <v>929.24419642857151</v>
      </c>
      <c r="R10" s="2"/>
      <c r="S10" s="25">
        <v>42986</v>
      </c>
      <c r="AB10" s="2"/>
      <c r="AC10" s="1">
        <v>42986</v>
      </c>
      <c r="AD10" s="3" t="s">
        <v>37</v>
      </c>
      <c r="AE10" s="3" t="s">
        <v>37</v>
      </c>
      <c r="AF10" s="3" t="s">
        <v>37</v>
      </c>
      <c r="AG10" s="2"/>
      <c r="AH10" s="2"/>
      <c r="AI10" s="2"/>
      <c r="AJ10" s="2"/>
      <c r="AK10" s="11">
        <f t="shared" si="0"/>
        <v>42986</v>
      </c>
      <c r="AL10" s="17">
        <f t="shared" si="7"/>
        <v>932.13571428571424</v>
      </c>
      <c r="AO10" s="30">
        <f t="shared" si="1"/>
        <v>929.45666666666659</v>
      </c>
      <c r="AP10" s="30">
        <f t="shared" si="9"/>
        <v>931.32571428571441</v>
      </c>
      <c r="AQ10" s="30">
        <f t="shared" si="10"/>
        <v>4.0084353741497125</v>
      </c>
      <c r="AR10" s="31">
        <f>(AO10-AP10)/(AQ10*0.015)</f>
        <v>-31.085239743853762</v>
      </c>
      <c r="AS10" s="25">
        <f t="shared" si="2"/>
        <v>42986</v>
      </c>
      <c r="AV10" s="22">
        <f t="shared" si="3"/>
        <v>929.45666666666659</v>
      </c>
      <c r="AZ10" s="25">
        <v>42986</v>
      </c>
      <c r="BC10" s="22">
        <f t="shared" si="4"/>
        <v>-9.4500000000000455</v>
      </c>
      <c r="BD10" s="27">
        <f t="shared" si="5"/>
        <v>0</v>
      </c>
      <c r="BE10" s="27">
        <f t="shared" si="6"/>
        <v>9.4500000000000455</v>
      </c>
      <c r="BJ10" s="25">
        <v>42986</v>
      </c>
    </row>
    <row r="11" spans="1:62" x14ac:dyDescent="0.25">
      <c r="A11">
        <v>1014</v>
      </c>
      <c r="B11">
        <v>3</v>
      </c>
      <c r="C11" s="2">
        <v>42989</v>
      </c>
      <c r="D11" s="5">
        <v>934.25</v>
      </c>
      <c r="E11" s="5">
        <v>938.38</v>
      </c>
      <c r="F11" s="5">
        <v>926.92</v>
      </c>
      <c r="G11" s="3">
        <v>929.08</v>
      </c>
      <c r="H11">
        <v>1266991</v>
      </c>
      <c r="I11" s="2">
        <v>43704.85958005787</v>
      </c>
      <c r="J11" s="2"/>
      <c r="K11" s="11">
        <v>42989</v>
      </c>
      <c r="N11" s="2"/>
      <c r="O11" s="11">
        <v>42989</v>
      </c>
      <c r="P11" s="13">
        <f t="shared" si="8"/>
        <v>0.25</v>
      </c>
      <c r="Q11" s="46">
        <f>((G11 - Q10)*P11)+Q10</f>
        <v>929.20314732142867</v>
      </c>
      <c r="R11" s="2"/>
      <c r="S11" s="25">
        <v>42989</v>
      </c>
      <c r="AB11" s="2"/>
      <c r="AC11" s="1">
        <v>42989</v>
      </c>
      <c r="AD11" s="3" t="s">
        <v>37</v>
      </c>
      <c r="AE11" s="3" t="s">
        <v>37</v>
      </c>
      <c r="AF11" s="3" t="s">
        <v>37</v>
      </c>
      <c r="AG11" s="2"/>
      <c r="AH11" s="2"/>
      <c r="AI11" s="2"/>
      <c r="AJ11" s="2"/>
      <c r="AK11" s="11">
        <f t="shared" si="0"/>
        <v>42989</v>
      </c>
      <c r="AL11" s="17">
        <f t="shared" si="7"/>
        <v>932.06571428571431</v>
      </c>
      <c r="AO11" s="30">
        <f t="shared" si="1"/>
        <v>931.46</v>
      </c>
      <c r="AP11" s="30">
        <f t="shared" si="9"/>
        <v>932.00857142857149</v>
      </c>
      <c r="AQ11" s="30">
        <f t="shared" si="10"/>
        <v>3.4274829931973239</v>
      </c>
      <c r="AR11" s="31">
        <f t="shared" ref="AR11:AR72" si="11">(AO11-AP11)/(AQ11*0.015)</f>
        <v>-10.670053985392453</v>
      </c>
      <c r="AS11" s="25">
        <f t="shared" si="2"/>
        <v>42989</v>
      </c>
      <c r="AV11" s="22">
        <f t="shared" si="3"/>
        <v>931.46</v>
      </c>
      <c r="AZ11" s="25">
        <v>42989</v>
      </c>
      <c r="BC11" s="22">
        <f t="shared" si="4"/>
        <v>2.5800000000000409</v>
      </c>
      <c r="BD11" s="27">
        <f t="shared" si="5"/>
        <v>2.5800000000000409</v>
      </c>
      <c r="BE11" s="27">
        <f t="shared" si="6"/>
        <v>0</v>
      </c>
      <c r="BJ11" s="25">
        <v>42989</v>
      </c>
    </row>
    <row r="12" spans="1:62" x14ac:dyDescent="0.25">
      <c r="A12">
        <v>1015</v>
      </c>
      <c r="B12">
        <v>3</v>
      </c>
      <c r="C12" s="2">
        <v>42990</v>
      </c>
      <c r="D12" s="5">
        <v>932.59</v>
      </c>
      <c r="E12" s="5">
        <v>933.48</v>
      </c>
      <c r="F12" s="5">
        <v>923.86</v>
      </c>
      <c r="G12" s="3">
        <v>932.07</v>
      </c>
      <c r="H12">
        <v>1134397</v>
      </c>
      <c r="I12" s="2">
        <v>43704.85958005787</v>
      </c>
      <c r="J12" s="2"/>
      <c r="K12" s="11">
        <v>42990</v>
      </c>
      <c r="N12" s="2"/>
      <c r="O12" s="11">
        <v>42990</v>
      </c>
      <c r="P12" s="13">
        <f t="shared" si="8"/>
        <v>0.25</v>
      </c>
      <c r="Q12" s="46">
        <f>((G12 - Q11)*P12)+Q11</f>
        <v>929.91986049107152</v>
      </c>
      <c r="R12" s="2"/>
      <c r="S12" s="25">
        <v>42990</v>
      </c>
      <c r="AB12" s="2"/>
      <c r="AC12" s="1">
        <v>42990</v>
      </c>
      <c r="AD12" s="3" t="s">
        <v>37</v>
      </c>
      <c r="AE12" s="3" t="s">
        <v>37</v>
      </c>
      <c r="AF12" s="3" t="s">
        <v>37</v>
      </c>
      <c r="AG12" s="2"/>
      <c r="AH12" s="2"/>
      <c r="AI12" s="2"/>
      <c r="AJ12" s="2"/>
      <c r="AK12" s="11">
        <f t="shared" si="0"/>
        <v>42990</v>
      </c>
      <c r="AL12" s="17">
        <f t="shared" si="7"/>
        <v>931.02857142857135</v>
      </c>
      <c r="AO12" s="30">
        <f t="shared" si="1"/>
        <v>929.8033333333334</v>
      </c>
      <c r="AP12" s="30">
        <f t="shared" si="9"/>
        <v>930.88190476190471</v>
      </c>
      <c r="AQ12" s="30">
        <f t="shared" si="10"/>
        <v>2.6088435374149737</v>
      </c>
      <c r="AR12" s="31">
        <f t="shared" si="11"/>
        <v>-27.561929595824747</v>
      </c>
      <c r="AS12" s="25">
        <f t="shared" si="2"/>
        <v>42990</v>
      </c>
      <c r="AV12" s="22">
        <f t="shared" si="3"/>
        <v>929.8033333333334</v>
      </c>
      <c r="AZ12" s="25">
        <v>42990</v>
      </c>
      <c r="BC12" s="22">
        <f t="shared" si="4"/>
        <v>2.9900000000000091</v>
      </c>
      <c r="BD12" s="27">
        <f t="shared" si="5"/>
        <v>2.9900000000000091</v>
      </c>
      <c r="BE12" s="27">
        <f t="shared" si="6"/>
        <v>0</v>
      </c>
      <c r="BJ12" s="25">
        <v>42990</v>
      </c>
    </row>
    <row r="13" spans="1:62" x14ac:dyDescent="0.25">
      <c r="A13">
        <v>1016</v>
      </c>
      <c r="B13">
        <v>3</v>
      </c>
      <c r="C13" s="2">
        <v>42991</v>
      </c>
      <c r="D13" s="5">
        <v>930.66</v>
      </c>
      <c r="E13" s="5">
        <v>937.25</v>
      </c>
      <c r="F13" s="5">
        <v>929.86</v>
      </c>
      <c r="G13" s="3">
        <v>935.09</v>
      </c>
      <c r="H13">
        <v>1102631</v>
      </c>
      <c r="I13" s="2">
        <v>43704.85958005787</v>
      </c>
      <c r="J13" s="2"/>
      <c r="K13" s="11">
        <v>42991</v>
      </c>
      <c r="N13" s="2"/>
      <c r="O13" s="11">
        <v>42991</v>
      </c>
      <c r="P13" s="13">
        <f t="shared" si="8"/>
        <v>0.25</v>
      </c>
      <c r="Q13" s="46">
        <f>((G13 - Q12)*P13)+Q12</f>
        <v>931.21239536830365</v>
      </c>
      <c r="R13" s="2"/>
      <c r="S13" s="25">
        <v>42991</v>
      </c>
      <c r="T13" s="27">
        <f>2/(12+1)</f>
        <v>0.15384615384615385</v>
      </c>
      <c r="U13" s="55">
        <f>AVERAGE(G2:G13)</f>
        <v>929.69083333333322</v>
      </c>
      <c r="AB13" s="2"/>
      <c r="AC13" s="1">
        <v>42991</v>
      </c>
      <c r="AD13" s="3" t="s">
        <v>37</v>
      </c>
      <c r="AE13" s="3" t="s">
        <v>37</v>
      </c>
      <c r="AF13" s="3" t="s">
        <v>37</v>
      </c>
      <c r="AG13" s="2"/>
      <c r="AH13" s="2"/>
      <c r="AI13" s="2"/>
      <c r="AJ13" s="2"/>
      <c r="AK13" s="11">
        <f t="shared" si="0"/>
        <v>42991</v>
      </c>
      <c r="AL13" s="17">
        <f t="shared" si="7"/>
        <v>930.7071428571428</v>
      </c>
      <c r="AO13" s="30">
        <f t="shared" si="1"/>
        <v>934.06666666666672</v>
      </c>
      <c r="AP13" s="30">
        <f t="shared" si="9"/>
        <v>930.27380952380952</v>
      </c>
      <c r="AQ13" s="30">
        <f t="shared" si="10"/>
        <v>1.9138775510204238</v>
      </c>
      <c r="AR13" s="31">
        <f t="shared" si="11"/>
        <v>132.11772232885573</v>
      </c>
      <c r="AS13" s="25">
        <f t="shared" si="2"/>
        <v>42991</v>
      </c>
      <c r="AV13" s="22">
        <f t="shared" si="3"/>
        <v>934.06666666666672</v>
      </c>
      <c r="AZ13" s="25">
        <v>42991</v>
      </c>
      <c r="BC13" s="22">
        <f t="shared" si="4"/>
        <v>3.0199999999999818</v>
      </c>
      <c r="BD13" s="27">
        <f t="shared" si="5"/>
        <v>3.0199999999999818</v>
      </c>
      <c r="BE13" s="27">
        <f t="shared" si="6"/>
        <v>0</v>
      </c>
      <c r="BJ13" s="25">
        <v>42991</v>
      </c>
    </row>
    <row r="14" spans="1:62" x14ac:dyDescent="0.25">
      <c r="A14">
        <v>1017</v>
      </c>
      <c r="B14">
        <v>3</v>
      </c>
      <c r="C14" s="2">
        <v>42992</v>
      </c>
      <c r="D14" s="5">
        <v>931.25</v>
      </c>
      <c r="E14" s="5">
        <v>932.77</v>
      </c>
      <c r="F14" s="5">
        <v>924</v>
      </c>
      <c r="G14" s="3">
        <v>925.11</v>
      </c>
      <c r="H14">
        <v>1397644</v>
      </c>
      <c r="I14" s="2">
        <v>43704.85958005787</v>
      </c>
      <c r="J14" s="2"/>
      <c r="K14" s="11">
        <v>42992</v>
      </c>
      <c r="N14" s="2"/>
      <c r="O14" s="11">
        <v>42992</v>
      </c>
      <c r="P14" s="13">
        <f t="shared" si="8"/>
        <v>0.25</v>
      </c>
      <c r="Q14" s="46">
        <f>((G14 - Q13)*P14)+Q13</f>
        <v>929.68679652622768</v>
      </c>
      <c r="R14" s="2"/>
      <c r="S14" s="25">
        <v>42992</v>
      </c>
      <c r="T14" s="27">
        <f t="shared" ref="T13:T72" si="12">2/(12+1)</f>
        <v>0.15384615384615385</v>
      </c>
      <c r="U14" s="55">
        <f>((G14 -U13)*T14)+U13</f>
        <v>928.98608974358967</v>
      </c>
      <c r="AB14" s="2"/>
      <c r="AC14" s="1">
        <v>42992</v>
      </c>
      <c r="AD14" s="3" t="s">
        <v>37</v>
      </c>
      <c r="AE14" s="3" t="s">
        <v>37</v>
      </c>
      <c r="AF14" s="3" t="s">
        <v>37</v>
      </c>
      <c r="AG14" s="2"/>
      <c r="AH14" s="2"/>
      <c r="AI14" s="2"/>
      <c r="AJ14" s="2"/>
      <c r="AK14" s="11">
        <f t="shared" si="0"/>
        <v>42992</v>
      </c>
      <c r="AL14" s="17">
        <f t="shared" si="7"/>
        <v>930.2299999999999</v>
      </c>
      <c r="AO14" s="30">
        <f t="shared" si="1"/>
        <v>927.29333333333341</v>
      </c>
      <c r="AP14" s="30">
        <f t="shared" si="9"/>
        <v>930.01047619047608</v>
      </c>
      <c r="AQ14" s="30">
        <f t="shared" si="10"/>
        <v>2.1395918367346831</v>
      </c>
      <c r="AR14" s="31">
        <f t="shared" si="11"/>
        <v>-84.662342617316426</v>
      </c>
      <c r="AS14" s="25">
        <f t="shared" si="2"/>
        <v>42992</v>
      </c>
      <c r="AV14" s="22">
        <f t="shared" si="3"/>
        <v>927.29333333333341</v>
      </c>
      <c r="AZ14" s="25">
        <v>42992</v>
      </c>
      <c r="BC14" s="22">
        <f t="shared" si="4"/>
        <v>-9.9800000000000182</v>
      </c>
      <c r="BD14" s="27">
        <f t="shared" si="5"/>
        <v>0</v>
      </c>
      <c r="BE14" s="27">
        <f t="shared" si="6"/>
        <v>9.9800000000000182</v>
      </c>
      <c r="BJ14" s="25">
        <v>42992</v>
      </c>
    </row>
    <row r="15" spans="1:62" x14ac:dyDescent="0.25">
      <c r="A15">
        <v>1018</v>
      </c>
      <c r="B15">
        <v>3</v>
      </c>
      <c r="C15" s="2">
        <v>42993</v>
      </c>
      <c r="D15" s="5">
        <v>924.66</v>
      </c>
      <c r="E15" s="5">
        <v>926.49</v>
      </c>
      <c r="F15" s="5">
        <v>916.36</v>
      </c>
      <c r="G15" s="3">
        <v>920.29</v>
      </c>
      <c r="H15">
        <v>2505430</v>
      </c>
      <c r="I15" s="2">
        <v>43704.85958005787</v>
      </c>
      <c r="J15" s="2"/>
      <c r="K15" s="11">
        <v>42993</v>
      </c>
      <c r="L15" s="48">
        <f>((G15-MIN(F2:F15))/(MAX(E2:E15)-MIN(F2:F15))*100)</f>
        <v>40.795090715047913</v>
      </c>
      <c r="N15" s="2"/>
      <c r="O15" s="11">
        <v>42993</v>
      </c>
      <c r="P15" s="13">
        <f t="shared" si="8"/>
        <v>0.25</v>
      </c>
      <c r="Q15" s="46">
        <f>((G15 - Q14)*P15)+Q14</f>
        <v>927.33759739467075</v>
      </c>
      <c r="R15" s="2"/>
      <c r="S15" s="25">
        <v>42993</v>
      </c>
      <c r="T15" s="27">
        <f t="shared" si="12"/>
        <v>0.15384615384615385</v>
      </c>
      <c r="U15" s="55">
        <f t="shared" ref="U15:U78" si="13">((G15 -U14)*T15)+U14</f>
        <v>927.64822978303744</v>
      </c>
      <c r="AB15" s="2"/>
      <c r="AC15" s="1">
        <v>42993</v>
      </c>
      <c r="AD15" s="3" t="s">
        <v>37</v>
      </c>
      <c r="AE15" s="3" t="s">
        <v>37</v>
      </c>
      <c r="AF15" s="3" t="s">
        <v>37</v>
      </c>
      <c r="AG15" s="2"/>
      <c r="AH15" s="2"/>
      <c r="AI15" s="2"/>
      <c r="AJ15" s="2"/>
      <c r="AK15" s="11">
        <f t="shared" si="0"/>
        <v>42993</v>
      </c>
      <c r="AL15" s="17">
        <f t="shared" si="7"/>
        <v>929.15571428571434</v>
      </c>
      <c r="AM15" s="18">
        <f t="shared" ref="AM15:AM78" si="14">AVERAGE(G2:G15)</f>
        <v>928.69214285714281</v>
      </c>
      <c r="AO15" s="30">
        <f t="shared" si="1"/>
        <v>921.04666666666662</v>
      </c>
      <c r="AP15" s="30">
        <f t="shared" si="9"/>
        <v>929.30285714285696</v>
      </c>
      <c r="AQ15" s="30">
        <f t="shared" si="10"/>
        <v>2.9330612244898799</v>
      </c>
      <c r="AR15" s="31">
        <f t="shared" si="11"/>
        <v>-187.65810062775543</v>
      </c>
      <c r="AS15" s="25">
        <f t="shared" si="2"/>
        <v>42993</v>
      </c>
      <c r="AV15" s="22">
        <f t="shared" si="3"/>
        <v>921.04666666666662</v>
      </c>
      <c r="AZ15" s="25">
        <v>42993</v>
      </c>
      <c r="BC15" s="22">
        <f t="shared" si="4"/>
        <v>-4.82000000000005</v>
      </c>
      <c r="BD15" s="27">
        <f t="shared" si="5"/>
        <v>0</v>
      </c>
      <c r="BE15" s="27">
        <f t="shared" si="6"/>
        <v>4.82000000000005</v>
      </c>
      <c r="BJ15" s="25">
        <v>42993</v>
      </c>
    </row>
    <row r="16" spans="1:62" x14ac:dyDescent="0.25">
      <c r="A16">
        <v>1019</v>
      </c>
      <c r="B16">
        <v>3</v>
      </c>
      <c r="C16" s="2">
        <v>42996</v>
      </c>
      <c r="D16" s="5">
        <v>920.01</v>
      </c>
      <c r="E16" s="5">
        <v>922.08</v>
      </c>
      <c r="F16" s="5">
        <v>910.6</v>
      </c>
      <c r="G16" s="3">
        <v>915</v>
      </c>
      <c r="H16">
        <v>1306922</v>
      </c>
      <c r="I16" s="2">
        <v>43704.85958005787</v>
      </c>
      <c r="J16" s="2"/>
      <c r="K16" s="11">
        <v>42996</v>
      </c>
      <c r="L16" s="48">
        <f>((G16-MIN(F3:F16))/(MAX(E3:E16)-MIN(F3:F16))*100)</f>
        <v>26.680896478121653</v>
      </c>
      <c r="N16" s="2"/>
      <c r="O16" s="11">
        <v>42996</v>
      </c>
      <c r="P16" s="13">
        <f t="shared" si="8"/>
        <v>0.25</v>
      </c>
      <c r="Q16" s="46">
        <f>((G16 - Q15)*P16)+Q15</f>
        <v>924.25319804600304</v>
      </c>
      <c r="R16" s="2"/>
      <c r="S16" s="25">
        <v>42996</v>
      </c>
      <c r="T16" s="27">
        <f t="shared" si="12"/>
        <v>0.15384615384615385</v>
      </c>
      <c r="U16" s="55">
        <f t="shared" si="13"/>
        <v>925.7023482779548</v>
      </c>
      <c r="AB16" s="2"/>
      <c r="AC16" s="1">
        <v>42996</v>
      </c>
      <c r="AD16" s="3" t="s">
        <v>37</v>
      </c>
      <c r="AE16" s="3" t="s">
        <v>37</v>
      </c>
      <c r="AF16" s="3" t="s">
        <v>37</v>
      </c>
      <c r="AG16" s="2"/>
      <c r="AH16" s="2"/>
      <c r="AI16" s="2"/>
      <c r="AJ16" s="2"/>
      <c r="AK16" s="11">
        <f t="shared" si="0"/>
        <v>42996</v>
      </c>
      <c r="AL16" s="17">
        <f t="shared" si="7"/>
        <v>926.16285714285721</v>
      </c>
      <c r="AM16" s="18">
        <f t="shared" si="14"/>
        <v>928.77714285714296</v>
      </c>
      <c r="AO16" s="30">
        <f t="shared" si="1"/>
        <v>915.89333333333343</v>
      </c>
      <c r="AP16" s="30">
        <f t="shared" si="9"/>
        <v>927.00285714285724</v>
      </c>
      <c r="AQ16" s="30">
        <f t="shared" si="10"/>
        <v>4.8759183673469124</v>
      </c>
      <c r="AR16" s="31">
        <f t="shared" si="11"/>
        <v>-151.89649720036539</v>
      </c>
      <c r="AS16" s="25">
        <f t="shared" si="2"/>
        <v>42996</v>
      </c>
      <c r="AV16" s="22">
        <f t="shared" si="3"/>
        <v>915.89333333333343</v>
      </c>
      <c r="AZ16" s="25">
        <v>42996</v>
      </c>
      <c r="BC16" s="22">
        <f t="shared" si="4"/>
        <v>-5.2899999999999636</v>
      </c>
      <c r="BD16" s="27">
        <f t="shared" si="5"/>
        <v>0</v>
      </c>
      <c r="BE16" s="27">
        <f t="shared" si="6"/>
        <v>5.2899999999999636</v>
      </c>
      <c r="BF16" s="38">
        <f>AVERAGE(BD3:BD16)</f>
        <v>3.0178571428571592</v>
      </c>
      <c r="BG16" s="38">
        <f>AVERAGE(BE3:BE16)</f>
        <v>2.9328571428571553</v>
      </c>
      <c r="BH16" s="27">
        <f>BF16/BG16</f>
        <v>1.0289819775937665</v>
      </c>
      <c r="BI16" s="35">
        <f>IF(BG16=0,100,100-(100/(1+BH16)))</f>
        <v>50.714199975993317</v>
      </c>
      <c r="BJ16" s="25">
        <v>42996</v>
      </c>
    </row>
    <row r="17" spans="1:62" x14ac:dyDescent="0.25">
      <c r="A17">
        <v>1020</v>
      </c>
      <c r="B17">
        <v>3</v>
      </c>
      <c r="C17" s="2">
        <v>42997</v>
      </c>
      <c r="D17" s="5">
        <v>917.42</v>
      </c>
      <c r="E17" s="5">
        <v>922.42</v>
      </c>
      <c r="F17" s="5">
        <v>912.55</v>
      </c>
      <c r="G17" s="3">
        <v>921.81</v>
      </c>
      <c r="H17">
        <v>936654</v>
      </c>
      <c r="I17" s="2">
        <v>43704.85958005787</v>
      </c>
      <c r="J17" s="2"/>
      <c r="K17" s="11">
        <v>42997</v>
      </c>
      <c r="L17" s="48">
        <f t="shared" ref="L17:L79" si="15">((G17-MIN(F4:F17))/(MAX(E4:E17)-MIN(F4:F17))*100)</f>
        <v>35.163111668757601</v>
      </c>
      <c r="M17" s="46">
        <f>AVERAGE(L15:L17)</f>
        <v>34.213032953975727</v>
      </c>
      <c r="N17" s="2"/>
      <c r="O17" s="11">
        <v>42997</v>
      </c>
      <c r="P17" s="13">
        <f t="shared" si="8"/>
        <v>0.25</v>
      </c>
      <c r="Q17" s="46">
        <f>((G17 - Q16)*P17)+Q16</f>
        <v>923.64239853450226</v>
      </c>
      <c r="R17" s="2"/>
      <c r="S17" s="25">
        <v>42997</v>
      </c>
      <c r="T17" s="27">
        <f t="shared" si="12"/>
        <v>0.15384615384615385</v>
      </c>
      <c r="U17" s="55">
        <f t="shared" si="13"/>
        <v>925.10352546596175</v>
      </c>
      <c r="AB17" s="2"/>
      <c r="AC17" s="1">
        <v>42997</v>
      </c>
      <c r="AD17" s="3" t="s">
        <v>37</v>
      </c>
      <c r="AE17" s="3" t="s">
        <v>37</v>
      </c>
      <c r="AF17" s="3" t="s">
        <v>37</v>
      </c>
      <c r="AG17" s="2"/>
      <c r="AH17" s="2"/>
      <c r="AI17" s="2"/>
      <c r="AJ17" s="2"/>
      <c r="AK17" s="11">
        <f t="shared" si="0"/>
        <v>42997</v>
      </c>
      <c r="AL17" s="17">
        <f t="shared" si="7"/>
        <v>925.49285714285725</v>
      </c>
      <c r="AM17" s="18">
        <f t="shared" si="14"/>
        <v>928.81428571428569</v>
      </c>
      <c r="AO17" s="30">
        <f t="shared" si="1"/>
        <v>918.92666666666662</v>
      </c>
      <c r="AP17" s="30">
        <f t="shared" si="9"/>
        <v>925.49857142857138</v>
      </c>
      <c r="AQ17" s="30">
        <f t="shared" si="10"/>
        <v>5.8940136054422156</v>
      </c>
      <c r="AR17" s="31">
        <f t="shared" si="11"/>
        <v>-74.334233589559616</v>
      </c>
      <c r="AS17" s="25">
        <f t="shared" si="2"/>
        <v>42997</v>
      </c>
      <c r="AV17" s="22">
        <f t="shared" si="3"/>
        <v>918.92666666666662</v>
      </c>
      <c r="AZ17" s="25">
        <v>42997</v>
      </c>
      <c r="BC17" s="22">
        <f t="shared" si="4"/>
        <v>6.8099999999999454</v>
      </c>
      <c r="BD17" s="27">
        <f t="shared" si="5"/>
        <v>6.8099999999999454</v>
      </c>
      <c r="BE17" s="27">
        <f t="shared" ref="BE17:BE80" si="16">IF(BC17&lt;0,-BC17,0)</f>
        <v>0</v>
      </c>
      <c r="BF17" s="38">
        <f>((BF16*13)+BD17)/14</f>
        <v>3.2887244897959294</v>
      </c>
      <c r="BG17" s="38">
        <f>((BG16*13)+BE17)/14</f>
        <v>2.7233673469387871</v>
      </c>
      <c r="BH17" s="27">
        <f>BF17/BG17</f>
        <v>1.2075948892802266</v>
      </c>
      <c r="BI17" s="35">
        <f t="shared" ref="BI17:BI80" si="17">IF(BG17=0,100,100-(100/(1+BH17)))</f>
        <v>54.701833889185885</v>
      </c>
      <c r="BJ17" s="25">
        <v>42997</v>
      </c>
    </row>
    <row r="18" spans="1:62" x14ac:dyDescent="0.25">
      <c r="A18">
        <v>1021</v>
      </c>
      <c r="B18">
        <v>3</v>
      </c>
      <c r="C18" s="2">
        <v>42998</v>
      </c>
      <c r="D18" s="5">
        <v>922.98</v>
      </c>
      <c r="E18" s="5">
        <v>933.88</v>
      </c>
      <c r="F18" s="5">
        <v>922</v>
      </c>
      <c r="G18" s="3">
        <v>931.58</v>
      </c>
      <c r="H18">
        <v>1669763</v>
      </c>
      <c r="I18" s="2">
        <v>43704.85958005787</v>
      </c>
      <c r="J18" s="2"/>
      <c r="K18" s="11">
        <v>42998</v>
      </c>
      <c r="L18" s="48">
        <f t="shared" si="15"/>
        <v>65.809284818067823</v>
      </c>
      <c r="M18" s="46">
        <f t="shared" ref="M18:M81" si="18">AVERAGE(L16:L18)</f>
        <v>42.551097654982357</v>
      </c>
      <c r="N18" s="2"/>
      <c r="O18" s="11">
        <v>42998</v>
      </c>
      <c r="P18" s="13">
        <f t="shared" si="8"/>
        <v>0.25</v>
      </c>
      <c r="Q18" s="46">
        <f>((G18 - Q17)*P18)+Q17</f>
        <v>925.62679890087668</v>
      </c>
      <c r="R18" s="2"/>
      <c r="S18" s="25">
        <v>42998</v>
      </c>
      <c r="T18" s="27">
        <f t="shared" si="12"/>
        <v>0.15384615384615385</v>
      </c>
      <c r="U18" s="55">
        <f t="shared" si="13"/>
        <v>926.09990616350615</v>
      </c>
      <c r="AB18" s="2"/>
      <c r="AC18" s="1">
        <v>42998</v>
      </c>
      <c r="AD18" s="3" t="s">
        <v>37</v>
      </c>
      <c r="AE18" s="3" t="s">
        <v>37</v>
      </c>
      <c r="AF18" s="3" t="s">
        <v>37</v>
      </c>
      <c r="AG18" s="2"/>
      <c r="AH18" s="2"/>
      <c r="AI18" s="2"/>
      <c r="AJ18" s="2"/>
      <c r="AK18" s="11">
        <f t="shared" si="0"/>
        <v>42998</v>
      </c>
      <c r="AL18" s="17">
        <f t="shared" si="7"/>
        <v>925.8499999999998</v>
      </c>
      <c r="AM18" s="18">
        <f t="shared" si="14"/>
        <v>928.95785714285716</v>
      </c>
      <c r="AO18" s="30">
        <f t="shared" si="1"/>
        <v>929.15333333333331</v>
      </c>
      <c r="AP18" s="30">
        <f t="shared" si="9"/>
        <v>925.16904761904766</v>
      </c>
      <c r="AQ18" s="30">
        <f t="shared" si="10"/>
        <v>5.6115646258503569</v>
      </c>
      <c r="AR18" s="31">
        <f t="shared" si="11"/>
        <v>47.334222329978452</v>
      </c>
      <c r="AS18" s="25">
        <f t="shared" si="2"/>
        <v>42998</v>
      </c>
      <c r="AV18" s="22">
        <f t="shared" si="3"/>
        <v>929.15333333333331</v>
      </c>
      <c r="AZ18" s="25">
        <v>42998</v>
      </c>
      <c r="BC18" s="22">
        <f t="shared" si="4"/>
        <v>9.7700000000000955</v>
      </c>
      <c r="BD18" s="27">
        <f t="shared" si="5"/>
        <v>9.7700000000000955</v>
      </c>
      <c r="BE18" s="27">
        <f t="shared" si="16"/>
        <v>0</v>
      </c>
      <c r="BF18" s="38">
        <f t="shared" ref="BF18:BF81" si="19">((BF17*13)+BD18)/14</f>
        <v>3.7516727405247985</v>
      </c>
      <c r="BG18" s="38">
        <f t="shared" ref="BG18:BG81" si="20">((BG17*13)+BE18)/14</f>
        <v>2.528841107871731</v>
      </c>
      <c r="BH18" s="27">
        <f t="shared" ref="BH18:BH80" si="21">BF18/BG18</f>
        <v>1.4835541580080533</v>
      </c>
      <c r="BI18" s="35">
        <f t="shared" si="17"/>
        <v>59.735124085151632</v>
      </c>
      <c r="BJ18" s="25">
        <v>42998</v>
      </c>
    </row>
    <row r="19" spans="1:62" x14ac:dyDescent="0.25">
      <c r="A19">
        <v>1022</v>
      </c>
      <c r="B19">
        <v>3</v>
      </c>
      <c r="C19" s="2">
        <v>42999</v>
      </c>
      <c r="D19" s="5">
        <v>933</v>
      </c>
      <c r="E19" s="5">
        <v>936.53</v>
      </c>
      <c r="F19" s="5">
        <v>923.83</v>
      </c>
      <c r="G19" s="3">
        <v>932.45</v>
      </c>
      <c r="H19">
        <v>1290607</v>
      </c>
      <c r="I19" s="2">
        <v>43704.85958005787</v>
      </c>
      <c r="J19" s="2"/>
      <c r="K19" s="11">
        <v>42999</v>
      </c>
      <c r="L19" s="48">
        <f t="shared" si="15"/>
        <v>68.538268506900963</v>
      </c>
      <c r="M19" s="46">
        <f t="shared" si="18"/>
        <v>56.503554997908793</v>
      </c>
      <c r="N19" s="2"/>
      <c r="O19" s="11">
        <v>42999</v>
      </c>
      <c r="P19" s="13">
        <f t="shared" si="8"/>
        <v>0.25</v>
      </c>
      <c r="Q19" s="46">
        <f>((G19 - Q18)*P19)+Q18</f>
        <v>927.33259917565749</v>
      </c>
      <c r="R19" s="2"/>
      <c r="S19" s="25">
        <v>42999</v>
      </c>
      <c r="T19" s="27">
        <f t="shared" si="12"/>
        <v>0.15384615384615385</v>
      </c>
      <c r="U19" s="55">
        <f t="shared" si="13"/>
        <v>927.07684367681293</v>
      </c>
      <c r="AB19" s="2"/>
      <c r="AC19" s="1">
        <v>42999</v>
      </c>
      <c r="AD19" s="3" t="s">
        <v>37</v>
      </c>
      <c r="AE19" s="3" t="s">
        <v>37</v>
      </c>
      <c r="AF19" s="3" t="s">
        <v>37</v>
      </c>
      <c r="AG19" s="2"/>
      <c r="AH19" s="2"/>
      <c r="AI19" s="2"/>
      <c r="AJ19" s="2"/>
      <c r="AK19" s="11">
        <f t="shared" si="0"/>
        <v>42999</v>
      </c>
      <c r="AL19" s="17">
        <f t="shared" si="7"/>
        <v>925.90428571428561</v>
      </c>
      <c r="AM19" s="18">
        <f t="shared" si="14"/>
        <v>928.46642857142854</v>
      </c>
      <c r="AO19" s="30">
        <f t="shared" si="1"/>
        <v>930.93666666666684</v>
      </c>
      <c r="AP19" s="30">
        <f t="shared" si="9"/>
        <v>925.33095238095234</v>
      </c>
      <c r="AQ19" s="30">
        <f t="shared" si="10"/>
        <v>5.7503401360544659</v>
      </c>
      <c r="AR19" s="31">
        <f t="shared" si="11"/>
        <v>64.989944398440386</v>
      </c>
      <c r="AS19" s="25">
        <f t="shared" si="2"/>
        <v>42999</v>
      </c>
      <c r="AV19" s="22">
        <f t="shared" si="3"/>
        <v>930.93666666666684</v>
      </c>
      <c r="AZ19" s="25">
        <v>42999</v>
      </c>
      <c r="BC19" s="22">
        <f t="shared" si="4"/>
        <v>0.87000000000000455</v>
      </c>
      <c r="BD19" s="27">
        <f t="shared" si="5"/>
        <v>0.87000000000000455</v>
      </c>
      <c r="BE19" s="27">
        <f t="shared" si="16"/>
        <v>0</v>
      </c>
      <c r="BF19" s="38">
        <f t="shared" si="19"/>
        <v>3.545838973344456</v>
      </c>
      <c r="BG19" s="38">
        <f t="shared" si="20"/>
        <v>2.3482096001666073</v>
      </c>
      <c r="BH19" s="27">
        <f t="shared" si="21"/>
        <v>1.5100180891402863</v>
      </c>
      <c r="BI19" s="35">
        <f t="shared" si="17"/>
        <v>60.159649672384916</v>
      </c>
      <c r="BJ19" s="25">
        <v>42999</v>
      </c>
    </row>
    <row r="20" spans="1:62" x14ac:dyDescent="0.25">
      <c r="A20">
        <v>1023</v>
      </c>
      <c r="B20">
        <v>3</v>
      </c>
      <c r="C20" s="2">
        <v>43000</v>
      </c>
      <c r="D20" s="5">
        <v>927.75</v>
      </c>
      <c r="E20" s="5">
        <v>934.73</v>
      </c>
      <c r="F20" s="5">
        <v>926.48</v>
      </c>
      <c r="G20" s="3">
        <v>928.53</v>
      </c>
      <c r="H20">
        <v>1052704</v>
      </c>
      <c r="I20" s="2">
        <v>43704.85958005787</v>
      </c>
      <c r="J20" s="2"/>
      <c r="K20" s="11">
        <v>43000</v>
      </c>
      <c r="L20" s="48">
        <f t="shared" si="15"/>
        <v>64.542836573074041</v>
      </c>
      <c r="M20" s="46">
        <f t="shared" si="18"/>
        <v>66.296796632680937</v>
      </c>
      <c r="N20" s="2"/>
      <c r="O20" s="11">
        <v>43000</v>
      </c>
      <c r="P20" s="13">
        <f t="shared" si="8"/>
        <v>0.25</v>
      </c>
      <c r="Q20" s="46">
        <f>((G20 - Q19)*P20)+Q19</f>
        <v>927.63194938174308</v>
      </c>
      <c r="R20" s="2"/>
      <c r="S20" s="25">
        <v>43000</v>
      </c>
      <c r="T20" s="27">
        <f t="shared" si="12"/>
        <v>0.15384615384615385</v>
      </c>
      <c r="U20" s="55">
        <f t="shared" si="13"/>
        <v>927.30040618807243</v>
      </c>
      <c r="AB20" s="2"/>
      <c r="AC20" s="1">
        <v>43000</v>
      </c>
      <c r="AD20" s="3" t="s">
        <v>37</v>
      </c>
      <c r="AE20" s="3" t="s">
        <v>37</v>
      </c>
      <c r="AF20" s="3" t="s">
        <v>37</v>
      </c>
      <c r="AG20" s="2"/>
      <c r="AH20" s="2"/>
      <c r="AI20" s="2"/>
      <c r="AJ20" s="2"/>
      <c r="AK20" s="11">
        <f t="shared" si="0"/>
        <v>43000</v>
      </c>
      <c r="AL20" s="17">
        <f t="shared" si="7"/>
        <v>924.96714285714279</v>
      </c>
      <c r="AM20" s="18">
        <f t="shared" si="14"/>
        <v>927.83714285714279</v>
      </c>
      <c r="AO20" s="30">
        <f t="shared" si="1"/>
        <v>929.9133333333333</v>
      </c>
      <c r="AP20" s="30">
        <f t="shared" si="9"/>
        <v>924.73761904761898</v>
      </c>
      <c r="AQ20" s="30">
        <f t="shared" si="10"/>
        <v>5.2417687074830281</v>
      </c>
      <c r="AR20" s="31">
        <f t="shared" si="11"/>
        <v>65.826563189451562</v>
      </c>
      <c r="AS20" s="25">
        <f t="shared" si="2"/>
        <v>43000</v>
      </c>
      <c r="AV20" s="22">
        <f t="shared" si="3"/>
        <v>929.9133333333333</v>
      </c>
      <c r="AZ20" s="25">
        <v>43000</v>
      </c>
      <c r="BC20" s="22">
        <f t="shared" si="4"/>
        <v>-3.9200000000000728</v>
      </c>
      <c r="BD20" s="27">
        <f t="shared" si="5"/>
        <v>0</v>
      </c>
      <c r="BE20" s="27">
        <f t="shared" si="16"/>
        <v>3.9200000000000728</v>
      </c>
      <c r="BF20" s="38">
        <f t="shared" si="19"/>
        <v>3.2925647609627089</v>
      </c>
      <c r="BG20" s="38">
        <f t="shared" si="20"/>
        <v>2.4604803430118549</v>
      </c>
      <c r="BH20" s="27">
        <f t="shared" si="21"/>
        <v>1.3381796649236002</v>
      </c>
      <c r="BI20" s="35">
        <f t="shared" si="17"/>
        <v>57.23168689722246</v>
      </c>
      <c r="BJ20" s="25">
        <v>43000</v>
      </c>
    </row>
    <row r="21" spans="1:62" x14ac:dyDescent="0.25">
      <c r="A21">
        <v>1024</v>
      </c>
      <c r="B21">
        <v>3</v>
      </c>
      <c r="C21" s="2">
        <v>43003</v>
      </c>
      <c r="D21" s="5">
        <v>925.45</v>
      </c>
      <c r="E21" s="5">
        <v>926.4</v>
      </c>
      <c r="F21" s="5">
        <v>909.7</v>
      </c>
      <c r="G21" s="3">
        <v>920.97</v>
      </c>
      <c r="H21">
        <v>1856822</v>
      </c>
      <c r="I21" s="2">
        <v>43704.85958005787</v>
      </c>
      <c r="J21" s="2"/>
      <c r="K21" s="11">
        <v>43003</v>
      </c>
      <c r="L21" s="48">
        <f t="shared" si="15"/>
        <v>39.295676429567649</v>
      </c>
      <c r="M21" s="46">
        <f t="shared" si="18"/>
        <v>57.458927169847549</v>
      </c>
      <c r="N21" s="2"/>
      <c r="O21" s="11">
        <v>43003</v>
      </c>
      <c r="P21" s="13">
        <f t="shared" si="8"/>
        <v>0.25</v>
      </c>
      <c r="Q21" s="46">
        <f>((G21 - Q20)*P21)+Q20</f>
        <v>925.96646203630735</v>
      </c>
      <c r="R21" s="2"/>
      <c r="S21" s="25">
        <v>43003</v>
      </c>
      <c r="T21" s="27">
        <f t="shared" si="12"/>
        <v>0.15384615384615385</v>
      </c>
      <c r="U21" s="55">
        <f t="shared" si="13"/>
        <v>926.32649754375359</v>
      </c>
      <c r="AB21" s="2"/>
      <c r="AC21" s="1">
        <v>43003</v>
      </c>
      <c r="AD21" s="3" t="s">
        <v>37</v>
      </c>
      <c r="AE21" s="3" t="s">
        <v>37</v>
      </c>
      <c r="AF21" s="3" t="s">
        <v>37</v>
      </c>
      <c r="AG21" s="2"/>
      <c r="AH21" s="2"/>
      <c r="AI21" s="2"/>
      <c r="AJ21" s="2"/>
      <c r="AK21" s="11">
        <f t="shared" si="0"/>
        <v>43003</v>
      </c>
      <c r="AL21" s="17">
        <f t="shared" si="7"/>
        <v>924.37571428571425</v>
      </c>
      <c r="AM21" s="18">
        <f t="shared" si="14"/>
        <v>927.30285714285708</v>
      </c>
      <c r="AO21" s="30">
        <f t="shared" si="1"/>
        <v>919.0233333333332</v>
      </c>
      <c r="AP21" s="30">
        <f t="shared" si="9"/>
        <v>923.55619047619052</v>
      </c>
      <c r="AQ21" s="30">
        <f t="shared" si="10"/>
        <v>5.5242176870748709</v>
      </c>
      <c r="AR21" s="31">
        <f t="shared" si="11"/>
        <v>-54.702854468883395</v>
      </c>
      <c r="AS21" s="25">
        <f t="shared" si="2"/>
        <v>43003</v>
      </c>
      <c r="AV21" s="22">
        <f t="shared" si="3"/>
        <v>919.0233333333332</v>
      </c>
      <c r="AW21" s="23">
        <f>AVERAGE(AV2:AV21)</f>
        <v>926.91566666666699</v>
      </c>
      <c r="AX21" s="23">
        <f>(ABS(AV2-AW21)+ABS(AV3-AW21)+ABS(AV4-AW21)+ABS(AV5-AW21)+ABS(AV6-AW21)+ABS(AV7-AW21)+ABS(AV8-AW21)+ABS(AV9-AW21)+ABS(AV10-AW21)+ABS(AV11-AW21)+ABS(AV12-AW21)+ABS(AV13-AW21)+ABS(AV14-AW21)+ABS(AV15-AW21)+ABS(AV16-AW21)+ABS(AV17-AW21)+ABS(AV18-AW21)+ABS(AV19-AW21)+ABS(AV20-AW21)+ABS(AV21-AW21))/20</f>
        <v>5.6238666666666344</v>
      </c>
      <c r="AY21" s="24">
        <f>(AV21-AW21)/(AX21*0.015)</f>
        <v>-93.557615559091488</v>
      </c>
      <c r="AZ21" s="25">
        <v>43003</v>
      </c>
      <c r="BC21" s="22">
        <f t="shared" si="4"/>
        <v>-7.5599999999999454</v>
      </c>
      <c r="BD21" s="27">
        <f t="shared" si="5"/>
        <v>0</v>
      </c>
      <c r="BE21" s="27">
        <f t="shared" si="16"/>
        <v>7.5599999999999454</v>
      </c>
      <c r="BF21" s="38">
        <f t="shared" si="19"/>
        <v>3.0573815637510866</v>
      </c>
      <c r="BG21" s="38">
        <f t="shared" si="20"/>
        <v>2.8247317470824327</v>
      </c>
      <c r="BH21" s="27">
        <f t="shared" si="21"/>
        <v>1.0823617382106991</v>
      </c>
      <c r="BI21" s="35">
        <f t="shared" si="17"/>
        <v>51.977604003650917</v>
      </c>
      <c r="BJ21" s="25">
        <v>43003</v>
      </c>
    </row>
    <row r="22" spans="1:62" x14ac:dyDescent="0.25">
      <c r="A22">
        <v>1025</v>
      </c>
      <c r="B22">
        <v>3</v>
      </c>
      <c r="C22" s="2">
        <v>43004</v>
      </c>
      <c r="D22" s="5">
        <v>923.72</v>
      </c>
      <c r="E22" s="5">
        <v>930.82</v>
      </c>
      <c r="F22" s="5">
        <v>921.14</v>
      </c>
      <c r="G22" s="3">
        <v>924.86</v>
      </c>
      <c r="H22">
        <v>1666861</v>
      </c>
      <c r="I22" s="2">
        <v>43704.85958005787</v>
      </c>
      <c r="J22" s="2"/>
      <c r="K22" s="11">
        <v>43004</v>
      </c>
      <c r="L22" s="48">
        <f t="shared" si="15"/>
        <v>52.859135285913503</v>
      </c>
      <c r="M22" s="46">
        <f t="shared" si="18"/>
        <v>52.2325494295184</v>
      </c>
      <c r="N22" s="2"/>
      <c r="O22" s="11">
        <v>43004</v>
      </c>
      <c r="P22" s="13">
        <f t="shared" si="8"/>
        <v>0.25</v>
      </c>
      <c r="Q22" s="46">
        <f>((G22 - Q21)*P22)+Q21</f>
        <v>925.68984652723054</v>
      </c>
      <c r="R22" s="2"/>
      <c r="S22" s="25">
        <v>43004</v>
      </c>
      <c r="T22" s="27">
        <f t="shared" si="12"/>
        <v>0.15384615384615385</v>
      </c>
      <c r="U22" s="55">
        <f t="shared" si="13"/>
        <v>926.10088253702224</v>
      </c>
      <c r="AB22" s="2"/>
      <c r="AC22" s="1">
        <v>43004</v>
      </c>
      <c r="AD22" s="3" t="s">
        <v>37</v>
      </c>
      <c r="AE22" s="3" t="s">
        <v>37</v>
      </c>
      <c r="AF22" s="3" t="s">
        <v>37</v>
      </c>
      <c r="AG22" s="2"/>
      <c r="AH22" s="2"/>
      <c r="AI22" s="2"/>
      <c r="AJ22" s="2"/>
      <c r="AK22" s="11">
        <f t="shared" si="0"/>
        <v>43004</v>
      </c>
      <c r="AL22" s="17">
        <f t="shared" si="7"/>
        <v>925.02857142857135</v>
      </c>
      <c r="AM22" s="18">
        <f t="shared" si="14"/>
        <v>927.0921428571429</v>
      </c>
      <c r="AO22" s="30">
        <f t="shared" si="1"/>
        <v>925.60666666666668</v>
      </c>
      <c r="AP22" s="30">
        <f t="shared" si="9"/>
        <v>924.20761904761912</v>
      </c>
      <c r="AQ22" s="30">
        <f t="shared" si="10"/>
        <v>5.3655782312925373</v>
      </c>
      <c r="AR22" s="31">
        <f t="shared" si="11"/>
        <v>17.38299904488942</v>
      </c>
      <c r="AS22" s="25">
        <f t="shared" si="2"/>
        <v>43004</v>
      </c>
      <c r="AV22" s="22">
        <f t="shared" si="3"/>
        <v>925.60666666666668</v>
      </c>
      <c r="AW22" s="23">
        <f t="shared" ref="AW22:AW85" si="22">AVERAGE(AV3:AV22)</f>
        <v>927.44716666666659</v>
      </c>
      <c r="AX22" s="23">
        <f t="shared" ref="AX22:AX85" si="23">(ABS(AV3-AW22)+ABS(AV4-AW22)+ABS(AV5-AW22)+ABS(AV6-AW22)+ABS(AV7-AW22)+ABS(AV8-AW22)+ABS(AV9-AW22)+ABS(AV10-AW22)+ABS(AV11-AW22)+ABS(AV12-AW22)+ABS(AV13-AW22)+ABS(AV14-AW22)+ABS(AV15-AW22)+ABS(AV16-AW22)+ABS(AV17-AW22)+ABS(AV18-AW22)+ABS(AV19-AW22)+ABS(AV20-AW22)+ABS(AV21-AW22)+ABS(AV22-AW22))/20</f>
        <v>5.0014500000000286</v>
      </c>
      <c r="AY22" s="24">
        <f t="shared" ref="AY22:AY85" si="24">(AV22-AW22)/(AX22*0.015)</f>
        <v>-24.532885463214278</v>
      </c>
      <c r="AZ22" s="25">
        <v>43004</v>
      </c>
      <c r="BC22" s="22">
        <f t="shared" si="4"/>
        <v>3.8899999999999864</v>
      </c>
      <c r="BD22" s="27">
        <f t="shared" si="5"/>
        <v>3.8899999999999864</v>
      </c>
      <c r="BE22" s="27">
        <f t="shared" si="16"/>
        <v>0</v>
      </c>
      <c r="BF22" s="38">
        <f t="shared" si="19"/>
        <v>3.1168543091974366</v>
      </c>
      <c r="BG22" s="38">
        <f t="shared" si="20"/>
        <v>2.6229651937194016</v>
      </c>
      <c r="BH22" s="27">
        <f t="shared" si="21"/>
        <v>1.1882941934039517</v>
      </c>
      <c r="BI22" s="35">
        <f t="shared" si="17"/>
        <v>54.302305283528966</v>
      </c>
      <c r="BJ22" s="25">
        <v>43004</v>
      </c>
    </row>
    <row r="23" spans="1:62" x14ac:dyDescent="0.25">
      <c r="A23">
        <v>1026</v>
      </c>
      <c r="B23">
        <v>3</v>
      </c>
      <c r="C23" s="2">
        <v>43005</v>
      </c>
      <c r="D23" s="5">
        <v>927.74</v>
      </c>
      <c r="E23" s="5">
        <v>949.9</v>
      </c>
      <c r="F23" s="5">
        <v>927.74</v>
      </c>
      <c r="G23" s="3">
        <v>944.49</v>
      </c>
      <c r="H23">
        <v>2239441</v>
      </c>
      <c r="I23" s="2">
        <v>43704.85958005787</v>
      </c>
      <c r="J23" s="2"/>
      <c r="K23" s="11">
        <v>43005</v>
      </c>
      <c r="L23" s="48">
        <f t="shared" si="15"/>
        <v>86.542288557213993</v>
      </c>
      <c r="M23" s="46">
        <f t="shared" si="18"/>
        <v>59.565700090898382</v>
      </c>
      <c r="N23" s="2"/>
      <c r="O23" s="11">
        <v>43005</v>
      </c>
      <c r="P23" s="13">
        <f t="shared" si="8"/>
        <v>0.25</v>
      </c>
      <c r="Q23" s="46">
        <f>((G23 - Q22)*P23)+Q22</f>
        <v>930.38988489542294</v>
      </c>
      <c r="R23" s="2"/>
      <c r="S23" s="25">
        <v>43005</v>
      </c>
      <c r="T23" s="27">
        <f t="shared" si="12"/>
        <v>0.15384615384615385</v>
      </c>
      <c r="U23" s="55">
        <f t="shared" si="13"/>
        <v>928.92997753132647</v>
      </c>
      <c r="AB23" s="2"/>
      <c r="AC23" s="1">
        <v>43005</v>
      </c>
      <c r="AD23" s="3" t="s">
        <v>37</v>
      </c>
      <c r="AE23" s="3" t="s">
        <v>37</v>
      </c>
      <c r="AF23" s="3" t="s">
        <v>37</v>
      </c>
      <c r="AG23" s="2"/>
      <c r="AH23" s="2"/>
      <c r="AI23" s="2"/>
      <c r="AJ23" s="2"/>
      <c r="AK23" s="11">
        <f t="shared" si="0"/>
        <v>43005</v>
      </c>
      <c r="AL23" s="17">
        <f t="shared" si="7"/>
        <v>929.24142857142851</v>
      </c>
      <c r="AM23" s="18">
        <f t="shared" si="14"/>
        <v>927.70214285714303</v>
      </c>
      <c r="AO23" s="30">
        <f t="shared" si="1"/>
        <v>940.71</v>
      </c>
      <c r="AP23" s="30">
        <f t="shared" si="9"/>
        <v>927.75285714285724</v>
      </c>
      <c r="AQ23" s="30">
        <f t="shared" si="10"/>
        <v>5.6291156462585343</v>
      </c>
      <c r="AR23" s="31">
        <f t="shared" si="11"/>
        <v>153.4538599120205</v>
      </c>
      <c r="AS23" s="25">
        <f t="shared" si="2"/>
        <v>43005</v>
      </c>
      <c r="AV23" s="22">
        <f t="shared" si="3"/>
        <v>940.71</v>
      </c>
      <c r="AW23" s="23">
        <f t="shared" si="22"/>
        <v>928.65566666666678</v>
      </c>
      <c r="AX23" s="23">
        <f t="shared" si="23"/>
        <v>4.8775333333333322</v>
      </c>
      <c r="AY23" s="24">
        <f t="shared" si="24"/>
        <v>164.75996519187657</v>
      </c>
      <c r="AZ23" s="25">
        <v>43005</v>
      </c>
      <c r="BC23" s="22">
        <f t="shared" si="4"/>
        <v>19.629999999999995</v>
      </c>
      <c r="BD23" s="27">
        <f t="shared" si="5"/>
        <v>19.629999999999995</v>
      </c>
      <c r="BE23" s="27">
        <f t="shared" si="16"/>
        <v>0</v>
      </c>
      <c r="BF23" s="38">
        <f t="shared" si="19"/>
        <v>4.2963647156833336</v>
      </c>
      <c r="BG23" s="38">
        <f t="shared" si="20"/>
        <v>2.4356105370251586</v>
      </c>
      <c r="BH23" s="27">
        <f t="shared" si="21"/>
        <v>1.7639785385929927</v>
      </c>
      <c r="BI23" s="35">
        <f t="shared" si="17"/>
        <v>63.820269005813209</v>
      </c>
      <c r="BJ23" s="25">
        <v>43005</v>
      </c>
    </row>
    <row r="24" spans="1:62" x14ac:dyDescent="0.25">
      <c r="A24">
        <v>1027</v>
      </c>
      <c r="B24">
        <v>3</v>
      </c>
      <c r="C24" s="2">
        <v>43006</v>
      </c>
      <c r="D24" s="5">
        <v>941.36</v>
      </c>
      <c r="E24" s="5">
        <v>950.69</v>
      </c>
      <c r="F24" s="5">
        <v>940.55</v>
      </c>
      <c r="G24" s="3">
        <v>949.5</v>
      </c>
      <c r="H24">
        <v>1020312</v>
      </c>
      <c r="I24" s="2">
        <v>43704.85958005787</v>
      </c>
      <c r="J24" s="2"/>
      <c r="K24" s="11">
        <v>43006</v>
      </c>
      <c r="L24" s="48">
        <f t="shared" si="15"/>
        <v>97.096852890948881</v>
      </c>
      <c r="M24" s="46">
        <f t="shared" si="18"/>
        <v>78.832758911358795</v>
      </c>
      <c r="N24" s="2"/>
      <c r="O24" s="11">
        <v>43006</v>
      </c>
      <c r="P24" s="13">
        <f t="shared" si="8"/>
        <v>0.25</v>
      </c>
      <c r="Q24" s="46">
        <f>((G24 - Q23)*P24)+Q23</f>
        <v>935.16741367156715</v>
      </c>
      <c r="R24" s="2"/>
      <c r="S24" s="25">
        <v>43006</v>
      </c>
      <c r="T24" s="27">
        <f t="shared" si="12"/>
        <v>0.15384615384615385</v>
      </c>
      <c r="U24" s="55">
        <f t="shared" si="13"/>
        <v>932.09459637266082</v>
      </c>
      <c r="AB24" s="2"/>
      <c r="AC24" s="1">
        <v>43006</v>
      </c>
      <c r="AD24" s="3" t="s">
        <v>37</v>
      </c>
      <c r="AE24" s="3" t="s">
        <v>37</v>
      </c>
      <c r="AF24" s="3" t="s">
        <v>37</v>
      </c>
      <c r="AG24" s="2"/>
      <c r="AH24" s="2"/>
      <c r="AI24" s="2"/>
      <c r="AJ24" s="2"/>
      <c r="AK24" s="11">
        <f t="shared" si="0"/>
        <v>43006</v>
      </c>
      <c r="AL24" s="17">
        <f t="shared" si="7"/>
        <v>933.19714285714292</v>
      </c>
      <c r="AM24" s="18">
        <f t="shared" si="14"/>
        <v>929.34500000000014</v>
      </c>
      <c r="AO24" s="30">
        <f t="shared" si="1"/>
        <v>946.9133333333333</v>
      </c>
      <c r="AP24" s="30">
        <f t="shared" si="9"/>
        <v>931.7509523809523</v>
      </c>
      <c r="AQ24" s="30">
        <f t="shared" si="10"/>
        <v>6.8918367346938441</v>
      </c>
      <c r="AR24" s="31">
        <f t="shared" si="11"/>
        <v>146.6699568979711</v>
      </c>
      <c r="AS24" s="25">
        <f t="shared" si="2"/>
        <v>43006</v>
      </c>
      <c r="AV24" s="22">
        <f t="shared" si="3"/>
        <v>946.9133333333333</v>
      </c>
      <c r="AW24" s="23">
        <f t="shared" si="22"/>
        <v>929.66733333333343</v>
      </c>
      <c r="AX24" s="23">
        <f t="shared" si="23"/>
        <v>5.513666666666694</v>
      </c>
      <c r="AY24" s="24">
        <f t="shared" si="24"/>
        <v>208.52427301855732</v>
      </c>
      <c r="AZ24" s="25">
        <v>43006</v>
      </c>
      <c r="BC24" s="22">
        <f t="shared" si="4"/>
        <v>5.0099999999999909</v>
      </c>
      <c r="BD24" s="27">
        <f t="shared" si="5"/>
        <v>5.0099999999999909</v>
      </c>
      <c r="BE24" s="27">
        <f t="shared" si="16"/>
        <v>0</v>
      </c>
      <c r="BF24" s="38">
        <f t="shared" si="19"/>
        <v>4.3473386645630949</v>
      </c>
      <c r="BG24" s="38">
        <f t="shared" si="20"/>
        <v>2.2616383558090756</v>
      </c>
      <c r="BH24" s="27">
        <f t="shared" si="21"/>
        <v>1.9222077010662846</v>
      </c>
      <c r="BI24" s="35">
        <f t="shared" si="17"/>
        <v>65.779297630517163</v>
      </c>
      <c r="BJ24" s="25">
        <v>43006</v>
      </c>
    </row>
    <row r="25" spans="1:62" x14ac:dyDescent="0.25">
      <c r="A25">
        <v>1028</v>
      </c>
      <c r="B25">
        <v>3</v>
      </c>
      <c r="C25" s="2">
        <v>43007</v>
      </c>
      <c r="D25" s="5">
        <v>952</v>
      </c>
      <c r="E25" s="5">
        <v>959.79</v>
      </c>
      <c r="F25" s="5">
        <v>951.51</v>
      </c>
      <c r="G25" s="3">
        <v>959.11</v>
      </c>
      <c r="H25">
        <v>1580994</v>
      </c>
      <c r="I25" s="2">
        <v>43704.85958005787</v>
      </c>
      <c r="J25" s="2"/>
      <c r="K25" s="11">
        <v>43007</v>
      </c>
      <c r="L25" s="48">
        <f t="shared" si="15"/>
        <v>98.642443601517371</v>
      </c>
      <c r="M25" s="46">
        <f t="shared" si="18"/>
        <v>94.093861683226748</v>
      </c>
      <c r="N25" s="2"/>
      <c r="O25" s="11">
        <v>43007</v>
      </c>
      <c r="P25" s="13">
        <f t="shared" si="8"/>
        <v>0.25</v>
      </c>
      <c r="Q25" s="46">
        <f>((G25 - Q24)*P25)+Q24</f>
        <v>941.15306025367533</v>
      </c>
      <c r="R25" s="2"/>
      <c r="S25" s="25">
        <v>43007</v>
      </c>
      <c r="T25" s="27">
        <f t="shared" si="12"/>
        <v>0.15384615384615385</v>
      </c>
      <c r="U25" s="55">
        <f t="shared" si="13"/>
        <v>936.2508123153284</v>
      </c>
      <c r="AB25" s="2"/>
      <c r="AC25" s="1">
        <v>43007</v>
      </c>
      <c r="AD25" s="3" t="s">
        <v>37</v>
      </c>
      <c r="AE25" s="3" t="s">
        <v>37</v>
      </c>
      <c r="AF25" s="3" t="s">
        <v>37</v>
      </c>
      <c r="AG25" s="2"/>
      <c r="AH25" s="2"/>
      <c r="AI25" s="2"/>
      <c r="AJ25" s="2"/>
      <c r="AK25" s="11">
        <f t="shared" si="0"/>
        <v>43007</v>
      </c>
      <c r="AL25" s="17">
        <f t="shared" si="7"/>
        <v>937.13</v>
      </c>
      <c r="AM25" s="18">
        <f t="shared" si="14"/>
        <v>931.4899999999999</v>
      </c>
      <c r="AO25" s="30">
        <f t="shared" si="1"/>
        <v>956.80333333333328</v>
      </c>
      <c r="AP25" s="30">
        <f t="shared" si="9"/>
        <v>935.70095238095234</v>
      </c>
      <c r="AQ25" s="30">
        <f t="shared" si="10"/>
        <v>10.663945578231278</v>
      </c>
      <c r="AR25" s="31">
        <f t="shared" si="11"/>
        <v>131.92353491536966</v>
      </c>
      <c r="AS25" s="25">
        <f t="shared" si="2"/>
        <v>43007</v>
      </c>
      <c r="AV25" s="22">
        <f t="shared" si="3"/>
        <v>956.80333333333328</v>
      </c>
      <c r="AW25" s="23">
        <f t="shared" si="22"/>
        <v>930.62299999999993</v>
      </c>
      <c r="AX25" s="23">
        <f t="shared" si="23"/>
        <v>6.6222666666666727</v>
      </c>
      <c r="AY25" s="24">
        <f t="shared" si="24"/>
        <v>263.55863383467221</v>
      </c>
      <c r="AZ25" s="25">
        <v>43007</v>
      </c>
      <c r="BC25" s="22">
        <f t="shared" si="4"/>
        <v>9.6100000000000136</v>
      </c>
      <c r="BD25" s="27">
        <f t="shared" si="5"/>
        <v>9.6100000000000136</v>
      </c>
      <c r="BE25" s="27">
        <f t="shared" si="16"/>
        <v>0</v>
      </c>
      <c r="BF25" s="38">
        <f t="shared" si="19"/>
        <v>4.7232430456657317</v>
      </c>
      <c r="BG25" s="38">
        <f t="shared" si="20"/>
        <v>2.10009275896557</v>
      </c>
      <c r="BH25" s="27">
        <f t="shared" si="21"/>
        <v>2.2490640118164262</v>
      </c>
      <c r="BI25" s="35">
        <f t="shared" si="17"/>
        <v>69.221905251385351</v>
      </c>
      <c r="BJ25" s="25">
        <v>43007</v>
      </c>
    </row>
    <row r="26" spans="1:62" x14ac:dyDescent="0.25">
      <c r="A26">
        <v>1029</v>
      </c>
      <c r="B26">
        <v>3</v>
      </c>
      <c r="C26" s="2">
        <v>43010</v>
      </c>
      <c r="D26" s="5">
        <v>959.98</v>
      </c>
      <c r="E26" s="5">
        <v>962.54</v>
      </c>
      <c r="F26" s="5">
        <v>947.84</v>
      </c>
      <c r="G26" s="3">
        <v>953.27</v>
      </c>
      <c r="H26">
        <v>1283444</v>
      </c>
      <c r="I26" s="2">
        <v>43704.85958005787</v>
      </c>
      <c r="J26" s="2"/>
      <c r="K26" s="11">
        <v>43010</v>
      </c>
      <c r="L26" s="48">
        <f t="shared" si="15"/>
        <v>82.456472369417114</v>
      </c>
      <c r="M26" s="46">
        <f t="shared" si="18"/>
        <v>92.731922953961131</v>
      </c>
      <c r="N26" s="2"/>
      <c r="O26" s="11">
        <v>43010</v>
      </c>
      <c r="P26" s="13">
        <f t="shared" si="8"/>
        <v>0.25</v>
      </c>
      <c r="Q26" s="46">
        <f>((G26 - Q25)*P26)+Q25</f>
        <v>944.18229519025647</v>
      </c>
      <c r="R26" s="2"/>
      <c r="S26" s="25">
        <v>43010</v>
      </c>
      <c r="T26" s="27">
        <f t="shared" si="12"/>
        <v>0.15384615384615385</v>
      </c>
      <c r="U26" s="55">
        <f t="shared" si="13"/>
        <v>938.86914888220099</v>
      </c>
      <c r="AB26" s="2"/>
      <c r="AC26" s="1">
        <v>43010</v>
      </c>
      <c r="AD26" s="3" t="s">
        <v>37</v>
      </c>
      <c r="AE26" s="3" t="s">
        <v>37</v>
      </c>
      <c r="AF26" s="3" t="s">
        <v>37</v>
      </c>
      <c r="AG26" s="2"/>
      <c r="AH26" s="2"/>
      <c r="AI26" s="2"/>
      <c r="AJ26" s="2"/>
      <c r="AK26" s="11">
        <f t="shared" si="0"/>
        <v>43010</v>
      </c>
      <c r="AL26" s="17">
        <f t="shared" si="7"/>
        <v>940.10428571428565</v>
      </c>
      <c r="AM26" s="18">
        <f t="shared" si="14"/>
        <v>933.00428571428563</v>
      </c>
      <c r="AO26" s="30">
        <f t="shared" si="1"/>
        <v>954.55000000000007</v>
      </c>
      <c r="AP26" s="30">
        <f t="shared" si="9"/>
        <v>939.07428571428568</v>
      </c>
      <c r="AQ26" s="30">
        <f t="shared" si="10"/>
        <v>12.194149659863976</v>
      </c>
      <c r="AR26" s="31">
        <f t="shared" si="11"/>
        <v>84.607316991531931</v>
      </c>
      <c r="AS26" s="25">
        <f t="shared" si="2"/>
        <v>43010</v>
      </c>
      <c r="AV26" s="22">
        <f t="shared" si="3"/>
        <v>954.55000000000007</v>
      </c>
      <c r="AW26" s="23">
        <f t="shared" si="22"/>
        <v>931.43433333333326</v>
      </c>
      <c r="AX26" s="23">
        <f t="shared" si="23"/>
        <v>7.6456333333333131</v>
      </c>
      <c r="AY26" s="24">
        <f t="shared" si="24"/>
        <v>201.55876920304726</v>
      </c>
      <c r="AZ26" s="25">
        <v>43010</v>
      </c>
      <c r="BC26" s="22">
        <f t="shared" si="4"/>
        <v>-5.8400000000000318</v>
      </c>
      <c r="BD26" s="27">
        <f t="shared" si="5"/>
        <v>0</v>
      </c>
      <c r="BE26" s="27">
        <f t="shared" si="16"/>
        <v>5.8400000000000318</v>
      </c>
      <c r="BF26" s="38">
        <f>((BF25*13)+BD26)/14</f>
        <v>4.3858685424038937</v>
      </c>
      <c r="BG26" s="38">
        <f t="shared" si="20"/>
        <v>2.3672289904680315</v>
      </c>
      <c r="BH26" s="27">
        <f t="shared" si="21"/>
        <v>1.8527436762831937</v>
      </c>
      <c r="BI26" s="35">
        <f t="shared" si="17"/>
        <v>64.946026931417535</v>
      </c>
      <c r="BJ26" s="25">
        <v>43010</v>
      </c>
    </row>
    <row r="27" spans="1:62" x14ac:dyDescent="0.25">
      <c r="A27">
        <v>1030</v>
      </c>
      <c r="B27">
        <v>3</v>
      </c>
      <c r="C27" s="2">
        <v>43011</v>
      </c>
      <c r="D27" s="5">
        <v>954</v>
      </c>
      <c r="E27" s="5">
        <v>958</v>
      </c>
      <c r="F27" s="5">
        <v>949.14</v>
      </c>
      <c r="G27" s="36">
        <v>957.79</v>
      </c>
      <c r="H27">
        <v>888346</v>
      </c>
      <c r="I27" s="2">
        <v>43704.85958005787</v>
      </c>
      <c r="J27" s="2"/>
      <c r="K27" s="11">
        <v>43011</v>
      </c>
      <c r="L27" s="48">
        <f t="shared" si="15"/>
        <v>91.010598031794075</v>
      </c>
      <c r="M27" s="46">
        <f t="shared" si="18"/>
        <v>90.703171334242867</v>
      </c>
      <c r="N27" s="2"/>
      <c r="O27" s="11">
        <v>43011</v>
      </c>
      <c r="P27" s="13">
        <f t="shared" si="8"/>
        <v>0.25</v>
      </c>
      <c r="Q27" s="46">
        <f>((G27 - Q26)*P27)+Q26</f>
        <v>947.58422139269237</v>
      </c>
      <c r="R27" s="2"/>
      <c r="S27" s="25">
        <v>43011</v>
      </c>
      <c r="T27" s="27">
        <f t="shared" si="12"/>
        <v>0.15384615384615385</v>
      </c>
      <c r="U27" s="55">
        <f t="shared" si="13"/>
        <v>941.78004905417004</v>
      </c>
      <c r="V27" s="27">
        <f>2/(26+1)</f>
        <v>7.407407407407407E-2</v>
      </c>
      <c r="W27" s="56">
        <f>AVERAGE(G2:G27)</f>
        <v>932.34807692307709</v>
      </c>
      <c r="X27" s="55">
        <f>U27-W27</f>
        <v>9.4319721310929481</v>
      </c>
      <c r="AB27" s="2"/>
      <c r="AC27" s="1">
        <v>43011</v>
      </c>
      <c r="AD27" s="3">
        <v>9.43</v>
      </c>
      <c r="AE27" s="3" t="s">
        <v>37</v>
      </c>
      <c r="AF27" s="3" t="s">
        <v>37</v>
      </c>
      <c r="AG27" s="2"/>
      <c r="AH27" s="2"/>
      <c r="AI27" s="2"/>
      <c r="AJ27" s="2"/>
      <c r="AK27" s="11">
        <f t="shared" si="0"/>
        <v>43011</v>
      </c>
      <c r="AL27" s="17">
        <f t="shared" si="7"/>
        <v>944.2842857142856</v>
      </c>
      <c r="AM27" s="18">
        <f t="shared" si="14"/>
        <v>934.62571428571448</v>
      </c>
      <c r="AO27" s="30">
        <f t="shared" si="1"/>
        <v>954.97666666666657</v>
      </c>
      <c r="AP27" s="30">
        <f>AVERAGE(AO21:AO27)</f>
        <v>942.65476190476204</v>
      </c>
      <c r="AQ27" s="30">
        <f>(ABS(AP27-AO21)+ABS(AP27-AO22)+ABS(AP27-AO23)+ABS(AP27-AO24)+ABS(AP27-AO25)+ABS(AP27-AO26)+ABS(AP27-AO27))/7</f>
        <v>12.178367346938753</v>
      </c>
      <c r="AR27" s="31">
        <f t="shared" si="11"/>
        <v>67.452417393764264</v>
      </c>
      <c r="AS27" s="25">
        <f t="shared" si="2"/>
        <v>43011</v>
      </c>
      <c r="AV27" s="22">
        <f t="shared" si="3"/>
        <v>954.97666666666657</v>
      </c>
      <c r="AW27" s="23">
        <f t="shared" si="22"/>
        <v>932.72633333333329</v>
      </c>
      <c r="AX27" s="23">
        <f t="shared" si="23"/>
        <v>9.166199999999975</v>
      </c>
      <c r="AY27" s="24">
        <f t="shared" si="24"/>
        <v>161.82884461996866</v>
      </c>
      <c r="AZ27" s="25">
        <v>43011</v>
      </c>
      <c r="BC27" s="22">
        <f t="shared" si="4"/>
        <v>4.5199999999999818</v>
      </c>
      <c r="BD27" s="27">
        <f t="shared" si="5"/>
        <v>4.5199999999999818</v>
      </c>
      <c r="BE27" s="27">
        <f t="shared" si="16"/>
        <v>0</v>
      </c>
      <c r="BF27" s="38">
        <f t="shared" si="19"/>
        <v>4.3954493608036147</v>
      </c>
      <c r="BG27" s="38">
        <f t="shared" si="20"/>
        <v>2.1981412054346006</v>
      </c>
      <c r="BH27" s="27">
        <f t="shared" si="21"/>
        <v>1.9996210206771399</v>
      </c>
      <c r="BI27" s="35">
        <f t="shared" si="17"/>
        <v>66.662455253288698</v>
      </c>
      <c r="BJ27" s="25">
        <v>43011</v>
      </c>
    </row>
    <row r="28" spans="1:62" x14ac:dyDescent="0.25">
      <c r="A28">
        <v>1031</v>
      </c>
      <c r="B28">
        <v>3</v>
      </c>
      <c r="C28" s="2">
        <v>43012</v>
      </c>
      <c r="D28" s="5">
        <v>957</v>
      </c>
      <c r="E28" s="5">
        <v>960.39</v>
      </c>
      <c r="F28" s="5">
        <v>950.69</v>
      </c>
      <c r="G28" s="36">
        <v>951.68</v>
      </c>
      <c r="H28">
        <v>952391</v>
      </c>
      <c r="I28" s="2">
        <v>43704.85958005787</v>
      </c>
      <c r="J28" s="2"/>
      <c r="K28" s="11">
        <v>43012</v>
      </c>
      <c r="L28" s="48">
        <f t="shared" si="15"/>
        <v>79.44738834216497</v>
      </c>
      <c r="M28" s="46">
        <f t="shared" si="18"/>
        <v>84.304819581125386</v>
      </c>
      <c r="N28" s="2"/>
      <c r="O28" s="11">
        <v>43012</v>
      </c>
      <c r="P28" s="13">
        <f t="shared" si="8"/>
        <v>0.25</v>
      </c>
      <c r="Q28" s="46">
        <f>((G28 - Q27)*P28)+Q27</f>
        <v>948.60816604451929</v>
      </c>
      <c r="R28" s="2"/>
      <c r="S28" s="25">
        <v>43012</v>
      </c>
      <c r="T28" s="27">
        <f t="shared" si="12"/>
        <v>0.15384615384615385</v>
      </c>
      <c r="U28" s="55">
        <f t="shared" si="13"/>
        <v>943.3031184304516</v>
      </c>
      <c r="V28" s="27">
        <f t="shared" ref="V28:V91" si="25">2/(26+1)</f>
        <v>7.407407407407407E-2</v>
      </c>
      <c r="W28" s="56">
        <f>((G28 -W27)*V28)+W27</f>
        <v>933.78007122507142</v>
      </c>
      <c r="X28" s="55">
        <f t="shared" ref="X28:X91" si="26">U28-W28</f>
        <v>9.5230472053801805</v>
      </c>
      <c r="AB28" s="2"/>
      <c r="AC28" s="1">
        <v>43012</v>
      </c>
      <c r="AD28" s="3">
        <v>9.52</v>
      </c>
      <c r="AE28" s="3" t="s">
        <v>37</v>
      </c>
      <c r="AF28" s="3" t="s">
        <v>37</v>
      </c>
      <c r="AG28" s="2"/>
      <c r="AH28" s="2"/>
      <c r="AI28" s="2"/>
      <c r="AJ28" s="2"/>
      <c r="AK28" s="11">
        <f t="shared" si="0"/>
        <v>43012</v>
      </c>
      <c r="AL28" s="17">
        <f t="shared" si="7"/>
        <v>948.67142857142858</v>
      </c>
      <c r="AM28" s="18">
        <f t="shared" si="14"/>
        <v>936.52357142857159</v>
      </c>
      <c r="AO28" s="30">
        <f t="shared" si="1"/>
        <v>954.25333333333322</v>
      </c>
      <c r="AP28" s="30">
        <f t="shared" si="9"/>
        <v>947.68761904761891</v>
      </c>
      <c r="AQ28" s="30">
        <f t="shared" si="10"/>
        <v>8.5236734693877452</v>
      </c>
      <c r="AR28" s="31">
        <f t="shared" si="11"/>
        <v>51.352774984437325</v>
      </c>
      <c r="AS28" s="25">
        <f t="shared" si="2"/>
        <v>43012</v>
      </c>
      <c r="AV28" s="22">
        <f t="shared" si="3"/>
        <v>954.25333333333322</v>
      </c>
      <c r="AW28" s="23">
        <f t="shared" si="22"/>
        <v>934.1389999999999</v>
      </c>
      <c r="AX28" s="23">
        <f t="shared" si="23"/>
        <v>10.337266666666608</v>
      </c>
      <c r="AY28" s="24">
        <f t="shared" si="24"/>
        <v>129.72051498676913</v>
      </c>
      <c r="AZ28" s="25">
        <v>43012</v>
      </c>
      <c r="BC28" s="22">
        <f t="shared" si="4"/>
        <v>-6.1100000000000136</v>
      </c>
      <c r="BD28" s="27">
        <f t="shared" si="5"/>
        <v>0</v>
      </c>
      <c r="BE28" s="27">
        <f t="shared" si="16"/>
        <v>6.1100000000000136</v>
      </c>
      <c r="BF28" s="38">
        <f t="shared" si="19"/>
        <v>4.0814886921747853</v>
      </c>
      <c r="BG28" s="38">
        <f t="shared" si="20"/>
        <v>2.4775596907607018</v>
      </c>
      <c r="BH28" s="27">
        <f t="shared" si="21"/>
        <v>1.6473825867426906</v>
      </c>
      <c r="BI28" s="35">
        <f t="shared" si="17"/>
        <v>62.22684227781415</v>
      </c>
      <c r="BJ28" s="25">
        <v>43012</v>
      </c>
    </row>
    <row r="29" spans="1:62" x14ac:dyDescent="0.25">
      <c r="A29">
        <v>1032</v>
      </c>
      <c r="B29">
        <v>3</v>
      </c>
      <c r="C29" s="2">
        <v>43013</v>
      </c>
      <c r="D29" s="5">
        <v>955.49</v>
      </c>
      <c r="E29" s="5">
        <v>970.91</v>
      </c>
      <c r="F29" s="5">
        <v>955.18</v>
      </c>
      <c r="G29" s="36">
        <v>969.96</v>
      </c>
      <c r="H29">
        <v>1213816</v>
      </c>
      <c r="I29" s="2">
        <v>43704.85958005787</v>
      </c>
      <c r="J29" s="2"/>
      <c r="K29" s="11">
        <v>43013</v>
      </c>
      <c r="L29" s="48">
        <f t="shared" si="15"/>
        <v>98.447966018624527</v>
      </c>
      <c r="M29" s="46">
        <f t="shared" si="18"/>
        <v>89.635317464194529</v>
      </c>
      <c r="N29" s="2"/>
      <c r="O29" s="11">
        <v>43013</v>
      </c>
      <c r="P29" s="13">
        <f t="shared" si="8"/>
        <v>0.25</v>
      </c>
      <c r="Q29" s="46">
        <f>((G29 - Q28)*P29)+Q28</f>
        <v>953.94612453338948</v>
      </c>
      <c r="R29" s="2"/>
      <c r="S29" s="25">
        <v>43013</v>
      </c>
      <c r="T29" s="27">
        <f t="shared" si="12"/>
        <v>0.15384615384615385</v>
      </c>
      <c r="U29" s="55">
        <f t="shared" si="13"/>
        <v>947.40417713345903</v>
      </c>
      <c r="V29" s="27">
        <f t="shared" si="25"/>
        <v>7.407407407407407E-2</v>
      </c>
      <c r="W29" s="56">
        <f t="shared" ref="W29:W92" si="27">((G29 -W28)*V29)+W28</f>
        <v>936.46006594914024</v>
      </c>
      <c r="X29" s="55">
        <f t="shared" si="26"/>
        <v>10.944111184318785</v>
      </c>
      <c r="AB29" s="2"/>
      <c r="AC29" s="1">
        <v>43013</v>
      </c>
      <c r="AD29" s="3">
        <v>10.94</v>
      </c>
      <c r="AE29" s="3" t="s">
        <v>37</v>
      </c>
      <c r="AF29" s="3" t="s">
        <v>37</v>
      </c>
      <c r="AG29" s="2"/>
      <c r="AH29" s="2"/>
      <c r="AI29" s="2"/>
      <c r="AJ29" s="2"/>
      <c r="AK29" s="11">
        <f t="shared" si="0"/>
        <v>43013</v>
      </c>
      <c r="AL29" s="17">
        <f t="shared" si="7"/>
        <v>955.11428571428576</v>
      </c>
      <c r="AM29" s="18">
        <f t="shared" si="14"/>
        <v>940.07142857142856</v>
      </c>
      <c r="AO29" s="30">
        <f t="shared" si="1"/>
        <v>965.35</v>
      </c>
      <c r="AP29" s="30">
        <f t="shared" si="9"/>
        <v>953.36523809523817</v>
      </c>
      <c r="AQ29" s="30">
        <f t="shared" si="10"/>
        <v>5.4591836734693322</v>
      </c>
      <c r="AR29" s="31">
        <f t="shared" si="11"/>
        <v>146.3559709241961</v>
      </c>
      <c r="AS29" s="25">
        <f t="shared" si="2"/>
        <v>43013</v>
      </c>
      <c r="AV29" s="22">
        <f t="shared" si="3"/>
        <v>965.35</v>
      </c>
      <c r="AW29" s="23">
        <f t="shared" si="22"/>
        <v>935.80683333333332</v>
      </c>
      <c r="AX29" s="23">
        <f t="shared" si="23"/>
        <v>12.290883333333312</v>
      </c>
      <c r="AY29" s="24">
        <f t="shared" si="24"/>
        <v>160.24433647522898</v>
      </c>
      <c r="AZ29" s="25">
        <v>43013</v>
      </c>
      <c r="BC29" s="22">
        <f t="shared" si="4"/>
        <v>18.280000000000086</v>
      </c>
      <c r="BD29" s="27">
        <f t="shared" si="5"/>
        <v>18.280000000000086</v>
      </c>
      <c r="BE29" s="27">
        <f t="shared" si="16"/>
        <v>0</v>
      </c>
      <c r="BF29" s="38">
        <f t="shared" si="19"/>
        <v>5.0956680713051634</v>
      </c>
      <c r="BG29" s="38">
        <f t="shared" si="20"/>
        <v>2.3005911414206515</v>
      </c>
      <c r="BH29" s="27">
        <f t="shared" si="21"/>
        <v>2.214938577985877</v>
      </c>
      <c r="BI29" s="35">
        <f t="shared" si="17"/>
        <v>68.895206681476054</v>
      </c>
      <c r="BJ29" s="25">
        <v>43013</v>
      </c>
    </row>
    <row r="30" spans="1:62" x14ac:dyDescent="0.25">
      <c r="A30">
        <v>1033</v>
      </c>
      <c r="B30">
        <v>3</v>
      </c>
      <c r="C30" s="2">
        <v>43014</v>
      </c>
      <c r="D30" s="5">
        <v>966.7</v>
      </c>
      <c r="E30" s="5">
        <v>979.46</v>
      </c>
      <c r="F30" s="5">
        <v>963.36</v>
      </c>
      <c r="G30" s="36">
        <v>978.89</v>
      </c>
      <c r="H30">
        <v>1173882</v>
      </c>
      <c r="I30" s="2">
        <v>43704.85958005787</v>
      </c>
      <c r="J30" s="2"/>
      <c r="K30" s="11">
        <v>43014</v>
      </c>
      <c r="L30" s="48">
        <f t="shared" si="15"/>
        <v>99.182912844036636</v>
      </c>
      <c r="M30" s="46">
        <f t="shared" si="18"/>
        <v>92.359422401608711</v>
      </c>
      <c r="N30" s="2"/>
      <c r="O30" s="11">
        <v>43014</v>
      </c>
      <c r="P30" s="13">
        <f t="shared" si="8"/>
        <v>0.25</v>
      </c>
      <c r="Q30" s="46">
        <f>((G30 - Q29)*P30)+Q29</f>
        <v>960.18209340004205</v>
      </c>
      <c r="R30" s="2"/>
      <c r="S30" s="25">
        <v>43014</v>
      </c>
      <c r="T30" s="27">
        <f t="shared" si="12"/>
        <v>0.15384615384615385</v>
      </c>
      <c r="U30" s="55">
        <f t="shared" si="13"/>
        <v>952.24814988215769</v>
      </c>
      <c r="V30" s="27">
        <f t="shared" si="25"/>
        <v>7.407407407407407E-2</v>
      </c>
      <c r="W30" s="56">
        <f t="shared" si="27"/>
        <v>939.60302402698176</v>
      </c>
      <c r="X30" s="55">
        <f t="shared" si="26"/>
        <v>12.645125855175934</v>
      </c>
      <c r="AB30" s="2"/>
      <c r="AC30" s="1">
        <v>43014</v>
      </c>
      <c r="AD30" s="3">
        <v>12.64</v>
      </c>
      <c r="AE30" s="3" t="s">
        <v>37</v>
      </c>
      <c r="AF30" s="3" t="s">
        <v>37</v>
      </c>
      <c r="AG30" s="2"/>
      <c r="AH30" s="2"/>
      <c r="AI30" s="2"/>
      <c r="AJ30" s="2"/>
      <c r="AK30" s="11">
        <f t="shared" si="0"/>
        <v>43014</v>
      </c>
      <c r="AL30" s="17">
        <f t="shared" si="7"/>
        <v>960.02857142857158</v>
      </c>
      <c r="AM30" s="18">
        <f t="shared" si="14"/>
        <v>944.63499999999999</v>
      </c>
      <c r="AO30" s="30">
        <f t="shared" si="1"/>
        <v>973.90333333333331</v>
      </c>
      <c r="AP30" s="30">
        <f t="shared" si="9"/>
        <v>958.107142857143</v>
      </c>
      <c r="AQ30" s="30">
        <f t="shared" si="10"/>
        <v>6.5825850340136993</v>
      </c>
      <c r="AR30" s="31">
        <f t="shared" si="11"/>
        <v>159.97960674079491</v>
      </c>
      <c r="AS30" s="25">
        <f t="shared" si="2"/>
        <v>43014</v>
      </c>
      <c r="AV30" s="22">
        <f t="shared" si="3"/>
        <v>973.90333333333331</v>
      </c>
      <c r="AW30" s="23">
        <f t="shared" si="22"/>
        <v>938.02916666666647</v>
      </c>
      <c r="AX30" s="23">
        <f t="shared" si="23"/>
        <v>14.322666666666606</v>
      </c>
      <c r="AY30" s="24">
        <f t="shared" si="24"/>
        <v>166.98085396884653</v>
      </c>
      <c r="AZ30" s="25">
        <v>43014</v>
      </c>
      <c r="BC30" s="22">
        <f t="shared" si="4"/>
        <v>8.92999999999995</v>
      </c>
      <c r="BD30" s="27">
        <f t="shared" si="5"/>
        <v>8.92999999999995</v>
      </c>
      <c r="BE30" s="27">
        <f t="shared" si="16"/>
        <v>0</v>
      </c>
      <c r="BF30" s="38">
        <f t="shared" si="19"/>
        <v>5.3695489233547908</v>
      </c>
      <c r="BG30" s="38">
        <f t="shared" si="20"/>
        <v>2.1362632027477479</v>
      </c>
      <c r="BH30" s="27">
        <f t="shared" si="21"/>
        <v>2.5135240435018775</v>
      </c>
      <c r="BI30" s="35">
        <f t="shared" si="17"/>
        <v>71.538546837342409</v>
      </c>
      <c r="BJ30" s="25">
        <v>43014</v>
      </c>
    </row>
    <row r="31" spans="1:62" s="6" customFormat="1" x14ac:dyDescent="0.25">
      <c r="A31" s="6">
        <v>1034</v>
      </c>
      <c r="B31" s="6">
        <v>3</v>
      </c>
      <c r="C31" s="7">
        <v>43017</v>
      </c>
      <c r="D31" s="5">
        <v>980</v>
      </c>
      <c r="E31" s="5">
        <v>985.43</v>
      </c>
      <c r="F31" s="5">
        <v>976.11</v>
      </c>
      <c r="G31" s="36">
        <v>977</v>
      </c>
      <c r="H31" s="6">
        <v>891355</v>
      </c>
      <c r="I31" s="7">
        <v>43704.85958005787</v>
      </c>
      <c r="J31" s="7"/>
      <c r="K31" s="12">
        <v>43017</v>
      </c>
      <c r="L31" s="48">
        <f t="shared" si="15"/>
        <v>88.868348078700706</v>
      </c>
      <c r="M31" s="46">
        <f t="shared" si="18"/>
        <v>95.499742313787294</v>
      </c>
      <c r="N31" s="7"/>
      <c r="O31" s="12">
        <v>43017</v>
      </c>
      <c r="P31" s="13">
        <f t="shared" si="8"/>
        <v>0.25</v>
      </c>
      <c r="Q31" s="46">
        <f>((G31 - Q30)*P31)+Q30</f>
        <v>964.38657005003154</v>
      </c>
      <c r="R31" s="7"/>
      <c r="S31" s="26">
        <v>43017</v>
      </c>
      <c r="T31" s="27">
        <f t="shared" si="12"/>
        <v>0.15384615384615385</v>
      </c>
      <c r="U31" s="55">
        <f t="shared" si="13"/>
        <v>956.05612682336425</v>
      </c>
      <c r="V31" s="27">
        <f t="shared" si="25"/>
        <v>7.407407407407407E-2</v>
      </c>
      <c r="W31" s="56">
        <f t="shared" si="27"/>
        <v>942.37317039535344</v>
      </c>
      <c r="X31" s="55">
        <f t="shared" si="26"/>
        <v>13.682956428010812</v>
      </c>
      <c r="Y31" s="54"/>
      <c r="Z31" s="57"/>
      <c r="AA31" s="58"/>
      <c r="AB31" s="7"/>
      <c r="AC31" s="59">
        <v>43017</v>
      </c>
      <c r="AD31" s="52">
        <v>13.68</v>
      </c>
      <c r="AE31" s="52" t="s">
        <v>37</v>
      </c>
      <c r="AF31" s="52" t="s">
        <v>37</v>
      </c>
      <c r="AG31" s="7"/>
      <c r="AH31" s="7"/>
      <c r="AI31" s="7"/>
      <c r="AJ31" s="7"/>
      <c r="AK31" s="12">
        <f t="shared" si="0"/>
        <v>43017</v>
      </c>
      <c r="AL31" s="19">
        <f t="shared" si="7"/>
        <v>963.9571428571428</v>
      </c>
      <c r="AM31" s="20">
        <f t="shared" si="14"/>
        <v>948.57714285714269</v>
      </c>
      <c r="AN31" s="21"/>
      <c r="AO31" s="32">
        <f t="shared" si="1"/>
        <v>979.51333333333332</v>
      </c>
      <c r="AP31" s="30">
        <f t="shared" si="9"/>
        <v>962.76428571428573</v>
      </c>
      <c r="AQ31" s="30">
        <f t="shared" si="10"/>
        <v>8.7068027210884633</v>
      </c>
      <c r="AR31" s="31">
        <f t="shared" si="11"/>
        <v>128.24491496731449</v>
      </c>
      <c r="AS31" s="26">
        <f t="shared" si="2"/>
        <v>43017</v>
      </c>
      <c r="AV31" s="23">
        <f t="shared" si="3"/>
        <v>979.51333333333332</v>
      </c>
      <c r="AW31" s="23">
        <f t="shared" si="22"/>
        <v>940.43183333333332</v>
      </c>
      <c r="AX31" s="23">
        <f t="shared" si="23"/>
        <v>16.308683333333313</v>
      </c>
      <c r="AY31" s="24">
        <f t="shared" si="24"/>
        <v>159.75742983543554</v>
      </c>
      <c r="AZ31" s="26">
        <v>43017</v>
      </c>
      <c r="BC31" s="22">
        <f t="shared" si="4"/>
        <v>-1.8899999999999864</v>
      </c>
      <c r="BD31" s="27">
        <f t="shared" si="5"/>
        <v>0</v>
      </c>
      <c r="BE31" s="27">
        <f t="shared" si="16"/>
        <v>1.8899999999999864</v>
      </c>
      <c r="BF31" s="38">
        <f t="shared" si="19"/>
        <v>4.9860097145437345</v>
      </c>
      <c r="BG31" s="38">
        <f t="shared" si="20"/>
        <v>2.1186729739800509</v>
      </c>
      <c r="BH31" s="27">
        <f t="shared" si="21"/>
        <v>2.3533644766219979</v>
      </c>
      <c r="BI31" s="35">
        <f t="shared" si="17"/>
        <v>70.179203394933467</v>
      </c>
      <c r="BJ31" s="26">
        <v>43017</v>
      </c>
    </row>
    <row r="32" spans="1:62" x14ac:dyDescent="0.25">
      <c r="A32">
        <v>1035</v>
      </c>
      <c r="B32">
        <v>3</v>
      </c>
      <c r="C32" s="2">
        <v>43018</v>
      </c>
      <c r="D32">
        <v>980</v>
      </c>
      <c r="E32">
        <v>981.57</v>
      </c>
      <c r="F32">
        <v>966.08</v>
      </c>
      <c r="G32" s="36">
        <v>972.6</v>
      </c>
      <c r="H32">
        <v>968362</v>
      </c>
      <c r="I32" s="2">
        <v>43704.85958005787</v>
      </c>
      <c r="J32" s="2"/>
      <c r="K32" s="11">
        <v>43018</v>
      </c>
      <c r="L32" s="48">
        <f t="shared" si="15"/>
        <v>83.058233196883734</v>
      </c>
      <c r="M32" s="46">
        <f t="shared" si="18"/>
        <v>90.369831373207035</v>
      </c>
      <c r="N32" s="2"/>
      <c r="O32" s="11">
        <v>43018</v>
      </c>
      <c r="P32" s="13">
        <f t="shared" si="8"/>
        <v>0.25</v>
      </c>
      <c r="Q32" s="46">
        <f>((G32 - Q31)*P32)+Q31</f>
        <v>966.43992753752366</v>
      </c>
      <c r="R32" s="2"/>
      <c r="S32" s="25">
        <v>43018</v>
      </c>
      <c r="T32" s="27">
        <f t="shared" si="12"/>
        <v>0.15384615384615385</v>
      </c>
      <c r="U32" s="55">
        <f t="shared" si="13"/>
        <v>958.6013380813082</v>
      </c>
      <c r="V32" s="27">
        <f t="shared" si="25"/>
        <v>7.407407407407407E-2</v>
      </c>
      <c r="W32" s="56">
        <f t="shared" si="27"/>
        <v>944.61219481051239</v>
      </c>
      <c r="X32" s="55">
        <f t="shared" si="26"/>
        <v>13.989143270795807</v>
      </c>
      <c r="AB32" s="2"/>
      <c r="AC32" s="1">
        <v>43018</v>
      </c>
      <c r="AD32" s="3">
        <v>13.99</v>
      </c>
      <c r="AE32" s="3" t="s">
        <v>37</v>
      </c>
      <c r="AF32" s="3" t="s">
        <v>37</v>
      </c>
      <c r="AG32" s="2"/>
      <c r="AH32" s="2"/>
      <c r="AI32" s="2"/>
      <c r="AJ32" s="2"/>
      <c r="AK32" s="11">
        <f t="shared" si="0"/>
        <v>43018</v>
      </c>
      <c r="AL32" s="17">
        <f t="shared" si="7"/>
        <v>965.88428571428574</v>
      </c>
      <c r="AM32" s="18">
        <f t="shared" si="14"/>
        <v>951.50714285714287</v>
      </c>
      <c r="AO32" s="30">
        <f t="shared" si="1"/>
        <v>973.41666666666663</v>
      </c>
      <c r="AP32" s="30">
        <f t="shared" si="9"/>
        <v>965.13761904761907</v>
      </c>
      <c r="AQ32" s="30">
        <f t="shared" si="10"/>
        <v>9.0379591836734789</v>
      </c>
      <c r="AR32" s="31">
        <f t="shared" si="11"/>
        <v>61.068709950974728</v>
      </c>
      <c r="AS32" s="25">
        <f t="shared" si="2"/>
        <v>43018</v>
      </c>
      <c r="AV32" s="22">
        <f t="shared" si="3"/>
        <v>973.41666666666663</v>
      </c>
      <c r="AW32" s="23">
        <f t="shared" si="22"/>
        <v>942.61249999999995</v>
      </c>
      <c r="AX32" s="23">
        <f t="shared" si="23"/>
        <v>17.616749999999975</v>
      </c>
      <c r="AY32" s="24">
        <f t="shared" si="24"/>
        <v>116.57150786104785</v>
      </c>
      <c r="AZ32" s="25">
        <v>43018</v>
      </c>
      <c r="BC32" s="22">
        <f t="shared" si="4"/>
        <v>-4.3999999999999773</v>
      </c>
      <c r="BD32" s="27">
        <f t="shared" si="5"/>
        <v>0</v>
      </c>
      <c r="BE32" s="27">
        <f t="shared" si="16"/>
        <v>4.3999999999999773</v>
      </c>
      <c r="BF32" s="38">
        <f t="shared" si="19"/>
        <v>4.6298661635048957</v>
      </c>
      <c r="BG32" s="38">
        <f t="shared" si="20"/>
        <v>2.2816249044100458</v>
      </c>
      <c r="BH32" s="27">
        <f t="shared" si="21"/>
        <v>2.0291968914592595</v>
      </c>
      <c r="BI32" s="35">
        <f t="shared" si="17"/>
        <v>66.987949749338725</v>
      </c>
      <c r="BJ32" s="25">
        <v>43018</v>
      </c>
    </row>
    <row r="33" spans="1:62" x14ac:dyDescent="0.25">
      <c r="A33">
        <v>1036</v>
      </c>
      <c r="B33">
        <v>3</v>
      </c>
      <c r="C33" s="2">
        <v>43019</v>
      </c>
      <c r="D33">
        <v>973.72</v>
      </c>
      <c r="E33">
        <v>990.71</v>
      </c>
      <c r="F33">
        <v>972.25</v>
      </c>
      <c r="G33" s="36">
        <v>989.25</v>
      </c>
      <c r="H33">
        <v>1693274</v>
      </c>
      <c r="I33" s="2">
        <v>43704.85958005787</v>
      </c>
      <c r="J33" s="2"/>
      <c r="K33" s="11">
        <v>43019</v>
      </c>
      <c r="L33" s="48">
        <f t="shared" si="15"/>
        <v>98.197753363782198</v>
      </c>
      <c r="M33" s="46">
        <f t="shared" si="18"/>
        <v>90.041444879788898</v>
      </c>
      <c r="N33" s="2"/>
      <c r="O33" s="11">
        <v>43019</v>
      </c>
      <c r="P33" s="13">
        <f t="shared" si="8"/>
        <v>0.25</v>
      </c>
      <c r="Q33" s="46">
        <f>((G33 - Q32)*P33)+Q32</f>
        <v>972.14244565314277</v>
      </c>
      <c r="R33" s="2"/>
      <c r="S33" s="25">
        <v>43019</v>
      </c>
      <c r="T33" s="27">
        <f t="shared" si="12"/>
        <v>0.15384615384615385</v>
      </c>
      <c r="U33" s="55">
        <f t="shared" si="13"/>
        <v>963.31651683803</v>
      </c>
      <c r="V33" s="27">
        <f t="shared" si="25"/>
        <v>7.407407407407407E-2</v>
      </c>
      <c r="W33" s="56">
        <f t="shared" si="27"/>
        <v>947.91869889862255</v>
      </c>
      <c r="X33" s="55">
        <f t="shared" si="26"/>
        <v>15.397817939407446</v>
      </c>
      <c r="AB33" s="2"/>
      <c r="AC33" s="1">
        <v>43019</v>
      </c>
      <c r="AD33" s="3">
        <v>15.4</v>
      </c>
      <c r="AE33" s="3" t="s">
        <v>37</v>
      </c>
      <c r="AF33" s="3" t="s">
        <v>37</v>
      </c>
      <c r="AG33" s="2"/>
      <c r="AH33" s="2"/>
      <c r="AI33" s="2"/>
      <c r="AJ33" s="2"/>
      <c r="AK33" s="11">
        <f t="shared" si="0"/>
        <v>43019</v>
      </c>
      <c r="AL33" s="17">
        <f t="shared" si="7"/>
        <v>971.02428571428572</v>
      </c>
      <c r="AM33" s="18">
        <f t="shared" si="14"/>
        <v>955.56428571428569</v>
      </c>
      <c r="AO33" s="30">
        <f t="shared" si="1"/>
        <v>984.07</v>
      </c>
      <c r="AP33" s="30">
        <f t="shared" si="9"/>
        <v>969.35476190476186</v>
      </c>
      <c r="AQ33" s="30">
        <f t="shared" si="10"/>
        <v>9.5669387755102342</v>
      </c>
      <c r="AR33" s="31">
        <f t="shared" si="11"/>
        <v>102.54229655228026</v>
      </c>
      <c r="AS33" s="25">
        <f t="shared" si="2"/>
        <v>43019</v>
      </c>
      <c r="AV33" s="22">
        <f t="shared" si="3"/>
        <v>984.07</v>
      </c>
      <c r="AW33" s="23">
        <f t="shared" si="22"/>
        <v>945.11266666666688</v>
      </c>
      <c r="AX33" s="23">
        <f t="shared" si="23"/>
        <v>19.262333333333316</v>
      </c>
      <c r="AY33" s="24">
        <f t="shared" si="24"/>
        <v>134.8307866244422</v>
      </c>
      <c r="AZ33" s="25">
        <v>43019</v>
      </c>
      <c r="BC33" s="22">
        <f t="shared" si="4"/>
        <v>16.649999999999977</v>
      </c>
      <c r="BD33" s="27">
        <f t="shared" si="5"/>
        <v>16.649999999999977</v>
      </c>
      <c r="BE33" s="27">
        <f t="shared" si="16"/>
        <v>0</v>
      </c>
      <c r="BF33" s="38">
        <f t="shared" si="19"/>
        <v>5.488447151825973</v>
      </c>
      <c r="BG33" s="38">
        <f>((BG32*13)+BE33)/14</f>
        <v>2.1186516969521856</v>
      </c>
      <c r="BH33" s="27">
        <f t="shared" si="21"/>
        <v>2.5905377272354162</v>
      </c>
      <c r="BI33" s="35">
        <f t="shared" si="17"/>
        <v>72.149018448833743</v>
      </c>
      <c r="BJ33" s="25">
        <v>43019</v>
      </c>
    </row>
    <row r="34" spans="1:62" x14ac:dyDescent="0.25">
      <c r="A34">
        <v>1037</v>
      </c>
      <c r="B34">
        <v>3</v>
      </c>
      <c r="C34" s="2">
        <v>43020</v>
      </c>
      <c r="D34">
        <v>987.45</v>
      </c>
      <c r="E34">
        <v>994.12</v>
      </c>
      <c r="F34">
        <v>985</v>
      </c>
      <c r="G34" s="36">
        <v>987.83</v>
      </c>
      <c r="H34">
        <v>1262793</v>
      </c>
      <c r="I34" s="2">
        <v>43704.85958005787</v>
      </c>
      <c r="J34" s="2"/>
      <c r="K34" s="11">
        <v>43020</v>
      </c>
      <c r="L34" s="48">
        <f t="shared" si="15"/>
        <v>92.549158967069459</v>
      </c>
      <c r="M34" s="46">
        <f t="shared" si="18"/>
        <v>91.268381842578449</v>
      </c>
      <c r="N34" s="2"/>
      <c r="O34" s="11">
        <v>43020</v>
      </c>
      <c r="P34" s="13">
        <f t="shared" si="8"/>
        <v>0.25</v>
      </c>
      <c r="Q34" s="46">
        <f>((G34 - Q33)*P34)+Q33</f>
        <v>976.06433423985709</v>
      </c>
      <c r="R34" s="2"/>
      <c r="S34" s="25">
        <v>43020</v>
      </c>
      <c r="T34" s="27">
        <f t="shared" si="12"/>
        <v>0.15384615384615385</v>
      </c>
      <c r="U34" s="55">
        <f t="shared" si="13"/>
        <v>967.08782193987156</v>
      </c>
      <c r="V34" s="27">
        <f t="shared" si="25"/>
        <v>7.407407407407407E-2</v>
      </c>
      <c r="W34" s="56">
        <f t="shared" si="27"/>
        <v>950.87509157279862</v>
      </c>
      <c r="X34" s="55">
        <f t="shared" si="26"/>
        <v>16.212730367072936</v>
      </c>
      <c r="AB34" s="2"/>
      <c r="AC34" s="1">
        <v>43020</v>
      </c>
      <c r="AD34" s="3">
        <v>16.21</v>
      </c>
      <c r="AE34" s="3" t="s">
        <v>37</v>
      </c>
      <c r="AF34" s="3" t="s">
        <v>37</v>
      </c>
      <c r="AG34" s="2"/>
      <c r="AH34" s="2"/>
      <c r="AI34" s="2"/>
      <c r="AJ34" s="2"/>
      <c r="AK34" s="11">
        <f t="shared" si="0"/>
        <v>43020</v>
      </c>
      <c r="AL34" s="17">
        <f t="shared" si="7"/>
        <v>975.31571428571431</v>
      </c>
      <c r="AM34" s="18">
        <f t="shared" si="14"/>
        <v>959.8</v>
      </c>
      <c r="AO34" s="30">
        <f t="shared" si="1"/>
        <v>988.98333333333323</v>
      </c>
      <c r="AP34" s="30">
        <f t="shared" si="9"/>
        <v>974.21285714285716</v>
      </c>
      <c r="AQ34" s="30">
        <f t="shared" si="10"/>
        <v>8.5508843537415125</v>
      </c>
      <c r="AR34" s="31">
        <f t="shared" si="11"/>
        <v>115.15749388746463</v>
      </c>
      <c r="AS34" s="25">
        <f t="shared" si="2"/>
        <v>43020</v>
      </c>
      <c r="AV34" s="22">
        <f t="shared" si="3"/>
        <v>988.98333333333323</v>
      </c>
      <c r="AW34" s="23">
        <f t="shared" si="22"/>
        <v>948.19716666666682</v>
      </c>
      <c r="AX34" s="23">
        <f t="shared" si="23"/>
        <v>20.384833333333319</v>
      </c>
      <c r="AY34" s="24">
        <f t="shared" si="24"/>
        <v>133.38729502053471</v>
      </c>
      <c r="AZ34" s="25">
        <v>43020</v>
      </c>
      <c r="BC34" s="22">
        <f t="shared" si="4"/>
        <v>-1.4199999999999591</v>
      </c>
      <c r="BD34" s="27">
        <f t="shared" si="5"/>
        <v>0</v>
      </c>
      <c r="BE34" s="27">
        <f t="shared" si="16"/>
        <v>1.4199999999999591</v>
      </c>
      <c r="BF34" s="38">
        <f t="shared" si="19"/>
        <v>5.0964152124098314</v>
      </c>
      <c r="BG34" s="38">
        <f t="shared" si="20"/>
        <v>2.0687480043127406</v>
      </c>
      <c r="BH34" s="27">
        <f t="shared" si="21"/>
        <v>2.4635263462660899</v>
      </c>
      <c r="BI34" s="35">
        <f t="shared" si="17"/>
        <v>71.127691837018475</v>
      </c>
      <c r="BJ34" s="25">
        <v>43020</v>
      </c>
    </row>
    <row r="35" spans="1:62" x14ac:dyDescent="0.25">
      <c r="A35">
        <v>1038</v>
      </c>
      <c r="B35">
        <v>3</v>
      </c>
      <c r="C35" s="2">
        <v>43021</v>
      </c>
      <c r="D35">
        <v>992</v>
      </c>
      <c r="E35">
        <v>997.21</v>
      </c>
      <c r="F35">
        <v>989</v>
      </c>
      <c r="G35">
        <v>989.68</v>
      </c>
      <c r="H35">
        <v>1169777</v>
      </c>
      <c r="I35" s="2">
        <v>43704.85958005787</v>
      </c>
      <c r="J35" s="2"/>
      <c r="K35" s="11">
        <v>43021</v>
      </c>
      <c r="L35" s="48">
        <f t="shared" si="15"/>
        <v>90.101222558170008</v>
      </c>
      <c r="M35" s="46">
        <f t="shared" si="18"/>
        <v>93.616044963007241</v>
      </c>
      <c r="N35" s="2"/>
      <c r="O35" s="11">
        <v>43021</v>
      </c>
      <c r="P35" s="13">
        <f t="shared" si="8"/>
        <v>0.25</v>
      </c>
      <c r="Q35" s="46">
        <f>((G35 - Q34)*P35)+Q34</f>
        <v>979.46825067989278</v>
      </c>
      <c r="R35" s="2"/>
      <c r="S35" s="25">
        <v>43021</v>
      </c>
      <c r="T35" s="27">
        <f t="shared" si="12"/>
        <v>0.15384615384615385</v>
      </c>
      <c r="U35" s="55">
        <f t="shared" si="13"/>
        <v>970.56354164142977</v>
      </c>
      <c r="V35" s="27">
        <f t="shared" si="25"/>
        <v>7.407407407407407E-2</v>
      </c>
      <c r="W35" s="56">
        <f t="shared" si="27"/>
        <v>953.74952923407284</v>
      </c>
      <c r="X35" s="55">
        <f t="shared" si="26"/>
        <v>16.814012407356927</v>
      </c>
      <c r="Y35" s="54">
        <f t="shared" ref="Y35:Y91" si="28">2/(9+1)</f>
        <v>0.2</v>
      </c>
      <c r="Z35" s="57">
        <f>AVERAGE(X27:X35)</f>
        <v>13.182324087623531</v>
      </c>
      <c r="AA35" s="55">
        <f>X35-Z35</f>
        <v>3.6316883197333958</v>
      </c>
      <c r="AB35" s="2"/>
      <c r="AC35" s="1">
        <v>43021</v>
      </c>
      <c r="AD35" s="3">
        <v>16.82</v>
      </c>
      <c r="AE35" s="3">
        <v>13.18</v>
      </c>
      <c r="AF35" s="3">
        <v>3.64</v>
      </c>
      <c r="AG35" s="2"/>
      <c r="AH35" s="2"/>
      <c r="AI35" s="2"/>
      <c r="AJ35" s="2"/>
      <c r="AK35" s="11">
        <f t="shared" si="0"/>
        <v>43021</v>
      </c>
      <c r="AL35" s="17">
        <f t="shared" si="7"/>
        <v>980.74428571428575</v>
      </c>
      <c r="AM35" s="18">
        <f t="shared" si="14"/>
        <v>964.70785714285716</v>
      </c>
      <c r="AO35" s="30">
        <f t="shared" si="1"/>
        <v>991.96333333333325</v>
      </c>
      <c r="AP35" s="30">
        <f t="shared" si="9"/>
        <v>979.6</v>
      </c>
      <c r="AQ35" s="30">
        <f t="shared" si="10"/>
        <v>7.4904761904761825</v>
      </c>
      <c r="AR35" s="31">
        <f t="shared" si="11"/>
        <v>110.03602458147833</v>
      </c>
      <c r="AS35" s="25">
        <f t="shared" si="2"/>
        <v>43021</v>
      </c>
      <c r="AV35" s="22">
        <f t="shared" si="3"/>
        <v>991.96333333333325</v>
      </c>
      <c r="AW35" s="23">
        <f t="shared" si="22"/>
        <v>951.74300000000017</v>
      </c>
      <c r="AX35" s="23">
        <f t="shared" si="23"/>
        <v>20.861033333333296</v>
      </c>
      <c r="AY35" s="24">
        <f t="shared" si="24"/>
        <v>128.53416763737548</v>
      </c>
      <c r="AZ35" s="25">
        <v>43021</v>
      </c>
      <c r="BC35" s="22">
        <f t="shared" si="4"/>
        <v>1.8499999999999091</v>
      </c>
      <c r="BD35" s="27">
        <f t="shared" si="5"/>
        <v>1.8499999999999091</v>
      </c>
      <c r="BE35" s="27">
        <f t="shared" si="16"/>
        <v>0</v>
      </c>
      <c r="BF35" s="38">
        <f t="shared" si="19"/>
        <v>4.8645284115234082</v>
      </c>
      <c r="BG35" s="38">
        <f t="shared" si="20"/>
        <v>1.9209802897189736</v>
      </c>
      <c r="BH35" s="27">
        <f t="shared" si="21"/>
        <v>2.5323156294513858</v>
      </c>
      <c r="BI35" s="35">
        <f t="shared" si="17"/>
        <v>71.689959083432399</v>
      </c>
      <c r="BJ35" s="25">
        <v>43021</v>
      </c>
    </row>
    <row r="36" spans="1:62" x14ac:dyDescent="0.25">
      <c r="A36">
        <v>1039</v>
      </c>
      <c r="B36">
        <v>3</v>
      </c>
      <c r="C36" s="2">
        <v>43024</v>
      </c>
      <c r="D36">
        <v>992.1</v>
      </c>
      <c r="E36">
        <v>993.91</v>
      </c>
      <c r="F36">
        <v>984</v>
      </c>
      <c r="G36">
        <v>992</v>
      </c>
      <c r="H36">
        <v>910543</v>
      </c>
      <c r="I36" s="2">
        <v>43704.85958005787</v>
      </c>
      <c r="J36" s="2"/>
      <c r="K36" s="11">
        <v>43024</v>
      </c>
      <c r="L36" s="48">
        <f t="shared" si="15"/>
        <v>92.500359867568676</v>
      </c>
      <c r="M36" s="46">
        <f t="shared" si="18"/>
        <v>91.716913797602729</v>
      </c>
      <c r="N36" s="2"/>
      <c r="O36" s="11">
        <v>43024</v>
      </c>
      <c r="P36" s="13">
        <f t="shared" si="8"/>
        <v>0.25</v>
      </c>
      <c r="Q36" s="46">
        <f>((G36 - Q35)*P36)+Q35</f>
        <v>982.60118800991961</v>
      </c>
      <c r="R36" s="2"/>
      <c r="S36" s="25">
        <v>43024</v>
      </c>
      <c r="T36" s="27">
        <f t="shared" si="12"/>
        <v>0.15384615384615385</v>
      </c>
      <c r="U36" s="55">
        <f t="shared" si="13"/>
        <v>973.86145831197905</v>
      </c>
      <c r="V36" s="27">
        <f t="shared" si="25"/>
        <v>7.407407407407407E-2</v>
      </c>
      <c r="W36" s="56">
        <f t="shared" si="27"/>
        <v>956.58289743895637</v>
      </c>
      <c r="X36" s="55">
        <f t="shared" si="26"/>
        <v>17.278560873022684</v>
      </c>
      <c r="Y36" s="54">
        <f t="shared" si="28"/>
        <v>0.2</v>
      </c>
      <c r="Z36" s="57">
        <f>((X36 -Z35)*Y36)+Z35</f>
        <v>14.001571444703362</v>
      </c>
      <c r="AA36" s="55">
        <f t="shared" ref="AA36:AA99" si="29">X36-Z36</f>
        <v>3.2769894283193217</v>
      </c>
      <c r="AB36" s="2"/>
      <c r="AC36" s="1">
        <v>43024</v>
      </c>
      <c r="AD36" s="3">
        <v>17.29</v>
      </c>
      <c r="AE36" s="3">
        <v>14</v>
      </c>
      <c r="AF36" s="3">
        <v>3.29</v>
      </c>
      <c r="AG36" s="2"/>
      <c r="AH36" s="2"/>
      <c r="AI36" s="2"/>
      <c r="AJ36" s="2"/>
      <c r="AK36" s="11">
        <f t="shared" si="0"/>
        <v>43024</v>
      </c>
      <c r="AL36" s="17">
        <f t="shared" si="7"/>
        <v>983.89285714285711</v>
      </c>
      <c r="AM36" s="18">
        <f t="shared" si="14"/>
        <v>969.50357142857149</v>
      </c>
      <c r="AO36" s="30">
        <f t="shared" si="1"/>
        <v>989.96999999999991</v>
      </c>
      <c r="AP36" s="30">
        <f t="shared" si="9"/>
        <v>983.11714285714277</v>
      </c>
      <c r="AQ36" s="30">
        <f t="shared" si="10"/>
        <v>6.4337414965986328</v>
      </c>
      <c r="AR36" s="31">
        <f t="shared" si="11"/>
        <v>71.00955845034693</v>
      </c>
      <c r="AS36" s="25">
        <f t="shared" si="2"/>
        <v>43024</v>
      </c>
      <c r="AV36" s="22">
        <f t="shared" si="3"/>
        <v>989.96999999999991</v>
      </c>
      <c r="AW36" s="23">
        <f t="shared" si="22"/>
        <v>955.44683333333342</v>
      </c>
      <c r="AX36" s="23">
        <f t="shared" si="23"/>
        <v>20.495183333333337</v>
      </c>
      <c r="AY36" s="24">
        <f t="shared" si="24"/>
        <v>112.29684589848019</v>
      </c>
      <c r="AZ36" s="25">
        <v>43024</v>
      </c>
      <c r="BC36" s="22">
        <f t="shared" si="4"/>
        <v>2.32000000000005</v>
      </c>
      <c r="BD36" s="27">
        <f t="shared" si="5"/>
        <v>2.32000000000005</v>
      </c>
      <c r="BE36" s="27">
        <f t="shared" si="16"/>
        <v>0</v>
      </c>
      <c r="BF36" s="38">
        <f t="shared" si="19"/>
        <v>4.6827763821288828</v>
      </c>
      <c r="BG36" s="38">
        <f t="shared" si="20"/>
        <v>1.783767411881904</v>
      </c>
      <c r="BH36" s="27">
        <f t="shared" si="21"/>
        <v>2.6252169150172313</v>
      </c>
      <c r="BI36" s="35">
        <f t="shared" si="17"/>
        <v>72.415443725379205</v>
      </c>
      <c r="BJ36" s="25">
        <v>43024</v>
      </c>
    </row>
    <row r="37" spans="1:62" x14ac:dyDescent="0.25">
      <c r="A37">
        <v>1040</v>
      </c>
      <c r="B37">
        <v>3</v>
      </c>
      <c r="C37" s="2">
        <v>43025</v>
      </c>
      <c r="D37">
        <v>990.29</v>
      </c>
      <c r="E37">
        <v>996.44</v>
      </c>
      <c r="F37">
        <v>988.59</v>
      </c>
      <c r="G37">
        <v>992.18</v>
      </c>
      <c r="H37">
        <v>1290186</v>
      </c>
      <c r="I37" s="2">
        <v>43704.85958005787</v>
      </c>
      <c r="J37" s="2"/>
      <c r="K37" s="11">
        <v>43025</v>
      </c>
      <c r="L37" s="48">
        <f t="shared" si="15"/>
        <v>91.122484998234938</v>
      </c>
      <c r="M37" s="46">
        <f t="shared" si="18"/>
        <v>91.241355807991212</v>
      </c>
      <c r="N37" s="2"/>
      <c r="O37" s="11">
        <v>43025</v>
      </c>
      <c r="P37" s="13">
        <f t="shared" si="8"/>
        <v>0.25</v>
      </c>
      <c r="Q37" s="46">
        <f>((G37 - Q36)*P37)+Q36</f>
        <v>984.9958910074397</v>
      </c>
      <c r="R37" s="2"/>
      <c r="S37" s="25">
        <v>43025</v>
      </c>
      <c r="T37" s="27">
        <f t="shared" si="12"/>
        <v>0.15384615384615385</v>
      </c>
      <c r="U37" s="55">
        <f t="shared" si="13"/>
        <v>976.67969549475151</v>
      </c>
      <c r="V37" s="27">
        <f t="shared" si="25"/>
        <v>7.407407407407407E-2</v>
      </c>
      <c r="W37" s="56">
        <f t="shared" si="27"/>
        <v>959.21971985088555</v>
      </c>
      <c r="X37" s="55">
        <f t="shared" si="26"/>
        <v>17.45997564386596</v>
      </c>
      <c r="Y37" s="54">
        <f t="shared" si="28"/>
        <v>0.2</v>
      </c>
      <c r="Z37" s="57">
        <f t="shared" ref="Z37:Z50" si="30">((X37 -Z36)*Y37)+Z36</f>
        <v>14.693252284535882</v>
      </c>
      <c r="AA37" s="55">
        <f t="shared" si="29"/>
        <v>2.7667233593300775</v>
      </c>
      <c r="AB37" s="2"/>
      <c r="AC37" s="1">
        <v>43025</v>
      </c>
      <c r="AD37" s="3">
        <v>17.47</v>
      </c>
      <c r="AE37" s="3">
        <v>14.69</v>
      </c>
      <c r="AF37" s="3">
        <v>2.78</v>
      </c>
      <c r="AG37" s="2"/>
      <c r="AH37" s="2"/>
      <c r="AI37" s="2"/>
      <c r="AJ37" s="2"/>
      <c r="AK37" s="11">
        <f t="shared" si="0"/>
        <v>43025</v>
      </c>
      <c r="AL37" s="17">
        <f t="shared" si="7"/>
        <v>985.79142857142858</v>
      </c>
      <c r="AM37" s="18">
        <f t="shared" si="14"/>
        <v>972.91000000000008</v>
      </c>
      <c r="AO37" s="30">
        <f t="shared" si="1"/>
        <v>992.40333333333331</v>
      </c>
      <c r="AP37" s="30">
        <f t="shared" si="9"/>
        <v>985.7600000000001</v>
      </c>
      <c r="AQ37" s="30">
        <f t="shared" si="10"/>
        <v>5.7942857142856576</v>
      </c>
      <c r="AR37" s="31">
        <f t="shared" si="11"/>
        <v>76.435459127766066</v>
      </c>
      <c r="AS37" s="25">
        <f t="shared" si="2"/>
        <v>43025</v>
      </c>
      <c r="AV37" s="22">
        <f t="shared" si="3"/>
        <v>992.40333333333331</v>
      </c>
      <c r="AW37" s="23">
        <f t="shared" si="22"/>
        <v>959.12066666666669</v>
      </c>
      <c r="AX37" s="23">
        <f t="shared" si="23"/>
        <v>20.74873333333333</v>
      </c>
      <c r="AY37" s="24">
        <f t="shared" si="24"/>
        <v>106.93879037328101</v>
      </c>
      <c r="AZ37" s="25">
        <v>43025</v>
      </c>
      <c r="BC37" s="22">
        <f t="shared" si="4"/>
        <v>0.17999999999994998</v>
      </c>
      <c r="BD37" s="27">
        <f t="shared" si="5"/>
        <v>0.17999999999994998</v>
      </c>
      <c r="BE37" s="27">
        <f t="shared" si="16"/>
        <v>0</v>
      </c>
      <c r="BF37" s="38">
        <f t="shared" si="19"/>
        <v>4.3611494976911018</v>
      </c>
      <c r="BG37" s="38">
        <f t="shared" si="20"/>
        <v>1.6563554538903396</v>
      </c>
      <c r="BH37" s="27">
        <f t="shared" si="21"/>
        <v>2.6329792240233933</v>
      </c>
      <c r="BI37" s="35">
        <f t="shared" si="17"/>
        <v>72.474381538231427</v>
      </c>
      <c r="BJ37" s="25">
        <v>43025</v>
      </c>
    </row>
    <row r="38" spans="1:62" x14ac:dyDescent="0.25">
      <c r="A38">
        <v>1041</v>
      </c>
      <c r="B38">
        <v>3</v>
      </c>
      <c r="C38" s="2">
        <v>43026</v>
      </c>
      <c r="D38">
        <v>991.77</v>
      </c>
      <c r="E38">
        <v>996.72</v>
      </c>
      <c r="F38">
        <v>986.97</v>
      </c>
      <c r="G38">
        <v>992.81</v>
      </c>
      <c r="H38">
        <v>1057581</v>
      </c>
      <c r="I38" s="2">
        <v>43704.85958005787</v>
      </c>
      <c r="J38" s="2"/>
      <c r="K38" s="11">
        <v>43026</v>
      </c>
      <c r="L38" s="48">
        <f t="shared" si="15"/>
        <v>91.087705084058953</v>
      </c>
      <c r="M38" s="46">
        <f t="shared" si="18"/>
        <v>91.570183316620856</v>
      </c>
      <c r="N38" s="2"/>
      <c r="O38" s="11">
        <v>43026</v>
      </c>
      <c r="P38" s="13">
        <f t="shared" si="8"/>
        <v>0.25</v>
      </c>
      <c r="Q38" s="46">
        <f>((G38 - Q37)*P38)+Q37</f>
        <v>986.94941825557976</v>
      </c>
      <c r="R38" s="2"/>
      <c r="S38" s="25">
        <v>43026</v>
      </c>
      <c r="T38" s="27">
        <f t="shared" si="12"/>
        <v>0.15384615384615385</v>
      </c>
      <c r="U38" s="55">
        <f t="shared" si="13"/>
        <v>979.16128080325132</v>
      </c>
      <c r="V38" s="27">
        <f t="shared" si="25"/>
        <v>7.407407407407407E-2</v>
      </c>
      <c r="W38" s="56">
        <f t="shared" si="27"/>
        <v>961.70788875081996</v>
      </c>
      <c r="X38" s="55">
        <f t="shared" si="26"/>
        <v>17.453392052431354</v>
      </c>
      <c r="Y38" s="54">
        <f t="shared" si="28"/>
        <v>0.2</v>
      </c>
      <c r="Z38" s="57">
        <f t="shared" si="30"/>
        <v>15.245280238114976</v>
      </c>
      <c r="AA38" s="55">
        <f t="shared" si="29"/>
        <v>2.2081118143163785</v>
      </c>
      <c r="AB38" s="2"/>
      <c r="AC38" s="1">
        <v>43026</v>
      </c>
      <c r="AD38" s="3">
        <v>17.46</v>
      </c>
      <c r="AE38" s="3">
        <v>15.24</v>
      </c>
      <c r="AF38" s="3">
        <v>2.2200000000000002</v>
      </c>
      <c r="AG38" s="2"/>
      <c r="AH38" s="2"/>
      <c r="AI38" s="2"/>
      <c r="AJ38" s="2"/>
      <c r="AK38" s="11">
        <f t="shared" si="0"/>
        <v>43026</v>
      </c>
      <c r="AL38" s="17">
        <f t="shared" si="7"/>
        <v>988.05000000000007</v>
      </c>
      <c r="AM38" s="18">
        <f t="shared" si="14"/>
        <v>976.00357142857138</v>
      </c>
      <c r="AO38" s="30">
        <f t="shared" si="1"/>
        <v>992.16666666666663</v>
      </c>
      <c r="AP38" s="30">
        <f t="shared" si="9"/>
        <v>987.56761904761902</v>
      </c>
      <c r="AQ38" s="30">
        <f t="shared" si="10"/>
        <v>5.0424489795918008</v>
      </c>
      <c r="AR38" s="31">
        <f t="shared" si="11"/>
        <v>60.804417822388032</v>
      </c>
      <c r="AS38" s="25">
        <f t="shared" si="2"/>
        <v>43026</v>
      </c>
      <c r="AV38" s="22">
        <f t="shared" si="3"/>
        <v>992.16666666666663</v>
      </c>
      <c r="AW38" s="23">
        <f t="shared" si="22"/>
        <v>962.27133333333336</v>
      </c>
      <c r="AX38" s="23">
        <f t="shared" si="23"/>
        <v>20.902666666666658</v>
      </c>
      <c r="AY38" s="24">
        <f t="shared" si="24"/>
        <v>95.347749356807043</v>
      </c>
      <c r="AZ38" s="25">
        <v>43026</v>
      </c>
      <c r="BC38" s="22">
        <f t="shared" si="4"/>
        <v>0.62999999999999545</v>
      </c>
      <c r="BD38" s="27">
        <f t="shared" si="5"/>
        <v>0.62999999999999545</v>
      </c>
      <c r="BE38" s="27">
        <f t="shared" si="16"/>
        <v>0</v>
      </c>
      <c r="BF38" s="38">
        <f t="shared" si="19"/>
        <v>4.0946388192845946</v>
      </c>
      <c r="BG38" s="38">
        <f t="shared" si="20"/>
        <v>1.5380443500410297</v>
      </c>
      <c r="BH38" s="27">
        <f t="shared" si="21"/>
        <v>2.6622371579697059</v>
      </c>
      <c r="BI38" s="35">
        <f t="shared" si="17"/>
        <v>72.694286118969245</v>
      </c>
      <c r="BJ38" s="25">
        <v>43026</v>
      </c>
    </row>
    <row r="39" spans="1:62" x14ac:dyDescent="0.25">
      <c r="A39">
        <v>1042</v>
      </c>
      <c r="B39">
        <v>3</v>
      </c>
      <c r="C39" s="2">
        <v>43027</v>
      </c>
      <c r="D39">
        <v>986</v>
      </c>
      <c r="E39">
        <v>988.88</v>
      </c>
      <c r="F39">
        <v>978.39</v>
      </c>
      <c r="G39">
        <v>984.45</v>
      </c>
      <c r="H39">
        <v>1313575</v>
      </c>
      <c r="I39" s="2">
        <v>43704.85958005787</v>
      </c>
      <c r="J39" s="2"/>
      <c r="K39" s="11">
        <v>43027</v>
      </c>
      <c r="L39" s="48">
        <f t="shared" si="15"/>
        <v>74.154344743771532</v>
      </c>
      <c r="M39" s="46">
        <f t="shared" si="18"/>
        <v>85.454844942021808</v>
      </c>
      <c r="N39" s="2"/>
      <c r="O39" s="11">
        <v>43027</v>
      </c>
      <c r="P39" s="13">
        <f t="shared" si="8"/>
        <v>0.25</v>
      </c>
      <c r="Q39" s="46">
        <f>((G39 - Q38)*P39)+Q38</f>
        <v>986.32456369168483</v>
      </c>
      <c r="R39" s="2"/>
      <c r="S39" s="25">
        <v>43027</v>
      </c>
      <c r="T39" s="27">
        <f t="shared" si="12"/>
        <v>0.15384615384615385</v>
      </c>
      <c r="U39" s="55">
        <f t="shared" si="13"/>
        <v>979.97492991044339</v>
      </c>
      <c r="V39" s="27">
        <f t="shared" si="25"/>
        <v>7.407407407407407E-2</v>
      </c>
      <c r="W39" s="56">
        <f t="shared" si="27"/>
        <v>963.39248958409257</v>
      </c>
      <c r="X39" s="55">
        <f t="shared" si="26"/>
        <v>16.58244032635082</v>
      </c>
      <c r="Y39" s="54">
        <f t="shared" si="28"/>
        <v>0.2</v>
      </c>
      <c r="Z39" s="57">
        <f t="shared" si="30"/>
        <v>15.512712255762144</v>
      </c>
      <c r="AA39" s="55">
        <f t="shared" si="29"/>
        <v>1.0697280705886758</v>
      </c>
      <c r="AB39" s="2"/>
      <c r="AC39" s="1">
        <v>43027</v>
      </c>
      <c r="AD39" s="3">
        <v>16.59</v>
      </c>
      <c r="AE39" s="3">
        <v>15.51</v>
      </c>
      <c r="AF39" s="3">
        <v>1.08</v>
      </c>
      <c r="AG39" s="2"/>
      <c r="AH39" s="2"/>
      <c r="AI39" s="2"/>
      <c r="AJ39" s="2"/>
      <c r="AK39" s="11">
        <f t="shared" si="0"/>
        <v>43027</v>
      </c>
      <c r="AL39" s="17">
        <f t="shared" si="7"/>
        <v>989.74285714285713</v>
      </c>
      <c r="AM39" s="18">
        <f t="shared" si="14"/>
        <v>977.81357142857155</v>
      </c>
      <c r="AO39" s="30">
        <f t="shared" si="1"/>
        <v>983.90666666666675</v>
      </c>
      <c r="AP39" s="30">
        <f t="shared" si="9"/>
        <v>989.0661904761904</v>
      </c>
      <c r="AQ39" s="30">
        <f t="shared" si="10"/>
        <v>2.9253061224489523</v>
      </c>
      <c r="AR39" s="31">
        <f t="shared" si="11"/>
        <v>-117.5836782785271</v>
      </c>
      <c r="AS39" s="25">
        <f t="shared" si="2"/>
        <v>43027</v>
      </c>
      <c r="AV39" s="22">
        <f t="shared" si="3"/>
        <v>983.90666666666675</v>
      </c>
      <c r="AW39" s="23">
        <f t="shared" si="22"/>
        <v>964.91983333333314</v>
      </c>
      <c r="AX39" s="23">
        <f t="shared" si="23"/>
        <v>20.152850000000022</v>
      </c>
      <c r="AY39" s="24">
        <f t="shared" si="24"/>
        <v>62.809423425912748</v>
      </c>
      <c r="AZ39" s="25">
        <v>43027</v>
      </c>
      <c r="BC39" s="22">
        <f t="shared" si="4"/>
        <v>-8.3599999999999</v>
      </c>
      <c r="BD39" s="27">
        <f t="shared" si="5"/>
        <v>0</v>
      </c>
      <c r="BE39" s="27">
        <f t="shared" si="16"/>
        <v>8.3599999999999</v>
      </c>
      <c r="BF39" s="38">
        <f t="shared" si="19"/>
        <v>3.8021646179071236</v>
      </c>
      <c r="BG39" s="38">
        <f t="shared" si="20"/>
        <v>2.0253268964666633</v>
      </c>
      <c r="BH39" s="27">
        <f t="shared" si="21"/>
        <v>1.8773091023183905</v>
      </c>
      <c r="BI39" s="35">
        <f t="shared" si="17"/>
        <v>65.245305094463077</v>
      </c>
      <c r="BJ39" s="25">
        <v>43027</v>
      </c>
    </row>
    <row r="40" spans="1:62" x14ac:dyDescent="0.25">
      <c r="A40">
        <v>1043</v>
      </c>
      <c r="B40">
        <v>3</v>
      </c>
      <c r="C40" s="2">
        <v>43028</v>
      </c>
      <c r="D40">
        <v>989.44</v>
      </c>
      <c r="E40">
        <v>991</v>
      </c>
      <c r="F40">
        <v>984.58</v>
      </c>
      <c r="G40">
        <v>988.2</v>
      </c>
      <c r="H40">
        <v>1183186</v>
      </c>
      <c r="I40" s="2">
        <v>43704.85958005787</v>
      </c>
      <c r="J40" s="2"/>
      <c r="K40" s="11">
        <v>43028</v>
      </c>
      <c r="L40" s="48">
        <f t="shared" si="15"/>
        <v>81.256500936134842</v>
      </c>
      <c r="M40" s="46">
        <f t="shared" si="18"/>
        <v>82.166183587988442</v>
      </c>
      <c r="N40" s="2"/>
      <c r="O40" s="11">
        <v>43028</v>
      </c>
      <c r="P40" s="13">
        <f t="shared" si="8"/>
        <v>0.25</v>
      </c>
      <c r="Q40" s="46">
        <f>((G40 - Q39)*P40)+Q39</f>
        <v>986.79342276876366</v>
      </c>
      <c r="R40" s="2"/>
      <c r="S40" s="25">
        <v>43028</v>
      </c>
      <c r="T40" s="27">
        <f t="shared" si="12"/>
        <v>0.15384615384615385</v>
      </c>
      <c r="U40" s="55">
        <f t="shared" si="13"/>
        <v>981.24032530883676</v>
      </c>
      <c r="V40" s="27">
        <f t="shared" si="25"/>
        <v>7.407407407407407E-2</v>
      </c>
      <c r="W40" s="56">
        <f t="shared" si="27"/>
        <v>965.23008294823387</v>
      </c>
      <c r="X40" s="55">
        <f t="shared" si="26"/>
        <v>16.010242360602888</v>
      </c>
      <c r="Y40" s="54">
        <f t="shared" si="28"/>
        <v>0.2</v>
      </c>
      <c r="Z40" s="57">
        <f t="shared" si="30"/>
        <v>15.612218276730292</v>
      </c>
      <c r="AA40" s="55">
        <f t="shared" si="29"/>
        <v>0.39802408387259547</v>
      </c>
      <c r="AB40" s="2"/>
      <c r="AC40" s="1">
        <v>43028</v>
      </c>
      <c r="AD40" s="3">
        <v>16.010000000000002</v>
      </c>
      <c r="AE40" s="3">
        <v>15.61</v>
      </c>
      <c r="AF40" s="3">
        <v>0.4</v>
      </c>
      <c r="AG40" s="2"/>
      <c r="AH40" s="2"/>
      <c r="AI40" s="2"/>
      <c r="AJ40" s="2"/>
      <c r="AK40" s="11">
        <f t="shared" si="0"/>
        <v>43028</v>
      </c>
      <c r="AL40" s="17">
        <f t="shared" si="7"/>
        <v>989.59285714285704</v>
      </c>
      <c r="AM40" s="18">
        <f t="shared" si="14"/>
        <v>980.30857142857155</v>
      </c>
      <c r="AO40" s="30">
        <f t="shared" si="1"/>
        <v>987.92666666666662</v>
      </c>
      <c r="AP40" s="30">
        <f t="shared" si="9"/>
        <v>989.61714285714277</v>
      </c>
      <c r="AQ40" s="30">
        <f t="shared" si="10"/>
        <v>2.2956462585033899</v>
      </c>
      <c r="AR40" s="31">
        <f t="shared" si="11"/>
        <v>-49.092238092414881</v>
      </c>
      <c r="AS40" s="25">
        <f t="shared" si="2"/>
        <v>43028</v>
      </c>
      <c r="AV40" s="22">
        <f t="shared" si="3"/>
        <v>987.92666666666662</v>
      </c>
      <c r="AW40" s="23">
        <f t="shared" si="22"/>
        <v>967.82049999999981</v>
      </c>
      <c r="AX40" s="23">
        <f t="shared" si="23"/>
        <v>19.21978333333335</v>
      </c>
      <c r="AY40" s="24">
        <f t="shared" si="24"/>
        <v>69.741218611263548</v>
      </c>
      <c r="AZ40" s="25">
        <v>43028</v>
      </c>
      <c r="BC40" s="22">
        <f t="shared" si="4"/>
        <v>3.75</v>
      </c>
      <c r="BD40" s="27">
        <f t="shared" si="5"/>
        <v>3.75</v>
      </c>
      <c r="BE40" s="27">
        <f t="shared" si="16"/>
        <v>0</v>
      </c>
      <c r="BF40" s="38">
        <f t="shared" si="19"/>
        <v>3.7984385737709006</v>
      </c>
      <c r="BG40" s="38">
        <f t="shared" si="20"/>
        <v>1.8806606895761873</v>
      </c>
      <c r="BH40" s="27">
        <f t="shared" si="21"/>
        <v>2.0197362527032405</v>
      </c>
      <c r="BI40" s="35">
        <f t="shared" si="17"/>
        <v>66.884525126828237</v>
      </c>
      <c r="BJ40" s="25">
        <v>43028</v>
      </c>
    </row>
    <row r="41" spans="1:62" x14ac:dyDescent="0.25">
      <c r="A41">
        <v>1044</v>
      </c>
      <c r="B41">
        <v>3</v>
      </c>
      <c r="C41" s="2">
        <v>43031</v>
      </c>
      <c r="D41">
        <v>989.52</v>
      </c>
      <c r="E41">
        <v>989.52</v>
      </c>
      <c r="F41">
        <v>966.12</v>
      </c>
      <c r="G41">
        <v>968.45</v>
      </c>
      <c r="H41">
        <v>1478448</v>
      </c>
      <c r="I41" s="2">
        <v>43704.85958005787</v>
      </c>
      <c r="J41" s="2"/>
      <c r="K41" s="11">
        <v>43031</v>
      </c>
      <c r="L41" s="48">
        <f t="shared" si="15"/>
        <v>38.177128116938945</v>
      </c>
      <c r="M41" s="46">
        <f t="shared" si="18"/>
        <v>64.529324598948435</v>
      </c>
      <c r="N41" s="2"/>
      <c r="O41" s="11">
        <v>43031</v>
      </c>
      <c r="P41" s="13">
        <f t="shared" si="8"/>
        <v>0.25</v>
      </c>
      <c r="Q41" s="46">
        <f>((G41 - Q40)*P41)+Q40</f>
        <v>982.20756707657279</v>
      </c>
      <c r="R41" s="2"/>
      <c r="S41" s="25">
        <v>43031</v>
      </c>
      <c r="T41" s="27">
        <f t="shared" si="12"/>
        <v>0.15384615384615385</v>
      </c>
      <c r="U41" s="55">
        <f t="shared" si="13"/>
        <v>979.27258295363106</v>
      </c>
      <c r="V41" s="27">
        <f t="shared" si="25"/>
        <v>7.407407407407407E-2</v>
      </c>
      <c r="W41" s="56">
        <f t="shared" si="27"/>
        <v>965.46859532243877</v>
      </c>
      <c r="X41" s="55">
        <f t="shared" si="26"/>
        <v>13.803987631192285</v>
      </c>
      <c r="Y41" s="54">
        <f t="shared" si="28"/>
        <v>0.2</v>
      </c>
      <c r="Z41" s="57">
        <f t="shared" si="30"/>
        <v>15.250572147622691</v>
      </c>
      <c r="AA41" s="55">
        <f t="shared" si="29"/>
        <v>-1.4465845164304056</v>
      </c>
      <c r="AB41" s="2"/>
      <c r="AC41" s="1">
        <v>43031</v>
      </c>
      <c r="AD41" s="3">
        <v>13.8</v>
      </c>
      <c r="AE41" s="3">
        <v>15.25</v>
      </c>
      <c r="AF41" s="3">
        <v>-1.45</v>
      </c>
      <c r="AG41" s="2"/>
      <c r="AH41" s="2"/>
      <c r="AI41" s="2"/>
      <c r="AJ41" s="2"/>
      <c r="AK41" s="11">
        <f t="shared" si="0"/>
        <v>43031</v>
      </c>
      <c r="AL41" s="17">
        <f t="shared" si="7"/>
        <v>986.82428571428568</v>
      </c>
      <c r="AM41" s="18">
        <f t="shared" si="14"/>
        <v>981.07</v>
      </c>
      <c r="AO41" s="30">
        <f t="shared" si="1"/>
        <v>974.69666666666672</v>
      </c>
      <c r="AP41" s="30">
        <f t="shared" si="9"/>
        <v>987.57619047619039</v>
      </c>
      <c r="AQ41" s="30">
        <f t="shared" si="10"/>
        <v>4.7282993197278689</v>
      </c>
      <c r="AR41" s="31">
        <f t="shared" si="11"/>
        <v>-181.59487430341642</v>
      </c>
      <c r="AS41" s="25">
        <f t="shared" si="2"/>
        <v>43031</v>
      </c>
      <c r="AV41" s="22">
        <f t="shared" si="3"/>
        <v>974.69666666666672</v>
      </c>
      <c r="AW41" s="23">
        <f t="shared" si="22"/>
        <v>970.6041666666664</v>
      </c>
      <c r="AX41" s="23">
        <f t="shared" si="23"/>
        <v>16.567000000000046</v>
      </c>
      <c r="AY41" s="24">
        <f t="shared" si="24"/>
        <v>16.468481519487746</v>
      </c>
      <c r="AZ41" s="25">
        <v>43031</v>
      </c>
      <c r="BC41" s="22">
        <f t="shared" si="4"/>
        <v>-19.75</v>
      </c>
      <c r="BD41" s="27">
        <f t="shared" si="5"/>
        <v>0</v>
      </c>
      <c r="BE41" s="27">
        <f t="shared" si="16"/>
        <v>19.75</v>
      </c>
      <c r="BF41" s="38">
        <f t="shared" si="19"/>
        <v>3.5271215327872651</v>
      </c>
      <c r="BG41" s="38">
        <f t="shared" si="20"/>
        <v>3.1570420688921739</v>
      </c>
      <c r="BH41" s="27">
        <f t="shared" si="21"/>
        <v>1.1172234819236839</v>
      </c>
      <c r="BI41" s="35">
        <f t="shared" si="17"/>
        <v>52.768330384687978</v>
      </c>
      <c r="BJ41" s="25">
        <v>43031</v>
      </c>
    </row>
    <row r="42" spans="1:62" x14ac:dyDescent="0.25">
      <c r="A42">
        <v>1045</v>
      </c>
      <c r="B42">
        <v>3</v>
      </c>
      <c r="C42" s="2">
        <v>43032</v>
      </c>
      <c r="D42">
        <v>970</v>
      </c>
      <c r="E42">
        <v>972.23</v>
      </c>
      <c r="F42">
        <v>961</v>
      </c>
      <c r="G42">
        <v>970.54</v>
      </c>
      <c r="H42">
        <v>1212153</v>
      </c>
      <c r="I42" s="2">
        <v>43704.85958005787</v>
      </c>
      <c r="J42" s="2"/>
      <c r="K42" s="11">
        <v>43032</v>
      </c>
      <c r="L42" s="48">
        <f t="shared" si="15"/>
        <v>36.545324768022795</v>
      </c>
      <c r="M42" s="46">
        <f t="shared" si="18"/>
        <v>51.992984607032191</v>
      </c>
      <c r="N42" s="2"/>
      <c r="O42" s="11">
        <v>43032</v>
      </c>
      <c r="P42" s="13">
        <f t="shared" si="8"/>
        <v>0.25</v>
      </c>
      <c r="Q42" s="46">
        <f>((G42 - Q41)*P42)+Q41</f>
        <v>979.29067530742964</v>
      </c>
      <c r="R42" s="2"/>
      <c r="S42" s="25">
        <v>43032</v>
      </c>
      <c r="T42" s="27">
        <f t="shared" si="12"/>
        <v>0.15384615384615385</v>
      </c>
      <c r="U42" s="55">
        <f t="shared" si="13"/>
        <v>977.92910865307238</v>
      </c>
      <c r="V42" s="27">
        <f t="shared" si="25"/>
        <v>7.407407407407407E-2</v>
      </c>
      <c r="W42" s="56">
        <f t="shared" si="27"/>
        <v>965.844254928184</v>
      </c>
      <c r="X42" s="55">
        <f t="shared" si="26"/>
        <v>12.084853724888376</v>
      </c>
      <c r="Y42" s="54">
        <f t="shared" si="28"/>
        <v>0.2</v>
      </c>
      <c r="Z42" s="57">
        <f t="shared" si="30"/>
        <v>14.617428463075829</v>
      </c>
      <c r="AA42" s="55">
        <f t="shared" si="29"/>
        <v>-2.5325747381874528</v>
      </c>
      <c r="AB42" s="2"/>
      <c r="AC42" s="1">
        <v>43032</v>
      </c>
      <c r="AD42" s="3">
        <v>12.08</v>
      </c>
      <c r="AE42" s="3">
        <v>14.62</v>
      </c>
      <c r="AF42" s="3">
        <v>-2.54</v>
      </c>
      <c r="AG42" s="2"/>
      <c r="AH42" s="2"/>
      <c r="AI42" s="2"/>
      <c r="AJ42" s="2"/>
      <c r="AK42" s="11">
        <f t="shared" si="0"/>
        <v>43032</v>
      </c>
      <c r="AL42" s="17">
        <f t="shared" si="7"/>
        <v>984.08999999999992</v>
      </c>
      <c r="AM42" s="18">
        <f t="shared" si="14"/>
        <v>982.41714285714284</v>
      </c>
      <c r="AO42" s="30">
        <f t="shared" si="1"/>
        <v>967.92333333333329</v>
      </c>
      <c r="AP42" s="30">
        <f t="shared" si="9"/>
        <v>984.1419047619047</v>
      </c>
      <c r="AQ42" s="30">
        <f t="shared" si="10"/>
        <v>7.3997278911564308</v>
      </c>
      <c r="AR42" s="31">
        <f t="shared" si="11"/>
        <v>-146.11862910936281</v>
      </c>
      <c r="AS42" s="25">
        <f t="shared" si="2"/>
        <v>43032</v>
      </c>
      <c r="AV42" s="22">
        <f t="shared" si="3"/>
        <v>967.92333333333329</v>
      </c>
      <c r="AW42" s="23">
        <f t="shared" si="22"/>
        <v>972.71999999999991</v>
      </c>
      <c r="AX42" s="23">
        <f t="shared" si="23"/>
        <v>14.028000000000015</v>
      </c>
      <c r="AY42" s="24">
        <f t="shared" si="24"/>
        <v>-22.795678484301014</v>
      </c>
      <c r="AZ42" s="25">
        <v>43032</v>
      </c>
      <c r="BC42" s="22">
        <f t="shared" si="4"/>
        <v>2.0899999999999181</v>
      </c>
      <c r="BD42" s="27">
        <f t="shared" si="5"/>
        <v>2.0899999999999181</v>
      </c>
      <c r="BE42" s="27">
        <f t="shared" si="16"/>
        <v>0</v>
      </c>
      <c r="BF42" s="38">
        <f t="shared" si="19"/>
        <v>3.4244699947310262</v>
      </c>
      <c r="BG42" s="38">
        <f t="shared" si="20"/>
        <v>2.9315390639713041</v>
      </c>
      <c r="BH42" s="27">
        <f t="shared" si="21"/>
        <v>1.1681474884022038</v>
      </c>
      <c r="BI42" s="35">
        <f t="shared" si="17"/>
        <v>53.877676433491125</v>
      </c>
      <c r="BJ42" s="25">
        <v>43032</v>
      </c>
    </row>
    <row r="43" spans="1:62" x14ac:dyDescent="0.25">
      <c r="A43">
        <v>1046</v>
      </c>
      <c r="B43">
        <v>3</v>
      </c>
      <c r="C43" s="2">
        <v>43033</v>
      </c>
      <c r="D43">
        <v>968.37</v>
      </c>
      <c r="E43">
        <v>976.09</v>
      </c>
      <c r="F43">
        <v>960.52</v>
      </c>
      <c r="G43">
        <v>973.33</v>
      </c>
      <c r="H43">
        <v>1211262</v>
      </c>
      <c r="I43" s="2">
        <v>43704.85958005787</v>
      </c>
      <c r="J43" s="2"/>
      <c r="K43" s="11">
        <v>43033</v>
      </c>
      <c r="L43" s="48">
        <f t="shared" si="15"/>
        <v>34.914145543745001</v>
      </c>
      <c r="M43" s="46">
        <f t="shared" si="18"/>
        <v>36.545532809568918</v>
      </c>
      <c r="N43" s="2"/>
      <c r="O43" s="11">
        <v>43033</v>
      </c>
      <c r="P43" s="13">
        <f t="shared" si="8"/>
        <v>0.25</v>
      </c>
      <c r="Q43" s="46">
        <f>((G43 - Q42)*P43)+Q42</f>
        <v>977.80050648057227</v>
      </c>
      <c r="R43" s="2"/>
      <c r="S43" s="25">
        <v>43033</v>
      </c>
      <c r="T43" s="27">
        <f t="shared" si="12"/>
        <v>0.15384615384615385</v>
      </c>
      <c r="U43" s="55">
        <f t="shared" si="13"/>
        <v>977.22155347567661</v>
      </c>
      <c r="V43" s="27">
        <f t="shared" si="25"/>
        <v>7.407407407407407E-2</v>
      </c>
      <c r="W43" s="56">
        <f t="shared" si="27"/>
        <v>966.39875456313337</v>
      </c>
      <c r="X43" s="55">
        <f t="shared" si="26"/>
        <v>10.822798912543249</v>
      </c>
      <c r="Y43" s="54">
        <f t="shared" si="28"/>
        <v>0.2</v>
      </c>
      <c r="Z43" s="57">
        <f t="shared" si="30"/>
        <v>13.858502552969313</v>
      </c>
      <c r="AA43" s="55">
        <f t="shared" si="29"/>
        <v>-3.035703640426064</v>
      </c>
      <c r="AB43" s="2"/>
      <c r="AC43" s="1">
        <v>43033</v>
      </c>
      <c r="AD43" s="3">
        <v>10.82</v>
      </c>
      <c r="AE43" s="3">
        <v>13.86</v>
      </c>
      <c r="AF43" s="3">
        <v>-3.04</v>
      </c>
      <c r="AG43" s="2"/>
      <c r="AH43" s="2"/>
      <c r="AI43" s="2"/>
      <c r="AJ43" s="2"/>
      <c r="AK43" s="11">
        <f t="shared" si="0"/>
        <v>43033</v>
      </c>
      <c r="AL43" s="17">
        <f t="shared" si="7"/>
        <v>981.42285714285697</v>
      </c>
      <c r="AM43" s="18">
        <f t="shared" si="14"/>
        <v>982.65785714285721</v>
      </c>
      <c r="AO43" s="30">
        <f t="shared" si="1"/>
        <v>969.98</v>
      </c>
      <c r="AP43" s="30">
        <f t="shared" si="9"/>
        <v>981.28619047619054</v>
      </c>
      <c r="AQ43" s="30">
        <f t="shared" si="10"/>
        <v>8.9310204081632492</v>
      </c>
      <c r="AR43" s="31">
        <f t="shared" si="11"/>
        <v>-84.396406826826421</v>
      </c>
      <c r="AS43" s="25">
        <f t="shared" si="2"/>
        <v>43033</v>
      </c>
      <c r="AV43" s="22">
        <f t="shared" si="3"/>
        <v>969.98</v>
      </c>
      <c r="AW43" s="23">
        <f t="shared" si="22"/>
        <v>974.18349999999987</v>
      </c>
      <c r="AX43" s="23">
        <f t="shared" si="23"/>
        <v>12.376500000000004</v>
      </c>
      <c r="AY43" s="24">
        <f t="shared" si="24"/>
        <v>-22.642373315018236</v>
      </c>
      <c r="AZ43" s="25">
        <v>43033</v>
      </c>
      <c r="BC43" s="22">
        <f t="shared" si="4"/>
        <v>2.7900000000000773</v>
      </c>
      <c r="BD43" s="27">
        <f t="shared" si="5"/>
        <v>2.7900000000000773</v>
      </c>
      <c r="BE43" s="27">
        <f t="shared" si="16"/>
        <v>0</v>
      </c>
      <c r="BF43" s="38">
        <f t="shared" si="19"/>
        <v>3.3791507093931012</v>
      </c>
      <c r="BG43" s="38">
        <f t="shared" si="20"/>
        <v>2.7221434165447822</v>
      </c>
      <c r="BH43" s="27">
        <f t="shared" si="21"/>
        <v>1.2413566048192488</v>
      </c>
      <c r="BI43" s="35">
        <f t="shared" si="17"/>
        <v>55.384163419160885</v>
      </c>
      <c r="BJ43" s="25">
        <v>43033</v>
      </c>
    </row>
    <row r="44" spans="1:62" x14ac:dyDescent="0.25">
      <c r="A44">
        <v>1047</v>
      </c>
      <c r="B44">
        <v>3</v>
      </c>
      <c r="C44" s="2">
        <v>43034</v>
      </c>
      <c r="D44">
        <v>980</v>
      </c>
      <c r="E44">
        <v>987.6</v>
      </c>
      <c r="F44">
        <v>972.2</v>
      </c>
      <c r="G44">
        <v>972.56</v>
      </c>
      <c r="H44">
        <v>2042149</v>
      </c>
      <c r="I44" s="2">
        <v>43704.85958005787</v>
      </c>
      <c r="J44" s="2"/>
      <c r="K44" s="11">
        <v>43034</v>
      </c>
      <c r="L44" s="48">
        <f t="shared" si="15"/>
        <v>32.815481057508713</v>
      </c>
      <c r="M44" s="46">
        <f t="shared" si="18"/>
        <v>34.758317123092176</v>
      </c>
      <c r="N44" s="2"/>
      <c r="O44" s="11">
        <v>43034</v>
      </c>
      <c r="P44" s="13">
        <f t="shared" si="8"/>
        <v>0.25</v>
      </c>
      <c r="Q44" s="46">
        <f>((G44 - Q43)*P44)+Q43</f>
        <v>976.49037986042913</v>
      </c>
      <c r="R44" s="2"/>
      <c r="S44" s="25">
        <v>43034</v>
      </c>
      <c r="T44" s="27">
        <f t="shared" si="12"/>
        <v>0.15384615384615385</v>
      </c>
      <c r="U44" s="55">
        <f t="shared" si="13"/>
        <v>976.50439140249557</v>
      </c>
      <c r="V44" s="27">
        <f t="shared" si="25"/>
        <v>7.407407407407407E-2</v>
      </c>
      <c r="W44" s="56">
        <f t="shared" si="27"/>
        <v>966.85514311401232</v>
      </c>
      <c r="X44" s="55">
        <f t="shared" si="26"/>
        <v>9.6492482884832498</v>
      </c>
      <c r="Y44" s="54">
        <f t="shared" si="28"/>
        <v>0.2</v>
      </c>
      <c r="Z44" s="57">
        <f t="shared" si="30"/>
        <v>13.016651700072099</v>
      </c>
      <c r="AA44" s="55">
        <f t="shared" si="29"/>
        <v>-3.3674034115888496</v>
      </c>
      <c r="AB44" s="2"/>
      <c r="AC44" s="1">
        <v>43034</v>
      </c>
      <c r="AD44" s="3">
        <v>9.64</v>
      </c>
      <c r="AE44" s="3">
        <v>13.02</v>
      </c>
      <c r="AF44" s="3">
        <v>-3.38</v>
      </c>
      <c r="AG44" s="2"/>
      <c r="AH44" s="2"/>
      <c r="AI44" s="2"/>
      <c r="AJ44" s="2"/>
      <c r="AK44" s="11">
        <f t="shared" si="0"/>
        <v>43034</v>
      </c>
      <c r="AL44" s="17">
        <f t="shared" si="7"/>
        <v>978.62</v>
      </c>
      <c r="AM44" s="18">
        <f t="shared" si="14"/>
        <v>982.20571428571441</v>
      </c>
      <c r="AO44" s="30">
        <f t="shared" si="1"/>
        <v>977.45333333333338</v>
      </c>
      <c r="AP44" s="30">
        <f t="shared" si="9"/>
        <v>979.15047619047618</v>
      </c>
      <c r="AQ44" s="30">
        <f t="shared" si="10"/>
        <v>7.5853061224489693</v>
      </c>
      <c r="AR44" s="31">
        <f t="shared" si="11"/>
        <v>-14.9160568230732</v>
      </c>
      <c r="AS44" s="25">
        <f t="shared" si="2"/>
        <v>43034</v>
      </c>
      <c r="AV44" s="22">
        <f t="shared" si="3"/>
        <v>977.45333333333338</v>
      </c>
      <c r="AW44" s="23">
        <f t="shared" si="22"/>
        <v>975.71049999999991</v>
      </c>
      <c r="AX44" s="23">
        <f t="shared" si="23"/>
        <v>11.125166666666667</v>
      </c>
      <c r="AY44" s="24">
        <f t="shared" si="24"/>
        <v>10.443788607412413</v>
      </c>
      <c r="AZ44" s="25">
        <v>43034</v>
      </c>
      <c r="BC44" s="22">
        <f t="shared" si="4"/>
        <v>-0.7700000000000955</v>
      </c>
      <c r="BD44" s="27">
        <f t="shared" si="5"/>
        <v>0</v>
      </c>
      <c r="BE44" s="27">
        <f t="shared" si="16"/>
        <v>0.7700000000000955</v>
      </c>
      <c r="BF44" s="38">
        <f t="shared" si="19"/>
        <v>3.1377828015793083</v>
      </c>
      <c r="BG44" s="38">
        <f t="shared" si="20"/>
        <v>2.5827046010773045</v>
      </c>
      <c r="BH44" s="27">
        <f t="shared" si="21"/>
        <v>1.214921288431696</v>
      </c>
      <c r="BI44" s="35">
        <f t="shared" si="17"/>
        <v>54.851668760289755</v>
      </c>
      <c r="BJ44" s="25">
        <v>43034</v>
      </c>
    </row>
    <row r="45" spans="1:62" x14ac:dyDescent="0.25">
      <c r="A45">
        <v>1048</v>
      </c>
      <c r="B45">
        <v>3</v>
      </c>
      <c r="C45" s="2">
        <v>43035</v>
      </c>
      <c r="D45">
        <v>1009.19</v>
      </c>
      <c r="E45">
        <v>1048.3900000000001</v>
      </c>
      <c r="F45">
        <v>1008.2</v>
      </c>
      <c r="G45">
        <v>1019.27</v>
      </c>
      <c r="H45">
        <v>5167689</v>
      </c>
      <c r="I45" s="2">
        <v>43704.85958005787</v>
      </c>
      <c r="J45" s="2"/>
      <c r="K45" s="11">
        <v>43035</v>
      </c>
      <c r="L45" s="48">
        <f t="shared" si="15"/>
        <v>66.860134289290912</v>
      </c>
      <c r="M45" s="46">
        <f t="shared" si="18"/>
        <v>44.863253630181539</v>
      </c>
      <c r="N45" s="2"/>
      <c r="O45" s="11">
        <v>43035</v>
      </c>
      <c r="P45" s="13">
        <f t="shared" si="8"/>
        <v>0.25</v>
      </c>
      <c r="Q45" s="46">
        <f>(G45*P45)+(Q44*(1-P45))</f>
        <v>987.18528489532184</v>
      </c>
      <c r="R45" s="2"/>
      <c r="S45" s="25">
        <v>43035</v>
      </c>
      <c r="T45" s="27">
        <f t="shared" si="12"/>
        <v>0.15384615384615385</v>
      </c>
      <c r="U45" s="55">
        <f t="shared" si="13"/>
        <v>983.08371580211167</v>
      </c>
      <c r="V45" s="27">
        <f t="shared" si="25"/>
        <v>7.407407407407407E-2</v>
      </c>
      <c r="W45" s="56">
        <f t="shared" si="27"/>
        <v>970.73772510556694</v>
      </c>
      <c r="X45" s="55">
        <f t="shared" si="26"/>
        <v>12.345990696544732</v>
      </c>
      <c r="Y45" s="54">
        <f t="shared" si="28"/>
        <v>0.2</v>
      </c>
      <c r="Z45" s="57">
        <f t="shared" si="30"/>
        <v>12.882519499366627</v>
      </c>
      <c r="AA45" s="55">
        <f t="shared" si="29"/>
        <v>-0.53652880282189486</v>
      </c>
      <c r="AB45" s="2"/>
      <c r="AC45" s="1">
        <v>43035</v>
      </c>
      <c r="AD45" s="3">
        <v>12.34</v>
      </c>
      <c r="AE45" s="3">
        <v>12.88</v>
      </c>
      <c r="AF45" s="3">
        <v>-0.54</v>
      </c>
      <c r="AG45" s="2"/>
      <c r="AH45" s="2"/>
      <c r="AI45" s="2"/>
      <c r="AJ45" s="2"/>
      <c r="AK45" s="11">
        <f t="shared" si="0"/>
        <v>43035</v>
      </c>
      <c r="AL45" s="17">
        <f t="shared" si="7"/>
        <v>982.4000000000002</v>
      </c>
      <c r="AM45" s="18">
        <f t="shared" si="14"/>
        <v>985.22500000000014</v>
      </c>
      <c r="AO45" s="30">
        <f t="shared" si="1"/>
        <v>1025.2866666666666</v>
      </c>
      <c r="AP45" s="30">
        <f t="shared" si="9"/>
        <v>983.88190476190482</v>
      </c>
      <c r="AQ45" s="30">
        <f t="shared" si="10"/>
        <v>12.992653061224489</v>
      </c>
      <c r="AR45" s="31">
        <f t="shared" si="11"/>
        <v>212.45217949791919</v>
      </c>
      <c r="AS45" s="25">
        <f t="shared" si="2"/>
        <v>43035</v>
      </c>
      <c r="AV45" s="22">
        <f t="shared" si="3"/>
        <v>1025.2866666666666</v>
      </c>
      <c r="AW45" s="23">
        <f t="shared" si="22"/>
        <v>979.13466666666659</v>
      </c>
      <c r="AX45" s="23">
        <f t="shared" si="23"/>
        <v>12.484333333333325</v>
      </c>
      <c r="AY45" s="24">
        <f t="shared" si="24"/>
        <v>246.45288761914972</v>
      </c>
      <c r="AZ45" s="25">
        <v>43035</v>
      </c>
      <c r="BC45" s="22">
        <f t="shared" si="4"/>
        <v>46.710000000000036</v>
      </c>
      <c r="BD45" s="27">
        <f t="shared" si="5"/>
        <v>46.710000000000036</v>
      </c>
      <c r="BE45" s="27">
        <f t="shared" si="16"/>
        <v>0</v>
      </c>
      <c r="BF45" s="38">
        <f t="shared" si="19"/>
        <v>6.2500840300379314</v>
      </c>
      <c r="BG45" s="38">
        <f t="shared" si="20"/>
        <v>2.3982257010003538</v>
      </c>
      <c r="BH45" s="27">
        <f t="shared" si="21"/>
        <v>2.6061283670802466</v>
      </c>
      <c r="BI45" s="35">
        <f t="shared" si="17"/>
        <v>72.269428644614109</v>
      </c>
      <c r="BJ45" s="25">
        <v>43035</v>
      </c>
    </row>
    <row r="46" spans="1:62" x14ac:dyDescent="0.25">
      <c r="A46">
        <v>1049</v>
      </c>
      <c r="B46">
        <v>3</v>
      </c>
      <c r="C46" s="2">
        <v>43038</v>
      </c>
      <c r="D46">
        <v>1014</v>
      </c>
      <c r="E46">
        <v>1024.97</v>
      </c>
      <c r="F46">
        <v>1007.5</v>
      </c>
      <c r="G46">
        <v>1017.11</v>
      </c>
      <c r="H46">
        <v>2085062</v>
      </c>
      <c r="I46" s="2">
        <v>43704.85958005787</v>
      </c>
      <c r="J46" s="2"/>
      <c r="K46" s="11">
        <v>43038</v>
      </c>
      <c r="L46" s="48">
        <f t="shared" si="15"/>
        <v>64.401957437122974</v>
      </c>
      <c r="M46" s="46">
        <f t="shared" si="18"/>
        <v>54.692524261307533</v>
      </c>
      <c r="N46" s="2"/>
      <c r="O46" s="11">
        <v>43038</v>
      </c>
      <c r="P46" s="13">
        <f t="shared" si="8"/>
        <v>0.25</v>
      </c>
      <c r="Q46" s="46">
        <f>(G46*P46)+(Q45*(1-P46))</f>
        <v>994.66646367149144</v>
      </c>
      <c r="R46" s="2"/>
      <c r="S46" s="25">
        <v>43038</v>
      </c>
      <c r="T46" s="27">
        <f t="shared" si="12"/>
        <v>0.15384615384615385</v>
      </c>
      <c r="U46" s="55">
        <f t="shared" si="13"/>
        <v>988.318528755633</v>
      </c>
      <c r="V46" s="27">
        <f t="shared" si="25"/>
        <v>7.407407407407407E-2</v>
      </c>
      <c r="W46" s="56">
        <f t="shared" si="27"/>
        <v>974.17270843108054</v>
      </c>
      <c r="X46" s="55">
        <f t="shared" si="26"/>
        <v>14.14582032455246</v>
      </c>
      <c r="Y46" s="54">
        <f t="shared" si="28"/>
        <v>0.2</v>
      </c>
      <c r="Z46" s="57">
        <f t="shared" si="30"/>
        <v>13.135179664403793</v>
      </c>
      <c r="AA46" s="55">
        <f t="shared" si="29"/>
        <v>1.0106406601486668</v>
      </c>
      <c r="AB46" s="2"/>
      <c r="AC46" s="1">
        <v>43038</v>
      </c>
      <c r="AD46" s="3">
        <v>14.15</v>
      </c>
      <c r="AE46" s="3">
        <v>13.13</v>
      </c>
      <c r="AF46" s="3">
        <v>1.02</v>
      </c>
      <c r="AG46" s="2"/>
      <c r="AH46" s="2"/>
      <c r="AI46" s="2"/>
      <c r="AJ46" s="2"/>
      <c r="AK46" s="11">
        <f t="shared" si="0"/>
        <v>43038</v>
      </c>
      <c r="AL46" s="17">
        <f t="shared" si="7"/>
        <v>987.06571428571431</v>
      </c>
      <c r="AM46" s="18">
        <f t="shared" si="14"/>
        <v>988.40428571428572</v>
      </c>
      <c r="AO46" s="30">
        <f t="shared" si="1"/>
        <v>1016.5266666666666</v>
      </c>
      <c r="AP46" s="30">
        <f t="shared" si="9"/>
        <v>988.54190476190468</v>
      </c>
      <c r="AQ46" s="30">
        <f t="shared" si="10"/>
        <v>18.494149659863897</v>
      </c>
      <c r="AR46" s="31">
        <f t="shared" si="11"/>
        <v>100.87788992535532</v>
      </c>
      <c r="AS46" s="25">
        <f t="shared" si="2"/>
        <v>43038</v>
      </c>
      <c r="AV46" s="22">
        <f t="shared" si="3"/>
        <v>1016.5266666666666</v>
      </c>
      <c r="AW46" s="23">
        <f t="shared" si="22"/>
        <v>982.23350000000028</v>
      </c>
      <c r="AX46" s="23">
        <f t="shared" si="23"/>
        <v>13.086833333333328</v>
      </c>
      <c r="AY46" s="24">
        <f t="shared" si="24"/>
        <v>174.69551669829158</v>
      </c>
      <c r="AZ46" s="25">
        <v>43038</v>
      </c>
      <c r="BC46" s="22">
        <f t="shared" si="4"/>
        <v>-2.1599999999999682</v>
      </c>
      <c r="BD46" s="27">
        <f t="shared" si="5"/>
        <v>0</v>
      </c>
      <c r="BE46" s="27">
        <f t="shared" si="16"/>
        <v>2.1599999999999682</v>
      </c>
      <c r="BF46" s="38">
        <f t="shared" si="19"/>
        <v>5.8036494564637939</v>
      </c>
      <c r="BG46" s="38">
        <f t="shared" si="20"/>
        <v>2.3812095795003261</v>
      </c>
      <c r="BH46" s="27">
        <f t="shared" si="21"/>
        <v>2.4372694896018494</v>
      </c>
      <c r="BI46" s="35">
        <f t="shared" si="17"/>
        <v>70.907140012585003</v>
      </c>
      <c r="BJ46" s="25">
        <v>43038</v>
      </c>
    </row>
    <row r="47" spans="1:62" x14ac:dyDescent="0.25">
      <c r="A47">
        <v>1050</v>
      </c>
      <c r="B47">
        <v>3</v>
      </c>
      <c r="C47" s="2">
        <v>43039</v>
      </c>
      <c r="D47">
        <v>1015.22</v>
      </c>
      <c r="E47">
        <v>1024</v>
      </c>
      <c r="F47">
        <v>1010.42</v>
      </c>
      <c r="G47">
        <v>1016.64</v>
      </c>
      <c r="H47">
        <v>1331391</v>
      </c>
      <c r="I47" s="2">
        <v>43704.85958005787</v>
      </c>
      <c r="J47" s="2"/>
      <c r="K47" s="11">
        <v>43039</v>
      </c>
      <c r="L47" s="48">
        <f t="shared" si="15"/>
        <v>63.867076362808618</v>
      </c>
      <c r="M47" s="46">
        <f t="shared" si="18"/>
        <v>65.043056029740839</v>
      </c>
      <c r="N47" s="2"/>
      <c r="O47" s="11">
        <v>43039</v>
      </c>
      <c r="P47" s="13">
        <f t="shared" si="8"/>
        <v>0.25</v>
      </c>
      <c r="Q47" s="46">
        <f>(G47*P47)+(Q46*(1-P47))</f>
        <v>1000.1598477536186</v>
      </c>
      <c r="R47" s="2"/>
      <c r="S47" s="25">
        <v>43039</v>
      </c>
      <c r="T47" s="27">
        <f t="shared" si="12"/>
        <v>0.15384615384615385</v>
      </c>
      <c r="U47" s="55">
        <f t="shared" si="13"/>
        <v>992.67567817784334</v>
      </c>
      <c r="V47" s="27">
        <f t="shared" si="25"/>
        <v>7.407407407407407E-2</v>
      </c>
      <c r="W47" s="56">
        <f t="shared" si="27"/>
        <v>977.31843373248194</v>
      </c>
      <c r="X47" s="55">
        <f t="shared" si="26"/>
        <v>15.357244445361403</v>
      </c>
      <c r="Y47" s="54">
        <f t="shared" si="28"/>
        <v>0.2</v>
      </c>
      <c r="Z47" s="57">
        <f t="shared" si="30"/>
        <v>13.579592620595315</v>
      </c>
      <c r="AA47" s="55">
        <f t="shared" si="29"/>
        <v>1.7776518247660871</v>
      </c>
      <c r="AB47" s="2"/>
      <c r="AC47" s="1">
        <v>43039</v>
      </c>
      <c r="AD47" s="3">
        <v>15.36</v>
      </c>
      <c r="AE47" s="3">
        <v>13.58</v>
      </c>
      <c r="AF47" s="3">
        <v>1.78</v>
      </c>
      <c r="AG47" s="2"/>
      <c r="AH47" s="2"/>
      <c r="AI47" s="2"/>
      <c r="AJ47" s="2"/>
      <c r="AK47" s="11">
        <f t="shared" si="0"/>
        <v>43039</v>
      </c>
      <c r="AL47" s="17">
        <f t="shared" si="7"/>
        <v>991.12857142857138</v>
      </c>
      <c r="AM47" s="18">
        <f t="shared" si="14"/>
        <v>990.36071428571427</v>
      </c>
      <c r="AO47" s="30">
        <f t="shared" si="1"/>
        <v>1017.02</v>
      </c>
      <c r="AP47" s="30">
        <f t="shared" si="9"/>
        <v>992.69809523809533</v>
      </c>
      <c r="AQ47" s="30">
        <f t="shared" si="10"/>
        <v>23.068299319727885</v>
      </c>
      <c r="AR47" s="31">
        <f t="shared" si="11"/>
        <v>70.289547356169678</v>
      </c>
      <c r="AS47" s="25">
        <f t="shared" si="2"/>
        <v>43039</v>
      </c>
      <c r="AV47" s="22">
        <f t="shared" si="3"/>
        <v>1017.02</v>
      </c>
      <c r="AW47" s="23">
        <f t="shared" si="22"/>
        <v>985.3356666666665</v>
      </c>
      <c r="AX47" s="23">
        <f t="shared" si="23"/>
        <v>13.422566666666626</v>
      </c>
      <c r="AY47" s="24">
        <f t="shared" si="24"/>
        <v>157.36847812680429</v>
      </c>
      <c r="AZ47" s="25">
        <v>43039</v>
      </c>
      <c r="BC47" s="22">
        <f t="shared" si="4"/>
        <v>-0.47000000000002728</v>
      </c>
      <c r="BD47" s="27">
        <f t="shared" si="5"/>
        <v>0</v>
      </c>
      <c r="BE47" s="27">
        <f t="shared" si="16"/>
        <v>0.47000000000002728</v>
      </c>
      <c r="BF47" s="38">
        <f t="shared" si="19"/>
        <v>5.3891030667163804</v>
      </c>
      <c r="BG47" s="38">
        <f t="shared" si="20"/>
        <v>2.244694609536019</v>
      </c>
      <c r="BH47" s="27">
        <f t="shared" si="21"/>
        <v>2.4008179303421211</v>
      </c>
      <c r="BI47" s="35">
        <f t="shared" si="17"/>
        <v>70.595309114375311</v>
      </c>
      <c r="BJ47" s="25">
        <v>43039</v>
      </c>
    </row>
    <row r="48" spans="1:62" x14ac:dyDescent="0.25">
      <c r="A48">
        <v>1051</v>
      </c>
      <c r="B48">
        <v>3</v>
      </c>
      <c r="C48" s="2">
        <v>43040</v>
      </c>
      <c r="D48">
        <v>1017.21</v>
      </c>
      <c r="E48">
        <v>1029.67</v>
      </c>
      <c r="F48">
        <v>1016.95</v>
      </c>
      <c r="G48">
        <v>1025.5</v>
      </c>
      <c r="H48">
        <v>1373444</v>
      </c>
      <c r="I48" s="2">
        <v>43704.85958005787</v>
      </c>
      <c r="J48" s="2"/>
      <c r="K48" s="11">
        <v>43040</v>
      </c>
      <c r="L48" s="48">
        <f t="shared" si="15"/>
        <v>73.950153636053187</v>
      </c>
      <c r="M48" s="46">
        <f t="shared" si="18"/>
        <v>67.406395811994926</v>
      </c>
      <c r="N48" s="2"/>
      <c r="O48" s="11">
        <v>43040</v>
      </c>
      <c r="P48" s="13">
        <f t="shared" si="8"/>
        <v>0.25</v>
      </c>
      <c r="Q48" s="46">
        <f>(G48*P48)+(Q47*(1-P48))</f>
        <v>1006.4948858152139</v>
      </c>
      <c r="R48" s="2"/>
      <c r="S48" s="25">
        <v>43040</v>
      </c>
      <c r="T48" s="27">
        <f t="shared" si="12"/>
        <v>0.15384615384615385</v>
      </c>
      <c r="U48" s="55">
        <f t="shared" si="13"/>
        <v>997.72557384279048</v>
      </c>
      <c r="V48" s="27">
        <f t="shared" si="25"/>
        <v>7.407407407407407E-2</v>
      </c>
      <c r="W48" s="56">
        <f t="shared" si="27"/>
        <v>980.88743864118703</v>
      </c>
      <c r="X48" s="55">
        <f t="shared" si="26"/>
        <v>16.83813520160345</v>
      </c>
      <c r="Y48" s="54">
        <f t="shared" si="28"/>
        <v>0.2</v>
      </c>
      <c r="Z48" s="57">
        <f t="shared" si="30"/>
        <v>14.231301136796942</v>
      </c>
      <c r="AA48" s="55">
        <f t="shared" si="29"/>
        <v>2.6068340648065078</v>
      </c>
      <c r="AB48" s="2"/>
      <c r="AC48" s="1">
        <v>43040</v>
      </c>
      <c r="AD48" s="3">
        <v>16.84</v>
      </c>
      <c r="AE48" s="3">
        <v>14.23</v>
      </c>
      <c r="AF48" s="3">
        <v>2.61</v>
      </c>
      <c r="AG48" s="2"/>
      <c r="AH48" s="2"/>
      <c r="AI48" s="2"/>
      <c r="AJ48" s="2"/>
      <c r="AK48" s="11">
        <f t="shared" si="0"/>
        <v>43040</v>
      </c>
      <c r="AL48" s="17">
        <f t="shared" si="7"/>
        <v>999.27857142857135</v>
      </c>
      <c r="AM48" s="18">
        <f t="shared" si="14"/>
        <v>993.05142857142857</v>
      </c>
      <c r="AO48" s="30">
        <f t="shared" si="1"/>
        <v>1024.04</v>
      </c>
      <c r="AP48" s="30">
        <f t="shared" si="9"/>
        <v>999.74714285714288</v>
      </c>
      <c r="AQ48" s="30">
        <f t="shared" si="10"/>
        <v>23.967074829931953</v>
      </c>
      <c r="AR48" s="31">
        <f t="shared" si="11"/>
        <v>67.572860727301531</v>
      </c>
      <c r="AS48" s="25">
        <f t="shared" si="2"/>
        <v>43040</v>
      </c>
      <c r="AV48" s="22">
        <f t="shared" si="3"/>
        <v>1024.04</v>
      </c>
      <c r="AW48" s="23">
        <f t="shared" si="22"/>
        <v>988.82500000000016</v>
      </c>
      <c r="AX48" s="23">
        <f t="shared" si="23"/>
        <v>13.893499999999989</v>
      </c>
      <c r="AY48" s="24">
        <f t="shared" si="24"/>
        <v>168.9759000011988</v>
      </c>
      <c r="AZ48" s="25">
        <v>43040</v>
      </c>
      <c r="BC48" s="22">
        <f t="shared" si="4"/>
        <v>8.8600000000000136</v>
      </c>
      <c r="BD48" s="27">
        <f t="shared" si="5"/>
        <v>8.8600000000000136</v>
      </c>
      <c r="BE48" s="27">
        <f t="shared" si="16"/>
        <v>0</v>
      </c>
      <c r="BF48" s="38">
        <f t="shared" si="19"/>
        <v>5.63702427623664</v>
      </c>
      <c r="BG48" s="38">
        <f t="shared" si="20"/>
        <v>2.0843592802834463</v>
      </c>
      <c r="BH48" s="27">
        <f t="shared" si="21"/>
        <v>2.7044398389274216</v>
      </c>
      <c r="BI48" s="35">
        <f t="shared" si="17"/>
        <v>73.005365359380789</v>
      </c>
      <c r="BJ48" s="25">
        <v>43040</v>
      </c>
    </row>
    <row r="49" spans="1:62" x14ac:dyDescent="0.25">
      <c r="A49">
        <v>1052</v>
      </c>
      <c r="B49">
        <v>3</v>
      </c>
      <c r="C49" s="2">
        <v>43041</v>
      </c>
      <c r="D49">
        <v>1021.76</v>
      </c>
      <c r="E49">
        <v>1028.0899999999999</v>
      </c>
      <c r="F49">
        <v>1013.01</v>
      </c>
      <c r="G49">
        <v>1025.58</v>
      </c>
      <c r="H49">
        <v>1048970</v>
      </c>
      <c r="I49" s="2">
        <v>43704.85958005787</v>
      </c>
      <c r="J49" s="2"/>
      <c r="K49" s="11">
        <v>43041</v>
      </c>
      <c r="L49" s="48">
        <f t="shared" si="15"/>
        <v>74.041197223170428</v>
      </c>
      <c r="M49" s="46">
        <f t="shared" si="18"/>
        <v>70.619475740677416</v>
      </c>
      <c r="N49" s="2"/>
      <c r="O49" s="11">
        <v>43041</v>
      </c>
      <c r="P49" s="13">
        <f t="shared" si="8"/>
        <v>0.25</v>
      </c>
      <c r="Q49" s="46">
        <f>(G49*P49)+(Q48*(1-P49))</f>
        <v>1011.2661643614105</v>
      </c>
      <c r="R49" s="2"/>
      <c r="S49" s="25">
        <v>43041</v>
      </c>
      <c r="T49" s="27">
        <f t="shared" si="12"/>
        <v>0.15384615384615385</v>
      </c>
      <c r="U49" s="55">
        <f t="shared" si="13"/>
        <v>1002.0108701746689</v>
      </c>
      <c r="V49" s="27">
        <f t="shared" si="25"/>
        <v>7.407407407407407E-2</v>
      </c>
      <c r="W49" s="56">
        <f t="shared" si="27"/>
        <v>984.1979987418398</v>
      </c>
      <c r="X49" s="55">
        <f t="shared" si="26"/>
        <v>17.81287143282907</v>
      </c>
      <c r="Y49" s="54">
        <f t="shared" si="28"/>
        <v>0.2</v>
      </c>
      <c r="Z49" s="57">
        <f t="shared" si="30"/>
        <v>14.947615196003367</v>
      </c>
      <c r="AA49" s="55">
        <f t="shared" si="29"/>
        <v>2.8652562368257026</v>
      </c>
      <c r="AB49" s="2"/>
      <c r="AC49" s="1">
        <v>43041</v>
      </c>
      <c r="AD49" s="3">
        <v>17.809999999999999</v>
      </c>
      <c r="AE49" s="3">
        <v>14.95</v>
      </c>
      <c r="AF49" s="3">
        <v>2.86</v>
      </c>
      <c r="AG49" s="2"/>
      <c r="AH49" s="2"/>
      <c r="AI49" s="2"/>
      <c r="AJ49" s="2"/>
      <c r="AK49" s="11">
        <f t="shared" si="0"/>
        <v>43041</v>
      </c>
      <c r="AL49" s="17">
        <f t="shared" si="7"/>
        <v>1007.1414285714285</v>
      </c>
      <c r="AM49" s="18">
        <f t="shared" si="14"/>
        <v>995.61571428571426</v>
      </c>
      <c r="AO49" s="30">
        <f t="shared" si="1"/>
        <v>1022.2266666666666</v>
      </c>
      <c r="AP49" s="30">
        <f t="shared" si="9"/>
        <v>1007.5047619047618</v>
      </c>
      <c r="AQ49" s="30">
        <f t="shared" si="10"/>
        <v>19.307482993197272</v>
      </c>
      <c r="AR49" s="31">
        <f t="shared" si="11"/>
        <v>50.833157165339479</v>
      </c>
      <c r="AS49" s="25">
        <f t="shared" si="2"/>
        <v>43041</v>
      </c>
      <c r="AV49" s="22">
        <f t="shared" si="3"/>
        <v>1022.2266666666666</v>
      </c>
      <c r="AW49" s="23">
        <f t="shared" si="22"/>
        <v>991.66883333333317</v>
      </c>
      <c r="AX49" s="23">
        <f t="shared" si="23"/>
        <v>14.828266666666622</v>
      </c>
      <c r="AY49" s="24">
        <f t="shared" si="24"/>
        <v>137.38550396240288</v>
      </c>
      <c r="AZ49" s="25">
        <v>43041</v>
      </c>
      <c r="BC49" s="22">
        <f t="shared" si="4"/>
        <v>7.999999999992724E-2</v>
      </c>
      <c r="BD49" s="27">
        <f t="shared" si="5"/>
        <v>7.999999999992724E-2</v>
      </c>
      <c r="BE49" s="27">
        <f t="shared" si="16"/>
        <v>0</v>
      </c>
      <c r="BF49" s="38">
        <f t="shared" si="19"/>
        <v>5.2400939707911602</v>
      </c>
      <c r="BG49" s="38">
        <f t="shared" si="20"/>
        <v>1.9354764745489146</v>
      </c>
      <c r="BH49" s="27">
        <f t="shared" si="21"/>
        <v>2.7073922311623164</v>
      </c>
      <c r="BI49" s="35">
        <f t="shared" si="17"/>
        <v>73.026862612632527</v>
      </c>
      <c r="BJ49" s="25">
        <v>43041</v>
      </c>
    </row>
    <row r="50" spans="1:62" x14ac:dyDescent="0.25">
      <c r="A50">
        <v>1053</v>
      </c>
      <c r="B50">
        <v>3</v>
      </c>
      <c r="C50" s="2">
        <v>43042</v>
      </c>
      <c r="D50">
        <v>1022.11</v>
      </c>
      <c r="E50">
        <v>1032.6500000000001</v>
      </c>
      <c r="F50">
        <v>1020.31</v>
      </c>
      <c r="G50">
        <v>1032.48</v>
      </c>
      <c r="H50">
        <v>1076350</v>
      </c>
      <c r="I50" s="2">
        <v>43704.85958005787</v>
      </c>
      <c r="J50" s="2"/>
      <c r="K50" s="11">
        <v>43042</v>
      </c>
      <c r="L50" s="48">
        <f t="shared" si="15"/>
        <v>81.893706612040447</v>
      </c>
      <c r="M50" s="46">
        <f t="shared" si="18"/>
        <v>76.628352490421364</v>
      </c>
      <c r="N50" s="2"/>
      <c r="O50" s="11">
        <v>43042</v>
      </c>
      <c r="P50" s="13">
        <f t="shared" si="8"/>
        <v>0.25</v>
      </c>
      <c r="Q50" s="46">
        <f>(G50*P50)+(Q49*(1-P50))</f>
        <v>1016.5696232710578</v>
      </c>
      <c r="R50" s="2"/>
      <c r="S50" s="25">
        <v>43042</v>
      </c>
      <c r="T50" s="27">
        <f t="shared" si="12"/>
        <v>0.15384615384615385</v>
      </c>
      <c r="U50" s="55">
        <f t="shared" si="13"/>
        <v>1006.6984286093352</v>
      </c>
      <c r="V50" s="27">
        <f t="shared" si="25"/>
        <v>7.407407407407407E-2</v>
      </c>
      <c r="W50" s="56">
        <f t="shared" si="27"/>
        <v>987.77444327948126</v>
      </c>
      <c r="X50" s="55">
        <f t="shared" si="26"/>
        <v>18.923985329853963</v>
      </c>
      <c r="Y50" s="54">
        <f t="shared" si="28"/>
        <v>0.2</v>
      </c>
      <c r="Z50" s="57">
        <f t="shared" si="30"/>
        <v>15.742889222773487</v>
      </c>
      <c r="AA50" s="55">
        <f t="shared" si="29"/>
        <v>3.1810961070804762</v>
      </c>
      <c r="AB50" s="2"/>
      <c r="AC50" s="1">
        <v>43042</v>
      </c>
      <c r="AD50" s="3">
        <v>18.920000000000002</v>
      </c>
      <c r="AE50" s="3">
        <v>15.74</v>
      </c>
      <c r="AF50" s="3">
        <v>3.18</v>
      </c>
      <c r="AG50" s="2"/>
      <c r="AH50" s="2"/>
      <c r="AI50" s="2"/>
      <c r="AJ50" s="2"/>
      <c r="AK50" s="11">
        <f t="shared" si="0"/>
        <v>43042</v>
      </c>
      <c r="AL50" s="17">
        <f t="shared" si="7"/>
        <v>1015.5914285714285</v>
      </c>
      <c r="AM50" s="18">
        <f t="shared" si="14"/>
        <v>998.50714285714275</v>
      </c>
      <c r="AO50" s="30">
        <f t="shared" si="1"/>
        <v>1028.48</v>
      </c>
      <c r="AP50" s="30">
        <f t="shared" si="9"/>
        <v>1015.8619047619047</v>
      </c>
      <c r="AQ50" s="30">
        <f t="shared" si="10"/>
        <v>10.973877551020403</v>
      </c>
      <c r="AR50" s="31">
        <f t="shared" si="11"/>
        <v>76.655343136039789</v>
      </c>
      <c r="AS50" s="25">
        <f t="shared" si="2"/>
        <v>43042</v>
      </c>
      <c r="AV50" s="22">
        <f t="shared" si="3"/>
        <v>1028.48</v>
      </c>
      <c r="AW50" s="23">
        <f t="shared" si="22"/>
        <v>994.39766666666651</v>
      </c>
      <c r="AX50" s="23">
        <f t="shared" si="23"/>
        <v>16.71939999999994</v>
      </c>
      <c r="AY50" s="24">
        <f t="shared" si="24"/>
        <v>135.89934779690512</v>
      </c>
      <c r="AZ50" s="25">
        <v>43042</v>
      </c>
      <c r="BC50" s="22">
        <f t="shared" si="4"/>
        <v>6.9000000000000909</v>
      </c>
      <c r="BD50" s="27">
        <f t="shared" si="5"/>
        <v>6.9000000000000909</v>
      </c>
      <c r="BE50" s="27">
        <f t="shared" si="16"/>
        <v>0</v>
      </c>
      <c r="BF50" s="38">
        <f t="shared" si="19"/>
        <v>5.3586586871632269</v>
      </c>
      <c r="BG50" s="38">
        <f t="shared" si="20"/>
        <v>1.7972281549382778</v>
      </c>
      <c r="BH50" s="27">
        <f t="shared" si="21"/>
        <v>2.9816240483653336</v>
      </c>
      <c r="BI50" s="35">
        <f t="shared" si="17"/>
        <v>74.884620249102809</v>
      </c>
      <c r="BJ50" s="25">
        <v>43042</v>
      </c>
    </row>
    <row r="51" spans="1:62" x14ac:dyDescent="0.25">
      <c r="A51">
        <v>1054</v>
      </c>
      <c r="B51">
        <v>3</v>
      </c>
      <c r="C51" s="2">
        <v>43045</v>
      </c>
      <c r="D51">
        <v>1028.99</v>
      </c>
      <c r="E51">
        <v>1034.8699999999999</v>
      </c>
      <c r="F51">
        <v>1025</v>
      </c>
      <c r="G51">
        <v>1025.9000000000001</v>
      </c>
      <c r="H51">
        <v>1125185</v>
      </c>
      <c r="I51" s="2">
        <v>43704.85958005787</v>
      </c>
      <c r="J51" s="2"/>
      <c r="K51" s="11">
        <v>43045</v>
      </c>
      <c r="L51" s="48">
        <f t="shared" si="15"/>
        <v>74.405371571639947</v>
      </c>
      <c r="M51" s="46">
        <f t="shared" si="18"/>
        <v>76.780091802283607</v>
      </c>
      <c r="N51" s="2"/>
      <c r="O51" s="11">
        <v>43045</v>
      </c>
      <c r="P51" s="13">
        <f t="shared" si="8"/>
        <v>0.25</v>
      </c>
      <c r="Q51" s="46">
        <f>(G51*P51)+(Q50*(1-P51))</f>
        <v>1018.9022174532934</v>
      </c>
      <c r="R51" s="2"/>
      <c r="S51" s="25">
        <v>43045</v>
      </c>
      <c r="T51" s="27">
        <f t="shared" si="12"/>
        <v>0.15384615384615385</v>
      </c>
      <c r="U51" s="55">
        <f t="shared" si="13"/>
        <v>1009.6525165155914</v>
      </c>
      <c r="V51" s="27">
        <f t="shared" si="25"/>
        <v>7.407407407407407E-2</v>
      </c>
      <c r="W51" s="56">
        <f t="shared" si="27"/>
        <v>990.59855859211234</v>
      </c>
      <c r="X51" s="55">
        <f t="shared" si="26"/>
        <v>19.053957923479061</v>
      </c>
      <c r="Y51" s="54">
        <f t="shared" si="28"/>
        <v>0.2</v>
      </c>
      <c r="Z51" s="57">
        <f t="shared" ref="Z51:Z114" si="31">((X51 -Z50)*Y51)+Z50</f>
        <v>16.405102962914601</v>
      </c>
      <c r="AA51" s="55">
        <f t="shared" si="29"/>
        <v>2.64885496056446</v>
      </c>
      <c r="AB51" s="2"/>
      <c r="AC51" s="1">
        <v>43045</v>
      </c>
      <c r="AD51" s="3">
        <v>19.05</v>
      </c>
      <c r="AE51" s="3">
        <v>16.399999999999999</v>
      </c>
      <c r="AF51" s="3">
        <v>2.65</v>
      </c>
      <c r="AG51" s="2"/>
      <c r="AH51" s="2"/>
      <c r="AI51" s="2"/>
      <c r="AJ51" s="2"/>
      <c r="AK51" s="11">
        <f t="shared" si="0"/>
        <v>43045</v>
      </c>
      <c r="AL51" s="17">
        <f t="shared" si="7"/>
        <v>1023.2114285714285</v>
      </c>
      <c r="AM51" s="18">
        <f t="shared" si="14"/>
        <v>1000.9157142857142</v>
      </c>
      <c r="AO51" s="30">
        <f t="shared" si="1"/>
        <v>1028.5899999999999</v>
      </c>
      <c r="AP51" s="30">
        <f t="shared" si="9"/>
        <v>1023.1671428571428</v>
      </c>
      <c r="AQ51" s="30">
        <f t="shared" si="10"/>
        <v>3.9223129251700715</v>
      </c>
      <c r="AR51" s="31">
        <f t="shared" si="11"/>
        <v>92.171077734224866</v>
      </c>
      <c r="AS51" s="25">
        <f t="shared" si="2"/>
        <v>43045</v>
      </c>
      <c r="AV51" s="22">
        <f t="shared" si="3"/>
        <v>1028.5899999999999</v>
      </c>
      <c r="AW51" s="23">
        <f t="shared" si="22"/>
        <v>996.85149999999999</v>
      </c>
      <c r="AX51" s="23">
        <f t="shared" si="23"/>
        <v>18.420949999999994</v>
      </c>
      <c r="AY51" s="24">
        <f t="shared" si="24"/>
        <v>114.86378281250403</v>
      </c>
      <c r="AZ51" s="25">
        <v>43045</v>
      </c>
      <c r="BC51" s="22">
        <f t="shared" si="4"/>
        <v>-6.5799999999999272</v>
      </c>
      <c r="BD51" s="27">
        <f t="shared" si="5"/>
        <v>0</v>
      </c>
      <c r="BE51" s="27">
        <f t="shared" si="16"/>
        <v>6.5799999999999272</v>
      </c>
      <c r="BF51" s="38">
        <f t="shared" si="19"/>
        <v>4.9758973523658536</v>
      </c>
      <c r="BG51" s="38">
        <f t="shared" si="20"/>
        <v>2.1388547152998241</v>
      </c>
      <c r="BH51" s="27">
        <f t="shared" si="21"/>
        <v>2.3264307373342716</v>
      </c>
      <c r="BI51" s="35">
        <f t="shared" si="17"/>
        <v>69.937747725317791</v>
      </c>
      <c r="BJ51" s="25">
        <v>43045</v>
      </c>
    </row>
    <row r="52" spans="1:62" x14ac:dyDescent="0.25">
      <c r="A52">
        <v>1055</v>
      </c>
      <c r="B52">
        <v>3</v>
      </c>
      <c r="C52" s="2">
        <v>43046</v>
      </c>
      <c r="D52">
        <v>1027.27</v>
      </c>
      <c r="E52">
        <v>1033.97</v>
      </c>
      <c r="F52">
        <v>1025.1300000000001</v>
      </c>
      <c r="G52">
        <v>1033.33</v>
      </c>
      <c r="H52">
        <v>1112331</v>
      </c>
      <c r="I52" s="2">
        <v>43704.85958005787</v>
      </c>
      <c r="J52" s="2"/>
      <c r="K52" s="11">
        <v>43046</v>
      </c>
      <c r="L52" s="48">
        <f t="shared" si="15"/>
        <v>82.861044725162003</v>
      </c>
      <c r="M52" s="46">
        <f t="shared" si="18"/>
        <v>79.720040969614132</v>
      </c>
      <c r="N52" s="2"/>
      <c r="O52" s="11">
        <v>43046</v>
      </c>
      <c r="P52" s="13">
        <f t="shared" si="8"/>
        <v>0.25</v>
      </c>
      <c r="Q52" s="46">
        <f>(G52*P52)+(Q51*(1-P52))</f>
        <v>1022.50916308997</v>
      </c>
      <c r="R52" s="2"/>
      <c r="S52" s="25">
        <v>43046</v>
      </c>
      <c r="T52" s="27">
        <f t="shared" si="12"/>
        <v>0.15384615384615385</v>
      </c>
      <c r="U52" s="55">
        <f t="shared" si="13"/>
        <v>1013.2952062824235</v>
      </c>
      <c r="V52" s="27">
        <f t="shared" si="25"/>
        <v>7.407407407407407E-2</v>
      </c>
      <c r="W52" s="56">
        <f t="shared" si="27"/>
        <v>993.76385054825221</v>
      </c>
      <c r="X52" s="55">
        <f t="shared" si="26"/>
        <v>19.531355734171257</v>
      </c>
      <c r="Y52" s="54">
        <f t="shared" si="28"/>
        <v>0.2</v>
      </c>
      <c r="Z52" s="57">
        <f t="shared" si="31"/>
        <v>17.030353517165931</v>
      </c>
      <c r="AA52" s="55">
        <f t="shared" si="29"/>
        <v>2.5010022170053254</v>
      </c>
      <c r="AB52" s="2"/>
      <c r="AC52" s="1">
        <v>43046</v>
      </c>
      <c r="AD52" s="3">
        <v>19.52</v>
      </c>
      <c r="AE52" s="3">
        <v>17.02</v>
      </c>
      <c r="AF52" s="3">
        <v>2.5</v>
      </c>
      <c r="AG52" s="2"/>
      <c r="AH52" s="2"/>
      <c r="AI52" s="2"/>
      <c r="AJ52" s="2"/>
      <c r="AK52" s="11">
        <f t="shared" si="0"/>
        <v>43046</v>
      </c>
      <c r="AL52" s="17">
        <f t="shared" si="7"/>
        <v>1025.2199999999998</v>
      </c>
      <c r="AM52" s="18">
        <f t="shared" si="14"/>
        <v>1003.8100000000001</v>
      </c>
      <c r="AO52" s="30">
        <f t="shared" si="1"/>
        <v>1030.8100000000002</v>
      </c>
      <c r="AP52" s="30">
        <f t="shared" si="9"/>
        <v>1023.9561904761905</v>
      </c>
      <c r="AQ52" s="30">
        <f t="shared" si="10"/>
        <v>4.5986394557823393</v>
      </c>
      <c r="AR52" s="31">
        <f t="shared" si="11"/>
        <v>99.35996055226984</v>
      </c>
      <c r="AS52" s="25">
        <f t="shared" si="2"/>
        <v>43046</v>
      </c>
      <c r="AV52" s="22">
        <f t="shared" si="3"/>
        <v>1030.8100000000002</v>
      </c>
      <c r="AW52" s="23">
        <f t="shared" si="22"/>
        <v>999.72116666666659</v>
      </c>
      <c r="AX52" s="23">
        <f t="shared" si="23"/>
        <v>19.521066666666655</v>
      </c>
      <c r="AY52" s="24">
        <f t="shared" si="24"/>
        <v>106.17190772817607</v>
      </c>
      <c r="AZ52" s="25">
        <v>43046</v>
      </c>
      <c r="BC52" s="22">
        <f t="shared" si="4"/>
        <v>7.4299999999998363</v>
      </c>
      <c r="BD52" s="27">
        <f t="shared" si="5"/>
        <v>7.4299999999998363</v>
      </c>
      <c r="BE52" s="27">
        <f t="shared" si="16"/>
        <v>0</v>
      </c>
      <c r="BF52" s="38">
        <f t="shared" si="19"/>
        <v>5.1511903986254239</v>
      </c>
      <c r="BG52" s="38">
        <f t="shared" si="20"/>
        <v>1.9860793784926938</v>
      </c>
      <c r="BH52" s="27">
        <f t="shared" si="21"/>
        <v>2.5936477939440898</v>
      </c>
      <c r="BI52" s="35">
        <f t="shared" si="17"/>
        <v>72.173121648560809</v>
      </c>
      <c r="BJ52" s="25">
        <v>43046</v>
      </c>
    </row>
    <row r="53" spans="1:62" x14ac:dyDescent="0.25">
      <c r="A53">
        <v>1056</v>
      </c>
      <c r="B53">
        <v>3</v>
      </c>
      <c r="C53" s="2">
        <v>43047</v>
      </c>
      <c r="D53">
        <v>1030.52</v>
      </c>
      <c r="E53">
        <v>1043.52</v>
      </c>
      <c r="F53">
        <v>1028.45</v>
      </c>
      <c r="G53">
        <v>1039.8499999999999</v>
      </c>
      <c r="H53">
        <v>1088716</v>
      </c>
      <c r="I53" s="2">
        <v>43704.85958005787</v>
      </c>
      <c r="J53" s="2"/>
      <c r="K53" s="11">
        <v>43047</v>
      </c>
      <c r="L53" s="48">
        <f t="shared" si="15"/>
        <v>90.281097075224565</v>
      </c>
      <c r="M53" s="46">
        <f t="shared" si="18"/>
        <v>82.515837790675505</v>
      </c>
      <c r="N53" s="2"/>
      <c r="O53" s="11">
        <v>43047</v>
      </c>
      <c r="P53" s="13">
        <f t="shared" si="8"/>
        <v>0.25</v>
      </c>
      <c r="Q53" s="46">
        <f>(G53*P53)+(Q52*(1-P53))</f>
        <v>1026.8443723174773</v>
      </c>
      <c r="R53" s="2"/>
      <c r="S53" s="25">
        <v>43047</v>
      </c>
      <c r="T53" s="27">
        <f t="shared" si="12"/>
        <v>0.15384615384615385</v>
      </c>
      <c r="U53" s="55">
        <f t="shared" si="13"/>
        <v>1017.3805591620506</v>
      </c>
      <c r="V53" s="27">
        <f t="shared" si="25"/>
        <v>7.407407407407407E-2</v>
      </c>
      <c r="W53" s="56">
        <f t="shared" si="27"/>
        <v>997.1776393965298</v>
      </c>
      <c r="X53" s="55">
        <f t="shared" si="26"/>
        <v>20.202919765520846</v>
      </c>
      <c r="Y53" s="54">
        <f t="shared" si="28"/>
        <v>0.2</v>
      </c>
      <c r="Z53" s="57">
        <f t="shared" si="31"/>
        <v>17.664866766836916</v>
      </c>
      <c r="AA53" s="55">
        <f t="shared" si="29"/>
        <v>2.5380529986839306</v>
      </c>
      <c r="AB53" s="2"/>
      <c r="AC53" s="1">
        <v>43047</v>
      </c>
      <c r="AD53" s="3">
        <v>20.2</v>
      </c>
      <c r="AE53" s="3">
        <v>17.66</v>
      </c>
      <c r="AF53" s="3">
        <v>2.54</v>
      </c>
      <c r="AG53" s="2"/>
      <c r="AH53" s="2"/>
      <c r="AI53" s="2"/>
      <c r="AJ53" s="2"/>
      <c r="AK53" s="11">
        <f t="shared" si="0"/>
        <v>43047</v>
      </c>
      <c r="AL53" s="17">
        <f t="shared" si="7"/>
        <v>1028.4685714285715</v>
      </c>
      <c r="AM53" s="18">
        <f t="shared" si="14"/>
        <v>1007.7671428571429</v>
      </c>
      <c r="AO53" s="30">
        <f t="shared" si="1"/>
        <v>1037.2733333333333</v>
      </c>
      <c r="AP53" s="30">
        <f t="shared" si="9"/>
        <v>1026.92</v>
      </c>
      <c r="AQ53" s="30">
        <f t="shared" si="10"/>
        <v>4.9923809523809757</v>
      </c>
      <c r="AR53" s="31">
        <f t="shared" si="11"/>
        <v>138.25511891135508</v>
      </c>
      <c r="AS53" s="25">
        <f t="shared" si="2"/>
        <v>43047</v>
      </c>
      <c r="AV53" s="22">
        <f t="shared" si="3"/>
        <v>1037.2733333333333</v>
      </c>
      <c r="AW53" s="23">
        <f t="shared" si="22"/>
        <v>1002.3813333333335</v>
      </c>
      <c r="AX53" s="23">
        <f t="shared" si="23"/>
        <v>20.882133333333353</v>
      </c>
      <c r="AY53" s="24">
        <f t="shared" si="24"/>
        <v>111.39347193134735</v>
      </c>
      <c r="AZ53" s="25">
        <v>43047</v>
      </c>
      <c r="BC53" s="22">
        <f t="shared" si="4"/>
        <v>6.5199999999999818</v>
      </c>
      <c r="BD53" s="27">
        <f t="shared" si="5"/>
        <v>6.5199999999999818</v>
      </c>
      <c r="BE53" s="27">
        <f t="shared" si="16"/>
        <v>0</v>
      </c>
      <c r="BF53" s="38">
        <f t="shared" si="19"/>
        <v>5.2489625130093218</v>
      </c>
      <c r="BG53" s="38">
        <f t="shared" si="20"/>
        <v>1.8442165657432157</v>
      </c>
      <c r="BH53" s="27">
        <f t="shared" si="21"/>
        <v>2.8461746903862131</v>
      </c>
      <c r="BI53" s="35">
        <f t="shared" si="17"/>
        <v>74.000140906247154</v>
      </c>
      <c r="BJ53" s="25">
        <v>43047</v>
      </c>
    </row>
    <row r="54" spans="1:62" x14ac:dyDescent="0.25">
      <c r="A54">
        <v>1057</v>
      </c>
      <c r="B54">
        <v>3</v>
      </c>
      <c r="C54" s="2">
        <v>43048</v>
      </c>
      <c r="D54">
        <v>1033.99</v>
      </c>
      <c r="E54">
        <v>1033.99</v>
      </c>
      <c r="F54">
        <v>1019.67</v>
      </c>
      <c r="G54">
        <v>1031.26</v>
      </c>
      <c r="H54">
        <v>1245246</v>
      </c>
      <c r="I54" s="2">
        <v>43704.85958005787</v>
      </c>
      <c r="J54" s="2"/>
      <c r="K54" s="11">
        <v>43048</v>
      </c>
      <c r="L54" s="48">
        <f t="shared" si="15"/>
        <v>80.505291908501093</v>
      </c>
      <c r="M54" s="46">
        <f t="shared" si="18"/>
        <v>84.54914456962922</v>
      </c>
      <c r="N54" s="2"/>
      <c r="O54" s="11">
        <v>43048</v>
      </c>
      <c r="P54" s="13">
        <f t="shared" si="8"/>
        <v>0.25</v>
      </c>
      <c r="Q54" s="46">
        <f>(G54*P54)+(Q53*(1-P54))</f>
        <v>1027.9482792381079</v>
      </c>
      <c r="R54" s="2"/>
      <c r="S54" s="25">
        <v>43048</v>
      </c>
      <c r="T54" s="27">
        <f t="shared" si="12"/>
        <v>0.15384615384615385</v>
      </c>
      <c r="U54" s="55">
        <f t="shared" si="13"/>
        <v>1019.5158577525044</v>
      </c>
      <c r="V54" s="27">
        <f t="shared" si="25"/>
        <v>7.407407407407407E-2</v>
      </c>
      <c r="W54" s="56">
        <f t="shared" si="27"/>
        <v>999.70225870049057</v>
      </c>
      <c r="X54" s="55">
        <f t="shared" si="26"/>
        <v>19.813599052013842</v>
      </c>
      <c r="Y54" s="54">
        <f t="shared" si="28"/>
        <v>0.2</v>
      </c>
      <c r="Z54" s="57">
        <f t="shared" si="31"/>
        <v>18.094613223872301</v>
      </c>
      <c r="AA54" s="55">
        <f t="shared" si="29"/>
        <v>1.7189858281415411</v>
      </c>
      <c r="AB54" s="2"/>
      <c r="AC54" s="1">
        <v>43048</v>
      </c>
      <c r="AD54" s="3">
        <v>19.82</v>
      </c>
      <c r="AE54" s="3">
        <v>18.09</v>
      </c>
      <c r="AF54" s="3">
        <v>1.73</v>
      </c>
      <c r="AG54" s="2"/>
      <c r="AH54" s="2"/>
      <c r="AI54" s="2"/>
      <c r="AJ54" s="2"/>
      <c r="AK54" s="11">
        <f t="shared" si="0"/>
        <v>43048</v>
      </c>
      <c r="AL54" s="17">
        <f t="shared" si="7"/>
        <v>1030.5571428571427</v>
      </c>
      <c r="AM54" s="18">
        <f t="shared" si="14"/>
        <v>1010.842857142857</v>
      </c>
      <c r="AO54" s="30">
        <f t="shared" si="1"/>
        <v>1028.3066666666666</v>
      </c>
      <c r="AP54" s="30">
        <f t="shared" si="9"/>
        <v>1028.5323809523809</v>
      </c>
      <c r="AQ54" s="30">
        <f t="shared" si="10"/>
        <v>3.1646258503401605</v>
      </c>
      <c r="AR54" s="31">
        <f t="shared" si="11"/>
        <v>-4.7549441100599337</v>
      </c>
      <c r="AS54" s="25">
        <f t="shared" si="2"/>
        <v>43048</v>
      </c>
      <c r="AV54" s="22">
        <f t="shared" si="3"/>
        <v>1028.3066666666666</v>
      </c>
      <c r="AW54" s="23">
        <f t="shared" si="22"/>
        <v>1004.3475000000001</v>
      </c>
      <c r="AX54" s="23">
        <f t="shared" si="23"/>
        <v>21.508499999999998</v>
      </c>
      <c r="AY54" s="24">
        <f t="shared" si="24"/>
        <v>74.262630019655901</v>
      </c>
      <c r="AZ54" s="25">
        <v>43048</v>
      </c>
      <c r="BC54" s="22">
        <f t="shared" si="4"/>
        <v>-8.5899999999999181</v>
      </c>
      <c r="BD54" s="27">
        <f t="shared" si="5"/>
        <v>0</v>
      </c>
      <c r="BE54" s="27">
        <f t="shared" si="16"/>
        <v>8.5899999999999181</v>
      </c>
      <c r="BF54" s="38">
        <f t="shared" si="19"/>
        <v>4.8740366192229416</v>
      </c>
      <c r="BG54" s="38">
        <f t="shared" si="20"/>
        <v>2.326058239618694</v>
      </c>
      <c r="BH54" s="27">
        <f t="shared" si="21"/>
        <v>2.0954060978378308</v>
      </c>
      <c r="BI54" s="35">
        <f t="shared" si="17"/>
        <v>67.694061186397832</v>
      </c>
      <c r="BJ54" s="25">
        <v>43048</v>
      </c>
    </row>
    <row r="55" spans="1:62" x14ac:dyDescent="0.25">
      <c r="A55">
        <v>1058</v>
      </c>
      <c r="B55">
        <v>3</v>
      </c>
      <c r="C55" s="2">
        <v>43049</v>
      </c>
      <c r="D55">
        <v>1026.46</v>
      </c>
      <c r="E55">
        <v>1030.76</v>
      </c>
      <c r="F55">
        <v>1025.28</v>
      </c>
      <c r="G55">
        <v>1028.07</v>
      </c>
      <c r="H55">
        <v>720676</v>
      </c>
      <c r="I55" s="2">
        <v>43704.85958005787</v>
      </c>
      <c r="J55" s="2"/>
      <c r="K55" s="11">
        <v>43049</v>
      </c>
      <c r="L55" s="48">
        <f t="shared" si="15"/>
        <v>76.874928872197415</v>
      </c>
      <c r="M55" s="46">
        <f t="shared" si="18"/>
        <v>82.55377261864102</v>
      </c>
      <c r="N55" s="2"/>
      <c r="O55" s="11">
        <v>43049</v>
      </c>
      <c r="P55" s="13">
        <f t="shared" si="8"/>
        <v>0.25</v>
      </c>
      <c r="Q55" s="46">
        <f>(G55*P55)+(Q54*(1-P55))</f>
        <v>1027.9787094285809</v>
      </c>
      <c r="R55" s="2"/>
      <c r="S55" s="25">
        <v>43049</v>
      </c>
      <c r="T55" s="27">
        <f t="shared" si="12"/>
        <v>0.15384615384615385</v>
      </c>
      <c r="U55" s="55">
        <f t="shared" si="13"/>
        <v>1020.8318796367345</v>
      </c>
      <c r="V55" s="27">
        <f t="shared" si="25"/>
        <v>7.407407407407407E-2</v>
      </c>
      <c r="W55" s="56">
        <f t="shared" si="27"/>
        <v>1001.8035728708246</v>
      </c>
      <c r="X55" s="55">
        <f t="shared" si="26"/>
        <v>19.028306765909861</v>
      </c>
      <c r="Y55" s="54">
        <f t="shared" si="28"/>
        <v>0.2</v>
      </c>
      <c r="Z55" s="57">
        <f t="shared" si="31"/>
        <v>18.281351932279811</v>
      </c>
      <c r="AA55" s="55">
        <f t="shared" si="29"/>
        <v>0.74695483363004911</v>
      </c>
      <c r="AB55" s="2"/>
      <c r="AC55" s="1">
        <v>43049</v>
      </c>
      <c r="AD55" s="3">
        <v>19.04</v>
      </c>
      <c r="AE55" s="3">
        <v>18.28</v>
      </c>
      <c r="AF55" s="3">
        <v>0.76</v>
      </c>
      <c r="AG55" s="2"/>
      <c r="AH55" s="2"/>
      <c r="AI55" s="2"/>
      <c r="AJ55" s="2"/>
      <c r="AK55" s="11">
        <f t="shared" si="0"/>
        <v>43049</v>
      </c>
      <c r="AL55" s="17">
        <f t="shared" si="7"/>
        <v>1030.9242857142856</v>
      </c>
      <c r="AM55" s="18">
        <f t="shared" si="14"/>
        <v>1015.1014285714285</v>
      </c>
      <c r="AO55" s="30">
        <f t="shared" si="1"/>
        <v>1028.0366666666666</v>
      </c>
      <c r="AP55" s="30">
        <f t="shared" si="9"/>
        <v>1029.1033333333332</v>
      </c>
      <c r="AQ55" s="30">
        <f t="shared" si="10"/>
        <v>2.8219047619047779</v>
      </c>
      <c r="AR55" s="31">
        <f t="shared" si="11"/>
        <v>-25.199685003935876</v>
      </c>
      <c r="AS55" s="25">
        <f t="shared" si="2"/>
        <v>43049</v>
      </c>
      <c r="AV55" s="22">
        <f t="shared" si="3"/>
        <v>1028.0366666666666</v>
      </c>
      <c r="AW55" s="23">
        <f t="shared" si="22"/>
        <v>1006.1511666666668</v>
      </c>
      <c r="AX55" s="23">
        <f t="shared" si="23"/>
        <v>21.893383333333315</v>
      </c>
      <c r="AY55" s="24">
        <f t="shared" si="24"/>
        <v>66.642661443373342</v>
      </c>
      <c r="AZ55" s="25">
        <v>43049</v>
      </c>
      <c r="BC55" s="22">
        <f t="shared" si="4"/>
        <v>-3.1900000000000546</v>
      </c>
      <c r="BD55" s="27">
        <f t="shared" si="5"/>
        <v>0</v>
      </c>
      <c r="BE55" s="27">
        <f t="shared" si="16"/>
        <v>3.1900000000000546</v>
      </c>
      <c r="BF55" s="38">
        <f t="shared" si="19"/>
        <v>4.5258911464213032</v>
      </c>
      <c r="BG55" s="38">
        <f t="shared" si="20"/>
        <v>2.3877683653602197</v>
      </c>
      <c r="BH55" s="27">
        <f t="shared" si="21"/>
        <v>1.8954481565629275</v>
      </c>
      <c r="BI55" s="35">
        <f t="shared" si="17"/>
        <v>65.463032113582699</v>
      </c>
      <c r="BJ55" s="25">
        <v>43049</v>
      </c>
    </row>
    <row r="56" spans="1:62" x14ac:dyDescent="0.25">
      <c r="A56">
        <v>1059</v>
      </c>
      <c r="B56">
        <v>3</v>
      </c>
      <c r="C56" s="2">
        <v>43052</v>
      </c>
      <c r="D56">
        <v>1023.42</v>
      </c>
      <c r="E56">
        <v>1031.58</v>
      </c>
      <c r="F56">
        <v>1022.57</v>
      </c>
      <c r="G56">
        <v>1025.75</v>
      </c>
      <c r="H56">
        <v>885779</v>
      </c>
      <c r="I56" s="2">
        <v>43704.85958005787</v>
      </c>
      <c r="J56" s="2"/>
      <c r="K56" s="11">
        <v>43052</v>
      </c>
      <c r="L56" s="48">
        <f t="shared" si="15"/>
        <v>74.234664845794839</v>
      </c>
      <c r="M56" s="46">
        <f t="shared" si="18"/>
        <v>77.204961875497773</v>
      </c>
      <c r="N56" s="2"/>
      <c r="O56" s="11">
        <v>43052</v>
      </c>
      <c r="P56" s="13">
        <f t="shared" si="8"/>
        <v>0.25</v>
      </c>
      <c r="Q56" s="46">
        <f>(G56*P56)+(Q55*(1-P56))</f>
        <v>1027.4215320714356</v>
      </c>
      <c r="R56" s="2"/>
      <c r="S56" s="25">
        <v>43052</v>
      </c>
      <c r="T56" s="27">
        <f t="shared" si="12"/>
        <v>0.15384615384615385</v>
      </c>
      <c r="U56" s="55">
        <f t="shared" si="13"/>
        <v>1021.5885135387754</v>
      </c>
      <c r="V56" s="27">
        <f t="shared" si="25"/>
        <v>7.407407407407407E-2</v>
      </c>
      <c r="W56" s="56">
        <f t="shared" si="27"/>
        <v>1003.5773822878006</v>
      </c>
      <c r="X56" s="55">
        <f t="shared" si="26"/>
        <v>18.011131250974813</v>
      </c>
      <c r="Y56" s="54">
        <f t="shared" si="28"/>
        <v>0.2</v>
      </c>
      <c r="Z56" s="57">
        <f t="shared" si="31"/>
        <v>18.227307796018813</v>
      </c>
      <c r="AA56" s="55">
        <f t="shared" si="29"/>
        <v>-0.21617654504400008</v>
      </c>
      <c r="AB56" s="2"/>
      <c r="AC56" s="1">
        <v>43052</v>
      </c>
      <c r="AD56" s="3">
        <v>18.03</v>
      </c>
      <c r="AE56" s="3">
        <v>18.23</v>
      </c>
      <c r="AF56" s="3">
        <v>-0.2</v>
      </c>
      <c r="AG56" s="2"/>
      <c r="AH56" s="2"/>
      <c r="AI56" s="2"/>
      <c r="AJ56" s="2"/>
      <c r="AK56" s="11">
        <f t="shared" si="0"/>
        <v>43052</v>
      </c>
      <c r="AL56" s="17">
        <f t="shared" si="7"/>
        <v>1030.9485714285713</v>
      </c>
      <c r="AM56" s="18">
        <f t="shared" si="14"/>
        <v>1019.045</v>
      </c>
      <c r="AO56" s="30">
        <f t="shared" si="1"/>
        <v>1026.6333333333334</v>
      </c>
      <c r="AP56" s="30">
        <f t="shared" si="9"/>
        <v>1029.7328571428573</v>
      </c>
      <c r="AQ56" s="30">
        <f t="shared" si="10"/>
        <v>2.4621768707483755</v>
      </c>
      <c r="AR56" s="31">
        <f t="shared" si="11"/>
        <v>-83.923670589966463</v>
      </c>
      <c r="AS56" s="25">
        <f t="shared" si="2"/>
        <v>43052</v>
      </c>
      <c r="AV56" s="22">
        <f t="shared" si="3"/>
        <v>1026.6333333333334</v>
      </c>
      <c r="AW56" s="23">
        <f t="shared" si="22"/>
        <v>1007.9843333333336</v>
      </c>
      <c r="AX56" s="23">
        <f t="shared" si="23"/>
        <v>21.741799999999948</v>
      </c>
      <c r="AY56" s="24">
        <f t="shared" si="24"/>
        <v>57.183244564233966</v>
      </c>
      <c r="AZ56" s="25">
        <v>43052</v>
      </c>
      <c r="BC56" s="22">
        <f t="shared" si="4"/>
        <v>-2.3199999999999363</v>
      </c>
      <c r="BD56" s="27">
        <f t="shared" si="5"/>
        <v>0</v>
      </c>
      <c r="BE56" s="27">
        <f t="shared" si="16"/>
        <v>2.3199999999999363</v>
      </c>
      <c r="BF56" s="38">
        <f t="shared" si="19"/>
        <v>4.2026132073912104</v>
      </c>
      <c r="BG56" s="38">
        <f t="shared" si="20"/>
        <v>2.3829277678344849</v>
      </c>
      <c r="BH56" s="27">
        <f t="shared" si="21"/>
        <v>1.7636343258572151</v>
      </c>
      <c r="BI56" s="35">
        <f t="shared" si="17"/>
        <v>63.815762793081419</v>
      </c>
      <c r="BJ56" s="25">
        <v>43052</v>
      </c>
    </row>
    <row r="57" spans="1:62" x14ac:dyDescent="0.25">
      <c r="A57">
        <v>1060</v>
      </c>
      <c r="B57">
        <v>3</v>
      </c>
      <c r="C57" s="2">
        <v>43053</v>
      </c>
      <c r="D57">
        <v>1022.59</v>
      </c>
      <c r="E57">
        <v>1026.81</v>
      </c>
      <c r="F57">
        <v>1014.15</v>
      </c>
      <c r="G57">
        <v>1026</v>
      </c>
      <c r="H57">
        <v>959222</v>
      </c>
      <c r="I57" s="2">
        <v>43704.85958005787</v>
      </c>
      <c r="J57" s="2"/>
      <c r="K57" s="11">
        <v>43053</v>
      </c>
      <c r="L57" s="48">
        <f t="shared" si="15"/>
        <v>70.612941330883203</v>
      </c>
      <c r="M57" s="46">
        <f t="shared" si="18"/>
        <v>73.907511682958486</v>
      </c>
      <c r="N57" s="2"/>
      <c r="O57" s="11">
        <v>43053</v>
      </c>
      <c r="P57" s="13">
        <f t="shared" si="8"/>
        <v>0.25</v>
      </c>
      <c r="Q57" s="46">
        <f>(G57*P57)+(Q56*(1-P57))</f>
        <v>1027.0661490535767</v>
      </c>
      <c r="R57" s="2"/>
      <c r="S57" s="25">
        <v>43053</v>
      </c>
      <c r="T57" s="27">
        <f t="shared" si="12"/>
        <v>0.15384615384615385</v>
      </c>
      <c r="U57" s="55">
        <f t="shared" si="13"/>
        <v>1022.2672037635791</v>
      </c>
      <c r="V57" s="27">
        <f t="shared" si="25"/>
        <v>7.407407407407407E-2</v>
      </c>
      <c r="W57" s="56">
        <f t="shared" si="27"/>
        <v>1005.2383169331487</v>
      </c>
      <c r="X57" s="55">
        <f t="shared" si="26"/>
        <v>17.028886830430451</v>
      </c>
      <c r="Y57" s="54">
        <f t="shared" si="28"/>
        <v>0.2</v>
      </c>
      <c r="Z57" s="57">
        <f t="shared" si="31"/>
        <v>17.987623602901142</v>
      </c>
      <c r="AA57" s="55">
        <f t="shared" si="29"/>
        <v>-0.95873677247069011</v>
      </c>
      <c r="AB57" s="2"/>
      <c r="AC57" s="1">
        <v>43053</v>
      </c>
      <c r="AD57" s="3">
        <v>17.05</v>
      </c>
      <c r="AE57" s="3">
        <v>17.989999999999998</v>
      </c>
      <c r="AF57" s="3">
        <v>-0.94</v>
      </c>
      <c r="AG57" s="2"/>
      <c r="AH57" s="2"/>
      <c r="AI57" s="2"/>
      <c r="AJ57" s="2"/>
      <c r="AK57" s="11">
        <f t="shared" si="0"/>
        <v>43053</v>
      </c>
      <c r="AL57" s="17">
        <f t="shared" si="7"/>
        <v>1030.0228571428572</v>
      </c>
      <c r="AM57" s="18">
        <f t="shared" si="14"/>
        <v>1022.8071428571428</v>
      </c>
      <c r="AO57" s="30">
        <f t="shared" si="1"/>
        <v>1022.32</v>
      </c>
      <c r="AP57" s="30">
        <f t="shared" si="9"/>
        <v>1028.8528571428571</v>
      </c>
      <c r="AQ57" s="30">
        <f t="shared" si="10"/>
        <v>2.9650340136054671</v>
      </c>
      <c r="AR57" s="31">
        <f t="shared" si="11"/>
        <v>-146.88661496810676</v>
      </c>
      <c r="AS57" s="25">
        <f t="shared" si="2"/>
        <v>43053</v>
      </c>
      <c r="AV57" s="22">
        <f t="shared" si="3"/>
        <v>1022.32</v>
      </c>
      <c r="AW57" s="23">
        <f t="shared" si="22"/>
        <v>1009.4801666666666</v>
      </c>
      <c r="AX57" s="23">
        <f t="shared" si="23"/>
        <v>21.230783333333346</v>
      </c>
      <c r="AY57" s="24">
        <f t="shared" si="24"/>
        <v>40.318290448800958</v>
      </c>
      <c r="AZ57" s="25">
        <v>43053</v>
      </c>
      <c r="BC57" s="22">
        <f t="shared" si="4"/>
        <v>0.25</v>
      </c>
      <c r="BD57" s="27">
        <f t="shared" si="5"/>
        <v>0.25</v>
      </c>
      <c r="BE57" s="27">
        <f t="shared" si="16"/>
        <v>0</v>
      </c>
      <c r="BF57" s="38">
        <f t="shared" si="19"/>
        <v>3.9202836925775526</v>
      </c>
      <c r="BG57" s="38">
        <f t="shared" si="20"/>
        <v>2.2127186415605933</v>
      </c>
      <c r="BH57" s="27">
        <f t="shared" si="21"/>
        <v>1.7717045533690818</v>
      </c>
      <c r="BI57" s="35">
        <f t="shared" si="17"/>
        <v>63.921118548350584</v>
      </c>
      <c r="BJ57" s="25">
        <v>43053</v>
      </c>
    </row>
    <row r="58" spans="1:62" x14ac:dyDescent="0.25">
      <c r="A58">
        <v>1061</v>
      </c>
      <c r="B58">
        <v>3</v>
      </c>
      <c r="C58" s="2">
        <v>43054</v>
      </c>
      <c r="D58">
        <v>1019.21</v>
      </c>
      <c r="E58">
        <v>1024.0899999999999</v>
      </c>
      <c r="F58">
        <v>1015.42</v>
      </c>
      <c r="G58">
        <v>1020.91</v>
      </c>
      <c r="H58">
        <v>853992</v>
      </c>
      <c r="I58" s="2">
        <v>43704.85958005787</v>
      </c>
      <c r="J58" s="2"/>
      <c r="K58" s="11">
        <v>43054</v>
      </c>
      <c r="L58" s="48">
        <f t="shared" si="15"/>
        <v>32.795304475421702</v>
      </c>
      <c r="M58" s="46">
        <f t="shared" si="18"/>
        <v>59.214303550699903</v>
      </c>
      <c r="N58" s="2"/>
      <c r="O58" s="11">
        <v>43054</v>
      </c>
      <c r="P58" s="13">
        <f t="shared" si="8"/>
        <v>0.25</v>
      </c>
      <c r="Q58" s="46">
        <f>(G58*P58)+(Q57*(1-P58))</f>
        <v>1025.5271117901825</v>
      </c>
      <c r="R58" s="2"/>
      <c r="S58" s="25">
        <v>43054</v>
      </c>
      <c r="T58" s="27">
        <f t="shared" si="12"/>
        <v>0.15384615384615385</v>
      </c>
      <c r="U58" s="55">
        <f t="shared" si="13"/>
        <v>1022.0584031845669</v>
      </c>
      <c r="V58" s="27">
        <f t="shared" si="25"/>
        <v>7.407407407407407E-2</v>
      </c>
      <c r="W58" s="56">
        <f t="shared" si="27"/>
        <v>1006.3991823455081</v>
      </c>
      <c r="X58" s="55">
        <f t="shared" si="26"/>
        <v>15.659220839058889</v>
      </c>
      <c r="Y58" s="54">
        <f t="shared" si="28"/>
        <v>0.2</v>
      </c>
      <c r="Z58" s="57">
        <f t="shared" si="31"/>
        <v>17.521943050132691</v>
      </c>
      <c r="AA58" s="55">
        <f t="shared" si="29"/>
        <v>-1.8627222110738018</v>
      </c>
      <c r="AB58" s="2"/>
      <c r="AC58" s="1">
        <v>43054</v>
      </c>
      <c r="AD58" s="3">
        <v>15.68</v>
      </c>
      <c r="AE58" s="3">
        <v>17.53</v>
      </c>
      <c r="AF58" s="3">
        <v>-1.85</v>
      </c>
      <c r="AG58" s="2"/>
      <c r="AH58" s="2"/>
      <c r="AI58" s="2"/>
      <c r="AJ58" s="2"/>
      <c r="AK58" s="11">
        <f t="shared" si="0"/>
        <v>43054</v>
      </c>
      <c r="AL58" s="17">
        <f t="shared" si="7"/>
        <v>1029.31</v>
      </c>
      <c r="AM58" s="18">
        <f t="shared" si="14"/>
        <v>1026.2607142857144</v>
      </c>
      <c r="AO58" s="30">
        <f t="shared" si="1"/>
        <v>1020.1399999999999</v>
      </c>
      <c r="AP58" s="30">
        <f t="shared" si="9"/>
        <v>1027.6457142857143</v>
      </c>
      <c r="AQ58" s="30">
        <f t="shared" si="10"/>
        <v>3.9553741496598604</v>
      </c>
      <c r="AR58" s="31">
        <f t="shared" si="11"/>
        <v>-126.50660429279363</v>
      </c>
      <c r="AS58" s="25">
        <f t="shared" si="2"/>
        <v>43054</v>
      </c>
      <c r="AV58" s="22">
        <f t="shared" si="3"/>
        <v>1020.1399999999999</v>
      </c>
      <c r="AW58" s="23">
        <f t="shared" si="22"/>
        <v>1010.8788333333334</v>
      </c>
      <c r="AX58" s="23">
        <f t="shared" si="23"/>
        <v>20.338633333333281</v>
      </c>
      <c r="AY58" s="24">
        <f t="shared" si="24"/>
        <v>30.356568260622112</v>
      </c>
      <c r="AZ58" s="25">
        <v>43054</v>
      </c>
      <c r="BC58" s="22">
        <f t="shared" si="4"/>
        <v>-5.0900000000000318</v>
      </c>
      <c r="BD58" s="27">
        <f t="shared" si="5"/>
        <v>0</v>
      </c>
      <c r="BE58" s="27">
        <f t="shared" si="16"/>
        <v>5.0900000000000318</v>
      </c>
      <c r="BF58" s="38">
        <f t="shared" si="19"/>
        <v>3.640263428822013</v>
      </c>
      <c r="BG58" s="38">
        <f t="shared" si="20"/>
        <v>2.4182387385919819</v>
      </c>
      <c r="BH58" s="27">
        <f t="shared" si="21"/>
        <v>1.5053366612353396</v>
      </c>
      <c r="BI58" s="35">
        <f t="shared" si="17"/>
        <v>60.085204696325455</v>
      </c>
      <c r="BJ58" s="25">
        <v>43054</v>
      </c>
    </row>
    <row r="59" spans="1:62" x14ac:dyDescent="0.25">
      <c r="A59">
        <v>1062</v>
      </c>
      <c r="B59">
        <v>3</v>
      </c>
      <c r="C59" s="2">
        <v>43055</v>
      </c>
      <c r="D59">
        <v>1022.52</v>
      </c>
      <c r="E59">
        <v>1035.92</v>
      </c>
      <c r="F59">
        <v>1022.52</v>
      </c>
      <c r="G59">
        <v>1032.5</v>
      </c>
      <c r="H59">
        <v>1129688</v>
      </c>
      <c r="I59" s="2">
        <v>43704.85958005787</v>
      </c>
      <c r="J59" s="2"/>
      <c r="K59" s="11">
        <v>43055</v>
      </c>
      <c r="L59" s="48">
        <f t="shared" si="15"/>
        <v>69.405885619100545</v>
      </c>
      <c r="M59" s="46">
        <f t="shared" si="18"/>
        <v>57.604710475135143</v>
      </c>
      <c r="N59" s="2"/>
      <c r="O59" s="11">
        <v>43055</v>
      </c>
      <c r="P59" s="13">
        <f t="shared" si="8"/>
        <v>0.25</v>
      </c>
      <c r="Q59" s="46">
        <f>(G59*P59)+(Q58*(1-P59))</f>
        <v>1027.2703338426368</v>
      </c>
      <c r="R59" s="2"/>
      <c r="S59" s="25">
        <v>43055</v>
      </c>
      <c r="T59" s="27">
        <f t="shared" si="12"/>
        <v>0.15384615384615385</v>
      </c>
      <c r="U59" s="55">
        <f t="shared" si="13"/>
        <v>1023.6648026946335</v>
      </c>
      <c r="V59" s="27">
        <f t="shared" si="25"/>
        <v>7.407407407407407E-2</v>
      </c>
      <c r="W59" s="56">
        <f t="shared" si="27"/>
        <v>1008.3325762458408</v>
      </c>
      <c r="X59" s="55">
        <f t="shared" si="26"/>
        <v>15.332226448792767</v>
      </c>
      <c r="Y59" s="54">
        <f t="shared" si="28"/>
        <v>0.2</v>
      </c>
      <c r="Z59" s="57">
        <f t="shared" si="31"/>
        <v>17.083999729864708</v>
      </c>
      <c r="AA59" s="55">
        <f t="shared" si="29"/>
        <v>-1.7517732810719409</v>
      </c>
      <c r="AB59" s="2"/>
      <c r="AC59" s="1">
        <v>43055</v>
      </c>
      <c r="AD59" s="3">
        <v>15.35</v>
      </c>
      <c r="AE59" s="3">
        <v>17.09</v>
      </c>
      <c r="AF59" s="3">
        <v>-1.74</v>
      </c>
      <c r="AG59" s="2"/>
      <c r="AH59" s="2"/>
      <c r="AI59" s="2"/>
      <c r="AJ59" s="2"/>
      <c r="AK59" s="11">
        <f t="shared" si="0"/>
        <v>43055</v>
      </c>
      <c r="AL59" s="17">
        <f t="shared" si="7"/>
        <v>1029.1914285714286</v>
      </c>
      <c r="AM59" s="18">
        <f t="shared" si="14"/>
        <v>1027.2057142857143</v>
      </c>
      <c r="AO59" s="30">
        <f t="shared" si="1"/>
        <v>1030.3133333333333</v>
      </c>
      <c r="AP59" s="30">
        <f t="shared" si="9"/>
        <v>1027.5747619047618</v>
      </c>
      <c r="AQ59" s="30">
        <f t="shared" si="10"/>
        <v>3.8945578231292433</v>
      </c>
      <c r="AR59" s="31">
        <f t="shared" si="11"/>
        <v>46.878602620088735</v>
      </c>
      <c r="AS59" s="25">
        <f t="shared" si="2"/>
        <v>43055</v>
      </c>
      <c r="AV59" s="22">
        <f t="shared" si="3"/>
        <v>1030.3133333333333</v>
      </c>
      <c r="AW59" s="23">
        <f t="shared" si="22"/>
        <v>1013.1991666666665</v>
      </c>
      <c r="AX59" s="23">
        <f t="shared" si="23"/>
        <v>18.801583333333383</v>
      </c>
      <c r="AY59" s="24">
        <f t="shared" si="24"/>
        <v>60.6834235296378</v>
      </c>
      <c r="AZ59" s="25">
        <v>43055</v>
      </c>
      <c r="BC59" s="22">
        <f t="shared" si="4"/>
        <v>11.590000000000032</v>
      </c>
      <c r="BD59" s="27">
        <f t="shared" si="5"/>
        <v>11.590000000000032</v>
      </c>
      <c r="BE59" s="27">
        <f t="shared" si="16"/>
        <v>0</v>
      </c>
      <c r="BF59" s="38">
        <f t="shared" si="19"/>
        <v>4.2081017553347291</v>
      </c>
      <c r="BG59" s="38">
        <f t="shared" si="20"/>
        <v>2.2455074001211259</v>
      </c>
      <c r="BH59" s="27">
        <f t="shared" si="21"/>
        <v>1.8740093019099995</v>
      </c>
      <c r="BI59" s="35">
        <f t="shared" si="17"/>
        <v>65.205401411351602</v>
      </c>
      <c r="BJ59" s="25">
        <v>43055</v>
      </c>
    </row>
    <row r="60" spans="1:62" x14ac:dyDescent="0.25">
      <c r="A60">
        <v>1063</v>
      </c>
      <c r="B60">
        <v>3</v>
      </c>
      <c r="C60" s="2">
        <v>43056</v>
      </c>
      <c r="D60">
        <v>1034.01</v>
      </c>
      <c r="E60">
        <v>1034.42</v>
      </c>
      <c r="F60">
        <v>1017.75</v>
      </c>
      <c r="G60">
        <v>1019.09</v>
      </c>
      <c r="H60">
        <v>1397064</v>
      </c>
      <c r="I60" s="2">
        <v>43704.85958005787</v>
      </c>
      <c r="J60" s="2"/>
      <c r="K60" s="11">
        <v>43056</v>
      </c>
      <c r="L60" s="48">
        <f t="shared" si="15"/>
        <v>26.193353474320443</v>
      </c>
      <c r="M60" s="46">
        <f t="shared" si="18"/>
        <v>42.798181189614233</v>
      </c>
      <c r="N60" s="2"/>
      <c r="O60" s="11">
        <v>43056</v>
      </c>
      <c r="P60" s="13">
        <f t="shared" si="8"/>
        <v>0.25</v>
      </c>
      <c r="Q60" s="46">
        <f>(G60*P60)+(Q59*(1-P60))</f>
        <v>1025.2252503819775</v>
      </c>
      <c r="R60" s="2"/>
      <c r="S60" s="25">
        <v>43056</v>
      </c>
      <c r="T60" s="27">
        <f t="shared" si="12"/>
        <v>0.15384615384615385</v>
      </c>
      <c r="U60" s="55">
        <f t="shared" si="13"/>
        <v>1022.9609868954591</v>
      </c>
      <c r="V60" s="27">
        <f t="shared" si="25"/>
        <v>7.407407407407407E-2</v>
      </c>
      <c r="W60" s="56">
        <f t="shared" si="27"/>
        <v>1009.1294224498525</v>
      </c>
      <c r="X60" s="55">
        <f t="shared" si="26"/>
        <v>13.831564445606546</v>
      </c>
      <c r="Y60" s="54">
        <f t="shared" si="28"/>
        <v>0.2</v>
      </c>
      <c r="Z60" s="57">
        <f t="shared" si="31"/>
        <v>16.433512673013077</v>
      </c>
      <c r="AA60" s="55">
        <f t="shared" si="29"/>
        <v>-2.6019482274065311</v>
      </c>
      <c r="AB60" s="2"/>
      <c r="AC60" s="1">
        <v>43056</v>
      </c>
      <c r="AD60" s="3">
        <v>13.85</v>
      </c>
      <c r="AE60" s="3">
        <v>16.440000000000001</v>
      </c>
      <c r="AF60" s="3">
        <v>-2.59</v>
      </c>
      <c r="AG60" s="2"/>
      <c r="AH60" s="2"/>
      <c r="AI60" s="2"/>
      <c r="AJ60" s="2"/>
      <c r="AK60" s="11">
        <f t="shared" si="0"/>
        <v>43056</v>
      </c>
      <c r="AL60" s="17">
        <f t="shared" si="7"/>
        <v>1026.2257142857143</v>
      </c>
      <c r="AM60" s="18">
        <f t="shared" si="14"/>
        <v>1027.3471428571429</v>
      </c>
      <c r="AO60" s="30">
        <f t="shared" si="1"/>
        <v>1023.7533333333334</v>
      </c>
      <c r="AP60" s="30">
        <f t="shared" si="9"/>
        <v>1025.6433333333332</v>
      </c>
      <c r="AQ60" s="30">
        <f t="shared" si="10"/>
        <v>3.0619047619047706</v>
      </c>
      <c r="AR60" s="31">
        <f t="shared" si="11"/>
        <v>-41.150855365468978</v>
      </c>
      <c r="AS60" s="25">
        <f t="shared" si="2"/>
        <v>43056</v>
      </c>
      <c r="AV60" s="22">
        <f t="shared" si="3"/>
        <v>1023.7533333333334</v>
      </c>
      <c r="AW60" s="23">
        <f t="shared" si="22"/>
        <v>1014.9904999999999</v>
      </c>
      <c r="AX60" s="23">
        <f t="shared" si="23"/>
        <v>16.990866666666726</v>
      </c>
      <c r="AY60" s="24">
        <f t="shared" si="24"/>
        <v>34.382524467394362</v>
      </c>
      <c r="AZ60" s="25">
        <v>43056</v>
      </c>
      <c r="BC60" s="22">
        <f t="shared" si="4"/>
        <v>-13.409999999999968</v>
      </c>
      <c r="BD60" s="27">
        <f t="shared" si="5"/>
        <v>0</v>
      </c>
      <c r="BE60" s="27">
        <f t="shared" si="16"/>
        <v>13.409999999999968</v>
      </c>
      <c r="BF60" s="38">
        <f t="shared" si="19"/>
        <v>3.9075230585251055</v>
      </c>
      <c r="BG60" s="38">
        <f t="shared" si="20"/>
        <v>3.0429711572553293</v>
      </c>
      <c r="BH60" s="27">
        <f t="shared" si="21"/>
        <v>1.2841143923459257</v>
      </c>
      <c r="BI60" s="35">
        <f t="shared" si="17"/>
        <v>56.219355591339777</v>
      </c>
      <c r="BJ60" s="25">
        <v>43056</v>
      </c>
    </row>
    <row r="61" spans="1:62" x14ac:dyDescent="0.25">
      <c r="A61">
        <v>1064</v>
      </c>
      <c r="B61">
        <v>3</v>
      </c>
      <c r="C61" s="2">
        <v>43059</v>
      </c>
      <c r="D61">
        <v>1020.26</v>
      </c>
      <c r="E61">
        <v>1022.61</v>
      </c>
      <c r="F61">
        <v>1017.5</v>
      </c>
      <c r="G61">
        <v>1018.38</v>
      </c>
      <c r="H61">
        <v>953470</v>
      </c>
      <c r="I61" s="2">
        <v>43704.859580243057</v>
      </c>
      <c r="J61" s="2"/>
      <c r="K61" s="11">
        <v>43059</v>
      </c>
      <c r="L61" s="48">
        <f t="shared" si="15"/>
        <v>17.600786627335321</v>
      </c>
      <c r="M61" s="46">
        <f t="shared" si="18"/>
        <v>37.733341906918774</v>
      </c>
      <c r="N61" s="2"/>
      <c r="O61" s="11">
        <v>43059</v>
      </c>
      <c r="P61" s="13">
        <f t="shared" si="8"/>
        <v>0.25</v>
      </c>
      <c r="Q61" s="46">
        <f>(G61*P61)+(Q60*(1-P61))</f>
        <v>1023.5139377864832</v>
      </c>
      <c r="R61" s="2"/>
      <c r="S61" s="25">
        <v>43059</v>
      </c>
      <c r="T61" s="27">
        <f t="shared" si="12"/>
        <v>0.15384615384615385</v>
      </c>
      <c r="U61" s="55">
        <f t="shared" si="13"/>
        <v>1022.256219680773</v>
      </c>
      <c r="V61" s="27">
        <f t="shared" si="25"/>
        <v>7.407407407407407E-2</v>
      </c>
      <c r="W61" s="56">
        <f t="shared" si="27"/>
        <v>1009.8146504165302</v>
      </c>
      <c r="X61" s="55">
        <f t="shared" si="26"/>
        <v>12.441569264242844</v>
      </c>
      <c r="Y61" s="54">
        <f t="shared" si="28"/>
        <v>0.2</v>
      </c>
      <c r="Z61" s="57">
        <f t="shared" si="31"/>
        <v>15.635123991259031</v>
      </c>
      <c r="AA61" s="55">
        <f t="shared" si="29"/>
        <v>-3.1935547270161866</v>
      </c>
      <c r="AB61" s="2"/>
      <c r="AC61" s="1">
        <v>43059</v>
      </c>
      <c r="AD61" s="3">
        <v>12.45</v>
      </c>
      <c r="AE61" s="3">
        <v>15.64</v>
      </c>
      <c r="AF61" s="3">
        <v>-3.19</v>
      </c>
      <c r="AG61" s="2"/>
      <c r="AH61" s="2"/>
      <c r="AI61" s="2"/>
      <c r="AJ61" s="2"/>
      <c r="AK61" s="11">
        <f t="shared" si="0"/>
        <v>43059</v>
      </c>
      <c r="AL61" s="17">
        <f t="shared" si="7"/>
        <v>1024.3857142857144</v>
      </c>
      <c r="AM61" s="18">
        <f t="shared" si="14"/>
        <v>1027.4714285714285</v>
      </c>
      <c r="AO61" s="30">
        <f t="shared" si="1"/>
        <v>1019.4966666666668</v>
      </c>
      <c r="AP61" s="30">
        <f t="shared" si="9"/>
        <v>1024.3847619047619</v>
      </c>
      <c r="AQ61" s="30">
        <f t="shared" si="10"/>
        <v>3.379727891156449</v>
      </c>
      <c r="AR61" s="31">
        <f t="shared" si="11"/>
        <v>-96.419897212939844</v>
      </c>
      <c r="AS61" s="25">
        <f t="shared" si="2"/>
        <v>43059</v>
      </c>
      <c r="AV61" s="22">
        <f t="shared" si="3"/>
        <v>1019.4966666666668</v>
      </c>
      <c r="AW61" s="23">
        <f t="shared" si="22"/>
        <v>1017.2304999999999</v>
      </c>
      <c r="AX61" s="23">
        <f t="shared" si="23"/>
        <v>13.724916666666724</v>
      </c>
      <c r="AY61" s="24">
        <f t="shared" si="24"/>
        <v>11.007555196652712</v>
      </c>
      <c r="AZ61" s="25">
        <v>43059</v>
      </c>
      <c r="BC61" s="22">
        <f t="shared" si="4"/>
        <v>-0.71000000000003638</v>
      </c>
      <c r="BD61" s="27">
        <f t="shared" si="5"/>
        <v>0</v>
      </c>
      <c r="BE61" s="27">
        <f t="shared" si="16"/>
        <v>0.71000000000003638</v>
      </c>
      <c r="BF61" s="38">
        <f t="shared" si="19"/>
        <v>3.628414268630455</v>
      </c>
      <c r="BG61" s="38">
        <f t="shared" si="20"/>
        <v>2.8763303603085224</v>
      </c>
      <c r="BH61" s="27">
        <f t="shared" si="21"/>
        <v>1.2614734102522431</v>
      </c>
      <c r="BI61" s="35">
        <f t="shared" si="17"/>
        <v>55.781041003331516</v>
      </c>
      <c r="BJ61" s="25">
        <v>43059</v>
      </c>
    </row>
    <row r="62" spans="1:62" x14ac:dyDescent="0.25">
      <c r="A62">
        <v>1065</v>
      </c>
      <c r="B62">
        <v>3</v>
      </c>
      <c r="C62" s="2">
        <v>43060</v>
      </c>
      <c r="D62">
        <v>1023.31</v>
      </c>
      <c r="E62">
        <v>1035.1099999999999</v>
      </c>
      <c r="F62">
        <v>1022.66</v>
      </c>
      <c r="G62">
        <v>1034.49</v>
      </c>
      <c r="H62">
        <v>1096999</v>
      </c>
      <c r="I62" s="2">
        <v>43704.859580243057</v>
      </c>
      <c r="J62" s="2"/>
      <c r="K62" s="11">
        <v>43060</v>
      </c>
      <c r="L62" s="48">
        <f t="shared" si="15"/>
        <v>70.403146509341283</v>
      </c>
      <c r="M62" s="46">
        <f t="shared" si="18"/>
        <v>38.065762203665685</v>
      </c>
      <c r="N62" s="2"/>
      <c r="O62" s="11">
        <v>43060</v>
      </c>
      <c r="P62" s="13">
        <f t="shared" si="8"/>
        <v>0.25</v>
      </c>
      <c r="Q62" s="46">
        <f>(G62*P62)+(Q61*(1-P62))</f>
        <v>1026.2579533398623</v>
      </c>
      <c r="R62" s="2"/>
      <c r="S62" s="25">
        <v>43060</v>
      </c>
      <c r="T62" s="27">
        <f t="shared" si="12"/>
        <v>0.15384615384615385</v>
      </c>
      <c r="U62" s="55">
        <f t="shared" si="13"/>
        <v>1024.1383397298848</v>
      </c>
      <c r="V62" s="27">
        <f t="shared" si="25"/>
        <v>7.407407407407407E-2</v>
      </c>
      <c r="W62" s="56">
        <f t="shared" si="27"/>
        <v>1011.6424540893798</v>
      </c>
      <c r="X62" s="55">
        <f t="shared" si="26"/>
        <v>12.49588564050498</v>
      </c>
      <c r="Y62" s="54">
        <f t="shared" si="28"/>
        <v>0.2</v>
      </c>
      <c r="Z62" s="57">
        <f t="shared" si="31"/>
        <v>15.00727632110822</v>
      </c>
      <c r="AA62" s="55">
        <f t="shared" si="29"/>
        <v>-2.51139068060324</v>
      </c>
      <c r="AB62" s="2"/>
      <c r="AC62" s="1">
        <v>43060</v>
      </c>
      <c r="AD62" s="3">
        <v>12.5</v>
      </c>
      <c r="AE62" s="3">
        <v>15.01</v>
      </c>
      <c r="AF62" s="3">
        <v>-2.5099999999999998</v>
      </c>
      <c r="AG62" s="2"/>
      <c r="AH62" s="2"/>
      <c r="AI62" s="2"/>
      <c r="AJ62" s="2"/>
      <c r="AK62" s="11">
        <f t="shared" si="0"/>
        <v>43060</v>
      </c>
      <c r="AL62" s="17">
        <f t="shared" si="7"/>
        <v>1025.3028571428572</v>
      </c>
      <c r="AM62" s="18">
        <f t="shared" si="14"/>
        <v>1028.1135714285713</v>
      </c>
      <c r="AO62" s="30">
        <f t="shared" si="1"/>
        <v>1030.7533333333333</v>
      </c>
      <c r="AP62" s="30">
        <f t="shared" si="9"/>
        <v>1024.7728571428572</v>
      </c>
      <c r="AQ62" s="30">
        <f t="shared" si="10"/>
        <v>3.8232653061224449</v>
      </c>
      <c r="AR62" s="31">
        <f t="shared" si="11"/>
        <v>104.28217263916933</v>
      </c>
      <c r="AS62" s="25">
        <f t="shared" si="2"/>
        <v>43060</v>
      </c>
      <c r="AV62" s="22">
        <f t="shared" si="3"/>
        <v>1030.7533333333333</v>
      </c>
      <c r="AW62" s="23">
        <f t="shared" si="22"/>
        <v>1020.372</v>
      </c>
      <c r="AX62" s="23">
        <f t="shared" si="23"/>
        <v>10.161533333333352</v>
      </c>
      <c r="AY62" s="24">
        <f t="shared" si="24"/>
        <v>68.108706253868206</v>
      </c>
      <c r="AZ62" s="25">
        <v>43060</v>
      </c>
      <c r="BC62" s="22">
        <f t="shared" si="4"/>
        <v>16.110000000000014</v>
      </c>
      <c r="BD62" s="27">
        <f t="shared" si="5"/>
        <v>16.110000000000014</v>
      </c>
      <c r="BE62" s="27">
        <f t="shared" si="16"/>
        <v>0</v>
      </c>
      <c r="BF62" s="38">
        <f t="shared" si="19"/>
        <v>4.5199561065854237</v>
      </c>
      <c r="BG62" s="38">
        <f t="shared" si="20"/>
        <v>2.6708781917150568</v>
      </c>
      <c r="BH62" s="27">
        <f t="shared" si="21"/>
        <v>1.6923108364155741</v>
      </c>
      <c r="BI62" s="35">
        <f t="shared" si="17"/>
        <v>62.857186232947875</v>
      </c>
      <c r="BJ62" s="25">
        <v>43060</v>
      </c>
    </row>
    <row r="63" spans="1:62" x14ac:dyDescent="0.25">
      <c r="A63">
        <v>1066</v>
      </c>
      <c r="B63">
        <v>3</v>
      </c>
      <c r="C63" s="2">
        <v>43061</v>
      </c>
      <c r="D63">
        <v>1035</v>
      </c>
      <c r="E63">
        <v>1039.71</v>
      </c>
      <c r="F63">
        <v>1031.43</v>
      </c>
      <c r="G63">
        <v>1035.96</v>
      </c>
      <c r="H63">
        <v>746878</v>
      </c>
      <c r="I63" s="2">
        <v>43704.859580243057</v>
      </c>
      <c r="J63" s="2"/>
      <c r="K63" s="11">
        <v>43061</v>
      </c>
      <c r="L63" s="48">
        <f t="shared" si="15"/>
        <v>74.259448416751965</v>
      </c>
      <c r="M63" s="46">
        <f t="shared" si="18"/>
        <v>54.087793851142862</v>
      </c>
      <c r="N63" s="2"/>
      <c r="O63" s="11">
        <v>43061</v>
      </c>
      <c r="P63" s="13">
        <f t="shared" si="8"/>
        <v>0.25</v>
      </c>
      <c r="Q63" s="46">
        <f>(G63*P63)+(Q62*(1-P63))</f>
        <v>1028.6834650048968</v>
      </c>
      <c r="R63" s="2"/>
      <c r="S63" s="25">
        <v>43061</v>
      </c>
      <c r="T63" s="27">
        <f t="shared" si="12"/>
        <v>0.15384615384615385</v>
      </c>
      <c r="U63" s="55">
        <f t="shared" si="13"/>
        <v>1025.9570566945179</v>
      </c>
      <c r="V63" s="27">
        <f t="shared" si="25"/>
        <v>7.407407407407407E-2</v>
      </c>
      <c r="W63" s="56">
        <f t="shared" si="27"/>
        <v>1013.4437537864628</v>
      </c>
      <c r="X63" s="55">
        <f t="shared" si="26"/>
        <v>12.513302908055039</v>
      </c>
      <c r="Y63" s="54">
        <f t="shared" si="28"/>
        <v>0.2</v>
      </c>
      <c r="Z63" s="57">
        <f t="shared" si="31"/>
        <v>14.508481638497583</v>
      </c>
      <c r="AA63" s="55">
        <f t="shared" si="29"/>
        <v>-1.9951787304425448</v>
      </c>
      <c r="AB63" s="2"/>
      <c r="AC63" s="1">
        <v>43061</v>
      </c>
      <c r="AD63" s="3">
        <v>12.52</v>
      </c>
      <c r="AE63" s="3">
        <v>14.51</v>
      </c>
      <c r="AF63" s="3">
        <v>-1.99</v>
      </c>
      <c r="AG63" s="2"/>
      <c r="AH63" s="2"/>
      <c r="AI63" s="2"/>
      <c r="AJ63" s="2"/>
      <c r="AK63" s="11">
        <f t="shared" si="0"/>
        <v>43061</v>
      </c>
      <c r="AL63" s="17">
        <f t="shared" si="7"/>
        <v>1026.7614285714285</v>
      </c>
      <c r="AM63" s="18">
        <f t="shared" si="14"/>
        <v>1028.8549999999998</v>
      </c>
      <c r="AO63" s="30">
        <f t="shared" si="1"/>
        <v>1035.7</v>
      </c>
      <c r="AP63" s="30">
        <f t="shared" si="9"/>
        <v>1026.0680952380951</v>
      </c>
      <c r="AQ63" s="30">
        <f t="shared" si="10"/>
        <v>5.3035374149659447</v>
      </c>
      <c r="AR63" s="31">
        <f t="shared" si="11"/>
        <v>121.0752246821132</v>
      </c>
      <c r="AS63" s="25">
        <f t="shared" si="2"/>
        <v>43061</v>
      </c>
      <c r="AV63" s="22">
        <f t="shared" si="3"/>
        <v>1035.7</v>
      </c>
      <c r="AW63" s="23">
        <f t="shared" si="22"/>
        <v>1023.658</v>
      </c>
      <c r="AX63" s="23">
        <f t="shared" si="23"/>
        <v>7.0422666666666718</v>
      </c>
      <c r="AY63" s="24">
        <f t="shared" si="24"/>
        <v>113.99738720487743</v>
      </c>
      <c r="AZ63" s="25">
        <v>43061</v>
      </c>
      <c r="BC63" s="22">
        <f t="shared" si="4"/>
        <v>1.4700000000000273</v>
      </c>
      <c r="BD63" s="27">
        <f t="shared" si="5"/>
        <v>1.4700000000000273</v>
      </c>
      <c r="BE63" s="27">
        <f t="shared" si="16"/>
        <v>0</v>
      </c>
      <c r="BF63" s="38">
        <f t="shared" si="19"/>
        <v>4.3021020989721812</v>
      </c>
      <c r="BG63" s="38">
        <f t="shared" si="20"/>
        <v>2.480101178021124</v>
      </c>
      <c r="BH63" s="27">
        <f t="shared" si="21"/>
        <v>1.7346478188461787</v>
      </c>
      <c r="BI63" s="35">
        <f t="shared" si="17"/>
        <v>63.432219933098118</v>
      </c>
      <c r="BJ63" s="25">
        <v>43061</v>
      </c>
    </row>
    <row r="64" spans="1:62" x14ac:dyDescent="0.25">
      <c r="A64">
        <v>1067</v>
      </c>
      <c r="B64">
        <v>3</v>
      </c>
      <c r="C64" s="2">
        <v>43063</v>
      </c>
      <c r="D64">
        <v>1035.8699999999999</v>
      </c>
      <c r="E64">
        <v>1043.18</v>
      </c>
      <c r="F64">
        <v>1035</v>
      </c>
      <c r="G64">
        <v>1040.6099999999999</v>
      </c>
      <c r="H64">
        <v>536996</v>
      </c>
      <c r="I64" s="2">
        <v>43704.859580243057</v>
      </c>
      <c r="J64" s="2"/>
      <c r="K64" s="11">
        <v>43063</v>
      </c>
      <c r="L64" s="48">
        <f t="shared" si="15"/>
        <v>90.09193054136847</v>
      </c>
      <c r="M64" s="46">
        <f t="shared" si="18"/>
        <v>78.251508489153906</v>
      </c>
      <c r="N64" s="2"/>
      <c r="O64" s="11">
        <v>43063</v>
      </c>
      <c r="P64" s="13">
        <f t="shared" si="8"/>
        <v>0.25</v>
      </c>
      <c r="Q64" s="46">
        <f>(G64*P64)+(Q63*(1-P64))</f>
        <v>1031.6650987536725</v>
      </c>
      <c r="R64" s="2"/>
      <c r="S64" s="25">
        <v>43063</v>
      </c>
      <c r="T64" s="27">
        <f t="shared" si="12"/>
        <v>0.15384615384615385</v>
      </c>
      <c r="U64" s="55">
        <f t="shared" si="13"/>
        <v>1028.211355664592</v>
      </c>
      <c r="V64" s="27">
        <f t="shared" si="25"/>
        <v>7.407407407407407E-2</v>
      </c>
      <c r="W64" s="56">
        <f t="shared" si="27"/>
        <v>1015.4560683207989</v>
      </c>
      <c r="X64" s="55">
        <f t="shared" si="26"/>
        <v>12.755287343793157</v>
      </c>
      <c r="Y64" s="54">
        <f t="shared" si="28"/>
        <v>0.2</v>
      </c>
      <c r="Z64" s="57">
        <f t="shared" si="31"/>
        <v>14.157842779556699</v>
      </c>
      <c r="AA64" s="55">
        <f t="shared" si="29"/>
        <v>-1.4025554357635421</v>
      </c>
      <c r="AB64" s="2"/>
      <c r="AC64" s="1">
        <v>43063</v>
      </c>
      <c r="AD64" s="3">
        <v>12.76</v>
      </c>
      <c r="AE64" s="3">
        <v>14.16</v>
      </c>
      <c r="AF64" s="3">
        <v>-1.4</v>
      </c>
      <c r="AG64" s="2"/>
      <c r="AH64" s="2"/>
      <c r="AI64" s="2"/>
      <c r="AJ64" s="2"/>
      <c r="AK64" s="11">
        <f t="shared" si="0"/>
        <v>43063</v>
      </c>
      <c r="AL64" s="17">
        <f t="shared" si="7"/>
        <v>1028.8485714285714</v>
      </c>
      <c r="AM64" s="18">
        <f t="shared" si="14"/>
        <v>1029.4357142857141</v>
      </c>
      <c r="AO64" s="30">
        <f t="shared" si="1"/>
        <v>1039.5966666666666</v>
      </c>
      <c r="AP64" s="30">
        <f t="shared" si="9"/>
        <v>1028.5361904761905</v>
      </c>
      <c r="AQ64" s="30">
        <f t="shared" si="10"/>
        <v>6.3481632653060842</v>
      </c>
      <c r="AR64" s="31">
        <f t="shared" si="11"/>
        <v>116.15408245640266</v>
      </c>
      <c r="AS64" s="25">
        <f t="shared" si="2"/>
        <v>43063</v>
      </c>
      <c r="AV64" s="22">
        <f t="shared" si="3"/>
        <v>1039.5966666666666</v>
      </c>
      <c r="AW64" s="23">
        <f t="shared" si="22"/>
        <v>1026.7651666666666</v>
      </c>
      <c r="AX64" s="23">
        <f t="shared" si="23"/>
        <v>5.0208333333333259</v>
      </c>
      <c r="AY64" s="24">
        <f t="shared" si="24"/>
        <v>170.37676348547751</v>
      </c>
      <c r="AZ64" s="25">
        <v>43063</v>
      </c>
      <c r="BC64" s="22">
        <f t="shared" si="4"/>
        <v>4.6499999999998636</v>
      </c>
      <c r="BD64" s="27">
        <f t="shared" si="5"/>
        <v>4.6499999999998636</v>
      </c>
      <c r="BE64" s="27">
        <f t="shared" si="16"/>
        <v>0</v>
      </c>
      <c r="BF64" s="38">
        <f t="shared" si="19"/>
        <v>4.3269519490455872</v>
      </c>
      <c r="BG64" s="38">
        <f t="shared" si="20"/>
        <v>2.3029510938767577</v>
      </c>
      <c r="BH64" s="27">
        <f t="shared" si="21"/>
        <v>1.8788727040493305</v>
      </c>
      <c r="BI64" s="35">
        <f t="shared" si="17"/>
        <v>65.264181407068406</v>
      </c>
      <c r="BJ64" s="25">
        <v>43063</v>
      </c>
    </row>
    <row r="65" spans="1:62" x14ac:dyDescent="0.25">
      <c r="A65">
        <v>1068</v>
      </c>
      <c r="B65">
        <v>3</v>
      </c>
      <c r="C65" s="2">
        <v>43066</v>
      </c>
      <c r="D65">
        <v>1040</v>
      </c>
      <c r="E65">
        <v>1055.46</v>
      </c>
      <c r="F65">
        <v>1038.44</v>
      </c>
      <c r="G65">
        <v>1054.21</v>
      </c>
      <c r="H65">
        <v>1307881</v>
      </c>
      <c r="I65" s="2">
        <v>43704.859580243057</v>
      </c>
      <c r="J65" s="2"/>
      <c r="K65" s="11">
        <v>43066</v>
      </c>
      <c r="L65" s="48">
        <f t="shared" si="15"/>
        <v>96.974098281287823</v>
      </c>
      <c r="M65" s="46">
        <f t="shared" si="18"/>
        <v>87.108492413136091</v>
      </c>
      <c r="N65" s="2"/>
      <c r="O65" s="11">
        <v>43066</v>
      </c>
      <c r="P65" s="13">
        <f t="shared" si="8"/>
        <v>0.25</v>
      </c>
      <c r="Q65" s="46">
        <f>(G65*P65)+(Q64*(1-P65))</f>
        <v>1037.3013240652544</v>
      </c>
      <c r="R65" s="2"/>
      <c r="S65" s="25">
        <v>43066</v>
      </c>
      <c r="T65" s="27">
        <f t="shared" si="12"/>
        <v>0.15384615384615385</v>
      </c>
      <c r="U65" s="55">
        <f t="shared" si="13"/>
        <v>1032.2111471008086</v>
      </c>
      <c r="V65" s="27">
        <f t="shared" si="25"/>
        <v>7.407407407407407E-2</v>
      </c>
      <c r="W65" s="56">
        <f t="shared" si="27"/>
        <v>1018.3267299266656</v>
      </c>
      <c r="X65" s="55">
        <f t="shared" si="26"/>
        <v>13.884417174142982</v>
      </c>
      <c r="Y65" s="54">
        <f t="shared" si="28"/>
        <v>0.2</v>
      </c>
      <c r="Z65" s="57">
        <f t="shared" si="31"/>
        <v>14.103157658473956</v>
      </c>
      <c r="AA65" s="55">
        <f t="shared" si="29"/>
        <v>-0.21874048433097393</v>
      </c>
      <c r="AB65" s="2"/>
      <c r="AC65" s="1">
        <v>43066</v>
      </c>
      <c r="AD65" s="3">
        <v>13.89</v>
      </c>
      <c r="AE65" s="3">
        <v>14.11</v>
      </c>
      <c r="AF65" s="3">
        <v>-0.22</v>
      </c>
      <c r="AG65" s="2"/>
      <c r="AH65" s="2"/>
      <c r="AI65" s="2"/>
      <c r="AJ65" s="2"/>
      <c r="AK65" s="11">
        <f t="shared" si="0"/>
        <v>43066</v>
      </c>
      <c r="AL65" s="17">
        <f t="shared" si="7"/>
        <v>1033.6057142857142</v>
      </c>
      <c r="AM65" s="18">
        <f t="shared" si="14"/>
        <v>1031.4578571428569</v>
      </c>
      <c r="AO65" s="30">
        <f t="shared" si="1"/>
        <v>1049.3700000000001</v>
      </c>
      <c r="AP65" s="30">
        <f t="shared" si="9"/>
        <v>1032.7119047619046</v>
      </c>
      <c r="AQ65" s="30">
        <f t="shared" si="10"/>
        <v>7.5802721088435066</v>
      </c>
      <c r="AR65" s="31">
        <f t="shared" si="11"/>
        <v>146.50393371025433</v>
      </c>
      <c r="AS65" s="25">
        <f t="shared" si="2"/>
        <v>43066</v>
      </c>
      <c r="AV65" s="22">
        <f t="shared" si="3"/>
        <v>1049.3700000000001</v>
      </c>
      <c r="AW65" s="23">
        <f t="shared" si="22"/>
        <v>1027.9693333333335</v>
      </c>
      <c r="AX65" s="23">
        <f t="shared" si="23"/>
        <v>5.9567333333333181</v>
      </c>
      <c r="AY65" s="24">
        <f t="shared" si="24"/>
        <v>239.51233524713459</v>
      </c>
      <c r="AZ65" s="25">
        <v>43066</v>
      </c>
      <c r="BC65" s="22">
        <f t="shared" si="4"/>
        <v>13.600000000000136</v>
      </c>
      <c r="BD65" s="27">
        <f t="shared" si="5"/>
        <v>13.600000000000136</v>
      </c>
      <c r="BE65" s="27">
        <f t="shared" si="16"/>
        <v>0</v>
      </c>
      <c r="BF65" s="38">
        <f t="shared" si="19"/>
        <v>4.9893125241137692</v>
      </c>
      <c r="BG65" s="38">
        <f t="shared" si="20"/>
        <v>2.138454587171275</v>
      </c>
      <c r="BH65" s="27">
        <f t="shared" si="21"/>
        <v>2.3331393399911189</v>
      </c>
      <c r="BI65" s="35">
        <f t="shared" si="17"/>
        <v>69.998253958303934</v>
      </c>
      <c r="BJ65" s="25">
        <v>43066</v>
      </c>
    </row>
    <row r="66" spans="1:62" x14ac:dyDescent="0.25">
      <c r="A66">
        <v>1069</v>
      </c>
      <c r="B66">
        <v>3</v>
      </c>
      <c r="C66" s="2">
        <v>43067</v>
      </c>
      <c r="D66">
        <v>1055.0899999999999</v>
      </c>
      <c r="E66">
        <v>1062.3800000000001</v>
      </c>
      <c r="F66">
        <v>1040</v>
      </c>
      <c r="G66">
        <v>1047.4100000000001</v>
      </c>
      <c r="H66">
        <v>1424394</v>
      </c>
      <c r="I66" s="2">
        <v>43704.859580243057</v>
      </c>
      <c r="J66" s="2"/>
      <c r="K66" s="11">
        <v>43067</v>
      </c>
      <c r="L66" s="48">
        <f t="shared" si="15"/>
        <v>68.961227451793519</v>
      </c>
      <c r="M66" s="46">
        <f t="shared" si="18"/>
        <v>85.342418758149918</v>
      </c>
      <c r="N66" s="2"/>
      <c r="O66" s="11">
        <v>43067</v>
      </c>
      <c r="P66" s="13">
        <f t="shared" si="8"/>
        <v>0.25</v>
      </c>
      <c r="Q66" s="46">
        <f>(G66*P66)+(Q65*(1-P66))</f>
        <v>1039.8284930489408</v>
      </c>
      <c r="R66" s="2"/>
      <c r="S66" s="25">
        <v>43067</v>
      </c>
      <c r="T66" s="27">
        <f t="shared" si="12"/>
        <v>0.15384615384615385</v>
      </c>
      <c r="U66" s="55">
        <f t="shared" si="13"/>
        <v>1034.5494321622227</v>
      </c>
      <c r="V66" s="27">
        <f t="shared" si="25"/>
        <v>7.407407407407407E-2</v>
      </c>
      <c r="W66" s="56">
        <f t="shared" si="27"/>
        <v>1020.4810462283941</v>
      </c>
      <c r="X66" s="55">
        <f t="shared" si="26"/>
        <v>14.068385933828608</v>
      </c>
      <c r="Y66" s="54">
        <f t="shared" si="28"/>
        <v>0.2</v>
      </c>
      <c r="Z66" s="57">
        <f t="shared" si="31"/>
        <v>14.096203313544887</v>
      </c>
      <c r="AA66" s="55">
        <f t="shared" si="29"/>
        <v>-2.7817379716278623E-2</v>
      </c>
      <c r="AB66" s="2"/>
      <c r="AC66" s="1">
        <v>43067</v>
      </c>
      <c r="AD66" s="3">
        <v>14.08</v>
      </c>
      <c r="AE66" s="3">
        <v>14.1</v>
      </c>
      <c r="AF66" s="3">
        <v>-0.02</v>
      </c>
      <c r="AG66" s="2"/>
      <c r="AH66" s="2"/>
      <c r="AI66" s="2"/>
      <c r="AJ66" s="2"/>
      <c r="AK66" s="11">
        <f t="shared" ref="AK66:AK129" si="32">C66</f>
        <v>43067</v>
      </c>
      <c r="AL66" s="17">
        <f t="shared" si="7"/>
        <v>1035.7357142857143</v>
      </c>
      <c r="AM66" s="18">
        <f t="shared" si="14"/>
        <v>1032.4635714285712</v>
      </c>
      <c r="AO66" s="30">
        <f t="shared" ref="AO66:AO129" si="33">AVERAGE(E66,F66,G66)</f>
        <v>1049.93</v>
      </c>
      <c r="AP66" s="30">
        <f t="shared" si="9"/>
        <v>1035.5142857142857</v>
      </c>
      <c r="AQ66" s="30">
        <f t="shared" si="10"/>
        <v>9.2970068027210733</v>
      </c>
      <c r="AR66" s="31">
        <f t="shared" si="11"/>
        <v>103.37172376450665</v>
      </c>
      <c r="AS66" s="25">
        <f t="shared" ref="AS66:AS129" si="34">AK66</f>
        <v>43067</v>
      </c>
      <c r="AV66" s="22">
        <f t="shared" ref="AV66:AV129" si="35">AVERAGE(E66,F66,G66)</f>
        <v>1049.93</v>
      </c>
      <c r="AW66" s="23">
        <f t="shared" si="22"/>
        <v>1029.6395</v>
      </c>
      <c r="AX66" s="23">
        <f t="shared" si="23"/>
        <v>6.6630666666666798</v>
      </c>
      <c r="AY66" s="24">
        <f t="shared" si="24"/>
        <v>203.01462789906577</v>
      </c>
      <c r="AZ66" s="25">
        <v>43067</v>
      </c>
      <c r="BC66" s="22">
        <f t="shared" si="4"/>
        <v>-6.7999999999999545</v>
      </c>
      <c r="BD66" s="27">
        <f t="shared" si="5"/>
        <v>0</v>
      </c>
      <c r="BE66" s="27">
        <f t="shared" si="16"/>
        <v>6.7999999999999545</v>
      </c>
      <c r="BF66" s="38">
        <f t="shared" si="19"/>
        <v>4.6329330581056425</v>
      </c>
      <c r="BG66" s="38">
        <f t="shared" si="20"/>
        <v>2.471422116659038</v>
      </c>
      <c r="BH66" s="27">
        <f t="shared" si="21"/>
        <v>1.8746020871451199</v>
      </c>
      <c r="BI66" s="35">
        <f t="shared" si="17"/>
        <v>65.212576569401321</v>
      </c>
      <c r="BJ66" s="25">
        <v>43067</v>
      </c>
    </row>
    <row r="67" spans="1:62" x14ac:dyDescent="0.25">
      <c r="A67">
        <v>1070</v>
      </c>
      <c r="B67">
        <v>3</v>
      </c>
      <c r="C67" s="2">
        <v>43068</v>
      </c>
      <c r="D67">
        <v>1042.68</v>
      </c>
      <c r="E67">
        <v>1044.08</v>
      </c>
      <c r="F67">
        <v>1015.65</v>
      </c>
      <c r="G67">
        <v>1021.66</v>
      </c>
      <c r="H67">
        <v>2459426</v>
      </c>
      <c r="I67" s="2">
        <v>43704.859580243057</v>
      </c>
      <c r="J67" s="2"/>
      <c r="K67" s="11">
        <v>43068</v>
      </c>
      <c r="L67" s="48">
        <f t="shared" si="15"/>
        <v>15.571221231598528</v>
      </c>
      <c r="M67" s="46">
        <f t="shared" si="18"/>
        <v>60.502182321559964</v>
      </c>
      <c r="N67" s="2"/>
      <c r="O67" s="11">
        <v>43068</v>
      </c>
      <c r="P67" s="13">
        <f t="shared" si="8"/>
        <v>0.25</v>
      </c>
      <c r="Q67" s="46">
        <f>(G67*P67)+(Q66*(1-P67))</f>
        <v>1035.2863697867056</v>
      </c>
      <c r="R67" s="2"/>
      <c r="S67" s="25">
        <v>43068</v>
      </c>
      <c r="T67" s="27">
        <f t="shared" si="12"/>
        <v>0.15384615384615385</v>
      </c>
      <c r="U67" s="55">
        <f t="shared" si="13"/>
        <v>1032.5664425988039</v>
      </c>
      <c r="V67" s="27">
        <f t="shared" si="25"/>
        <v>7.407407407407407E-2</v>
      </c>
      <c r="W67" s="56">
        <f t="shared" si="27"/>
        <v>1020.568376137402</v>
      </c>
      <c r="X67" s="55">
        <f t="shared" si="26"/>
        <v>11.998066461401891</v>
      </c>
      <c r="Y67" s="54">
        <f t="shared" si="28"/>
        <v>0.2</v>
      </c>
      <c r="Z67" s="57">
        <f t="shared" si="31"/>
        <v>13.676575943116287</v>
      </c>
      <c r="AA67" s="55">
        <f t="shared" si="29"/>
        <v>-1.6785094817143964</v>
      </c>
      <c r="AB67" s="2"/>
      <c r="AC67" s="1">
        <v>43068</v>
      </c>
      <c r="AD67" s="3">
        <v>12.01</v>
      </c>
      <c r="AE67" s="3">
        <v>13.68</v>
      </c>
      <c r="AF67" s="3">
        <v>-1.67</v>
      </c>
      <c r="AG67" s="2"/>
      <c r="AH67" s="2"/>
      <c r="AI67" s="2"/>
      <c r="AJ67" s="2"/>
      <c r="AK67" s="11">
        <f t="shared" si="32"/>
        <v>43068</v>
      </c>
      <c r="AL67" s="17">
        <f t="shared" si="7"/>
        <v>1036.1028571428571</v>
      </c>
      <c r="AM67" s="18">
        <f t="shared" si="14"/>
        <v>1031.1642857142856</v>
      </c>
      <c r="AO67" s="30">
        <f t="shared" si="33"/>
        <v>1027.1299999999999</v>
      </c>
      <c r="AP67" s="30">
        <f t="shared" si="9"/>
        <v>1035.9966666666667</v>
      </c>
      <c r="AQ67" s="30">
        <f t="shared" si="10"/>
        <v>8.8304761904761992</v>
      </c>
      <c r="AR67" s="31">
        <f t="shared" si="11"/>
        <v>-66.939890710383352</v>
      </c>
      <c r="AS67" s="25">
        <f t="shared" si="34"/>
        <v>43068</v>
      </c>
      <c r="AV67" s="22">
        <f t="shared" si="35"/>
        <v>1027.1299999999999</v>
      </c>
      <c r="AW67" s="23">
        <f t="shared" si="22"/>
        <v>1030.145</v>
      </c>
      <c r="AX67" s="23">
        <f t="shared" si="23"/>
        <v>6.2586666666666817</v>
      </c>
      <c r="AY67" s="24">
        <f t="shared" si="24"/>
        <v>-32.115466553047433</v>
      </c>
      <c r="AZ67" s="25">
        <v>43068</v>
      </c>
      <c r="BC67" s="22">
        <f t="shared" ref="BC67:BC130" si="36">G67-G66</f>
        <v>-25.750000000000114</v>
      </c>
      <c r="BD67" s="27">
        <f t="shared" si="5"/>
        <v>0</v>
      </c>
      <c r="BE67" s="27">
        <f t="shared" si="16"/>
        <v>25.750000000000114</v>
      </c>
      <c r="BF67" s="38">
        <f t="shared" si="19"/>
        <v>4.3020092682409539</v>
      </c>
      <c r="BG67" s="38">
        <f t="shared" si="20"/>
        <v>4.1341776797548295</v>
      </c>
      <c r="BH67" s="27">
        <f t="shared" si="21"/>
        <v>1.0405961237002463</v>
      </c>
      <c r="BI67" s="35">
        <f t="shared" si="17"/>
        <v>50.994712359509748</v>
      </c>
      <c r="BJ67" s="25">
        <v>43068</v>
      </c>
    </row>
    <row r="68" spans="1:62" x14ac:dyDescent="0.25">
      <c r="A68">
        <v>1071</v>
      </c>
      <c r="B68">
        <v>3</v>
      </c>
      <c r="C68" s="2">
        <v>43069</v>
      </c>
      <c r="D68">
        <v>1022.37</v>
      </c>
      <c r="E68">
        <v>1028.49</v>
      </c>
      <c r="F68">
        <v>1015</v>
      </c>
      <c r="G68">
        <v>1021.41</v>
      </c>
      <c r="H68">
        <v>1724031</v>
      </c>
      <c r="I68" s="2">
        <v>43704.859580243057</v>
      </c>
      <c r="J68" s="2"/>
      <c r="K68" s="11">
        <v>43069</v>
      </c>
      <c r="L68" s="48">
        <f t="shared" si="15"/>
        <v>15.052871656645181</v>
      </c>
      <c r="M68" s="46">
        <f t="shared" si="18"/>
        <v>33.195106780012409</v>
      </c>
      <c r="N68" s="2"/>
      <c r="O68" s="11">
        <v>43069</v>
      </c>
      <c r="P68" s="13">
        <f t="shared" si="8"/>
        <v>0.25</v>
      </c>
      <c r="Q68" s="46">
        <f>(G68*P68)+(Q67*(1-P68))</f>
        <v>1031.8172773400292</v>
      </c>
      <c r="R68" s="2"/>
      <c r="S68" s="25">
        <v>43069</v>
      </c>
      <c r="T68" s="27">
        <f t="shared" si="12"/>
        <v>0.15384615384615385</v>
      </c>
      <c r="U68" s="55">
        <f t="shared" si="13"/>
        <v>1030.8500668143724</v>
      </c>
      <c r="V68" s="27">
        <f t="shared" si="25"/>
        <v>7.407407407407407E-2</v>
      </c>
      <c r="W68" s="56">
        <f t="shared" si="27"/>
        <v>1020.6307186457426</v>
      </c>
      <c r="X68" s="55">
        <f t="shared" si="26"/>
        <v>10.219348168629836</v>
      </c>
      <c r="Y68" s="54">
        <f t="shared" si="28"/>
        <v>0.2</v>
      </c>
      <c r="Z68" s="57">
        <f t="shared" si="31"/>
        <v>12.985130388218996</v>
      </c>
      <c r="AA68" s="55">
        <f t="shared" si="29"/>
        <v>-2.7657822195891608</v>
      </c>
      <c r="AB68" s="2"/>
      <c r="AC68" s="1">
        <v>43069</v>
      </c>
      <c r="AD68" s="3">
        <v>10.23</v>
      </c>
      <c r="AE68" s="3">
        <v>12.99</v>
      </c>
      <c r="AF68" s="3">
        <v>-2.76</v>
      </c>
      <c r="AG68" s="2"/>
      <c r="AH68" s="2"/>
      <c r="AI68" s="2"/>
      <c r="AJ68" s="2"/>
      <c r="AK68" s="11">
        <f t="shared" si="32"/>
        <v>43069</v>
      </c>
      <c r="AL68" s="17">
        <f t="shared" si="7"/>
        <v>1036.5357142857142</v>
      </c>
      <c r="AM68" s="18">
        <f t="shared" si="14"/>
        <v>1030.4607142857144</v>
      </c>
      <c r="AO68" s="30">
        <f t="shared" si="33"/>
        <v>1021.6333333333333</v>
      </c>
      <c r="AP68" s="30">
        <f t="shared" si="9"/>
        <v>1036.3019047619048</v>
      </c>
      <c r="AQ68" s="30">
        <f t="shared" si="10"/>
        <v>8.5688435374149936</v>
      </c>
      <c r="AR68" s="31">
        <f t="shared" si="11"/>
        <v>-114.12330702910384</v>
      </c>
      <c r="AS68" s="25">
        <f t="shared" si="34"/>
        <v>43069</v>
      </c>
      <c r="AV68" s="22">
        <f t="shared" si="35"/>
        <v>1021.6333333333333</v>
      </c>
      <c r="AW68" s="23">
        <f t="shared" si="22"/>
        <v>1030.0246666666667</v>
      </c>
      <c r="AX68" s="23">
        <f t="shared" si="23"/>
        <v>6.3549333333333546</v>
      </c>
      <c r="AY68" s="24">
        <f t="shared" si="24"/>
        <v>-88.029597303232521</v>
      </c>
      <c r="AZ68" s="25">
        <v>43069</v>
      </c>
      <c r="BC68" s="22">
        <f t="shared" si="36"/>
        <v>-0.25</v>
      </c>
      <c r="BD68" s="27">
        <f t="shared" ref="BD68:BD131" si="37">IF(BC68&gt;0,BC68,0)</f>
        <v>0</v>
      </c>
      <c r="BE68" s="27">
        <f t="shared" si="16"/>
        <v>0.25</v>
      </c>
      <c r="BF68" s="38">
        <f t="shared" si="19"/>
        <v>3.9947228919380287</v>
      </c>
      <c r="BG68" s="38">
        <f t="shared" si="20"/>
        <v>3.8567364169151985</v>
      </c>
      <c r="BH68" s="27">
        <f t="shared" si="21"/>
        <v>1.0357780413558046</v>
      </c>
      <c r="BI68" s="35">
        <f t="shared" si="17"/>
        <v>50.878731389891037</v>
      </c>
      <c r="BJ68" s="25">
        <v>43069</v>
      </c>
    </row>
    <row r="69" spans="1:62" x14ac:dyDescent="0.25">
      <c r="A69">
        <v>1072</v>
      </c>
      <c r="B69">
        <v>3</v>
      </c>
      <c r="C69" s="2">
        <v>43070</v>
      </c>
      <c r="D69">
        <v>1015.8</v>
      </c>
      <c r="E69">
        <v>1022.49</v>
      </c>
      <c r="F69">
        <v>1002.02</v>
      </c>
      <c r="G69">
        <v>1010.17</v>
      </c>
      <c r="H69">
        <v>1909566</v>
      </c>
      <c r="I69" s="2">
        <v>43704.859580243057</v>
      </c>
      <c r="J69" s="2"/>
      <c r="K69" s="11">
        <v>43070</v>
      </c>
      <c r="L69" s="48">
        <f t="shared" si="15"/>
        <v>13.502319416832274</v>
      </c>
      <c r="M69" s="46">
        <f t="shared" si="18"/>
        <v>14.708804101691994</v>
      </c>
      <c r="N69" s="2"/>
      <c r="O69" s="11">
        <v>43070</v>
      </c>
      <c r="P69" s="13">
        <f t="shared" si="8"/>
        <v>0.25</v>
      </c>
      <c r="Q69" s="46">
        <f>(G69*P69)+(Q68*(1-P69))</f>
        <v>1026.405458005022</v>
      </c>
      <c r="R69" s="2"/>
      <c r="S69" s="25">
        <v>43070</v>
      </c>
      <c r="T69" s="27">
        <f t="shared" si="12"/>
        <v>0.15384615384615385</v>
      </c>
      <c r="U69" s="55">
        <f t="shared" si="13"/>
        <v>1027.6685180736997</v>
      </c>
      <c r="V69" s="27">
        <f t="shared" si="25"/>
        <v>7.407407407407407E-2</v>
      </c>
      <c r="W69" s="56">
        <f t="shared" si="27"/>
        <v>1019.8558505979098</v>
      </c>
      <c r="X69" s="55">
        <f t="shared" si="26"/>
        <v>7.8126674757899082</v>
      </c>
      <c r="Y69" s="54">
        <f t="shared" si="28"/>
        <v>0.2</v>
      </c>
      <c r="Z69" s="57">
        <f t="shared" si="31"/>
        <v>11.950637805733178</v>
      </c>
      <c r="AA69" s="55">
        <f t="shared" si="29"/>
        <v>-4.1379703299432702</v>
      </c>
      <c r="AB69" s="2"/>
      <c r="AC69" s="1">
        <v>43070</v>
      </c>
      <c r="AD69" s="3">
        <v>7.82</v>
      </c>
      <c r="AE69" s="3">
        <v>11.96</v>
      </c>
      <c r="AF69" s="3">
        <v>-4.1399999999999997</v>
      </c>
      <c r="AG69" s="2"/>
      <c r="AH69" s="2"/>
      <c r="AI69" s="2"/>
      <c r="AJ69" s="2"/>
      <c r="AK69" s="11">
        <f t="shared" si="32"/>
        <v>43070</v>
      </c>
      <c r="AL69" s="17">
        <f t="shared" si="7"/>
        <v>1033.0614285714285</v>
      </c>
      <c r="AM69" s="18">
        <f t="shared" si="14"/>
        <v>1029.1821428571429</v>
      </c>
      <c r="AO69" s="30">
        <f t="shared" si="33"/>
        <v>1011.56</v>
      </c>
      <c r="AP69" s="30">
        <f t="shared" si="9"/>
        <v>1033.56</v>
      </c>
      <c r="AQ69" s="30">
        <f t="shared" si="10"/>
        <v>11.530476190476245</v>
      </c>
      <c r="AR69" s="31">
        <f t="shared" si="11"/>
        <v>-127.19914099281348</v>
      </c>
      <c r="AS69" s="25">
        <f t="shared" si="34"/>
        <v>43070</v>
      </c>
      <c r="AV69" s="22">
        <f t="shared" si="35"/>
        <v>1011.56</v>
      </c>
      <c r="AW69" s="23">
        <f t="shared" si="22"/>
        <v>1029.4913333333336</v>
      </c>
      <c r="AX69" s="23">
        <f t="shared" si="23"/>
        <v>6.7816000000000711</v>
      </c>
      <c r="AY69" s="24">
        <f t="shared" si="24"/>
        <v>-176.2743633098726</v>
      </c>
      <c r="AZ69" s="25">
        <v>43070</v>
      </c>
      <c r="BC69" s="22">
        <f t="shared" si="36"/>
        <v>-11.240000000000009</v>
      </c>
      <c r="BD69" s="27">
        <f t="shared" si="37"/>
        <v>0</v>
      </c>
      <c r="BE69" s="27">
        <f t="shared" si="16"/>
        <v>11.240000000000009</v>
      </c>
      <c r="BF69" s="38">
        <f t="shared" si="19"/>
        <v>3.7093855425138833</v>
      </c>
      <c r="BG69" s="38">
        <f t="shared" si="20"/>
        <v>4.3841123871355423</v>
      </c>
      <c r="BH69" s="27">
        <f t="shared" si="21"/>
        <v>0.84609727464981643</v>
      </c>
      <c r="BI69" s="35">
        <f t="shared" si="17"/>
        <v>45.831673458827431</v>
      </c>
      <c r="BJ69" s="25">
        <v>43070</v>
      </c>
    </row>
    <row r="70" spans="1:62" x14ac:dyDescent="0.25">
      <c r="A70">
        <v>1073</v>
      </c>
      <c r="B70">
        <v>3</v>
      </c>
      <c r="C70" s="2">
        <v>43073</v>
      </c>
      <c r="D70">
        <v>1012.66</v>
      </c>
      <c r="E70">
        <v>1016.1</v>
      </c>
      <c r="F70">
        <v>995.57</v>
      </c>
      <c r="G70">
        <v>998.68</v>
      </c>
      <c r="H70">
        <v>1906439</v>
      </c>
      <c r="I70" s="2">
        <v>43704.859580243057</v>
      </c>
      <c r="J70" s="2"/>
      <c r="K70" s="11">
        <v>43073</v>
      </c>
      <c r="L70" s="48">
        <f t="shared" si="15"/>
        <v>4.6549917676992925</v>
      </c>
      <c r="M70" s="46">
        <f t="shared" si="18"/>
        <v>11.070060947058915</v>
      </c>
      <c r="N70" s="2"/>
      <c r="O70" s="11">
        <v>43073</v>
      </c>
      <c r="P70" s="13">
        <f t="shared" si="8"/>
        <v>0.25</v>
      </c>
      <c r="Q70" s="46">
        <f>(G70*P70)+(Q69*(1-P70))</f>
        <v>1019.4740935037664</v>
      </c>
      <c r="R70" s="2"/>
      <c r="S70" s="25">
        <v>43073</v>
      </c>
      <c r="T70" s="27">
        <f t="shared" si="12"/>
        <v>0.15384615384615385</v>
      </c>
      <c r="U70" s="55">
        <f t="shared" si="13"/>
        <v>1023.2087460623613</v>
      </c>
      <c r="V70" s="27">
        <f t="shared" si="25"/>
        <v>7.407407407407407E-2</v>
      </c>
      <c r="W70" s="56">
        <f t="shared" si="27"/>
        <v>1018.2872690721387</v>
      </c>
      <c r="X70" s="55">
        <f t="shared" si="26"/>
        <v>4.9214769902226863</v>
      </c>
      <c r="Y70" s="54">
        <f t="shared" si="28"/>
        <v>0.2</v>
      </c>
      <c r="Z70" s="57">
        <f t="shared" si="31"/>
        <v>10.544805642631079</v>
      </c>
      <c r="AA70" s="55">
        <f t="shared" si="29"/>
        <v>-5.623328652408393</v>
      </c>
      <c r="AB70" s="2"/>
      <c r="AC70" s="1">
        <v>43073</v>
      </c>
      <c r="AD70" s="3">
        <v>4.93</v>
      </c>
      <c r="AE70" s="3">
        <v>10.55</v>
      </c>
      <c r="AF70" s="3">
        <v>-5.62</v>
      </c>
      <c r="AG70" s="2"/>
      <c r="AH70" s="2"/>
      <c r="AI70" s="2"/>
      <c r="AJ70" s="2"/>
      <c r="AK70" s="11">
        <f t="shared" si="32"/>
        <v>43073</v>
      </c>
      <c r="AL70" s="17">
        <f t="shared" si="7"/>
        <v>1027.7357142857143</v>
      </c>
      <c r="AM70" s="18">
        <f t="shared" si="14"/>
        <v>1027.2485714285715</v>
      </c>
      <c r="AO70" s="30">
        <f t="shared" si="33"/>
        <v>1003.4499999999999</v>
      </c>
      <c r="AP70" s="30">
        <f t="shared" si="9"/>
        <v>1028.9528571428571</v>
      </c>
      <c r="AQ70" s="30">
        <f t="shared" si="10"/>
        <v>14.86802721088439</v>
      </c>
      <c r="AR70" s="31">
        <f t="shared" si="11"/>
        <v>-114.35212298682248</v>
      </c>
      <c r="AS70" s="25">
        <f t="shared" si="34"/>
        <v>43073</v>
      </c>
      <c r="AV70" s="22">
        <f t="shared" si="35"/>
        <v>1003.4499999999999</v>
      </c>
      <c r="AW70" s="23">
        <f t="shared" si="22"/>
        <v>1028.2398333333335</v>
      </c>
      <c r="AX70" s="23">
        <f t="shared" si="23"/>
        <v>7.8245000000000058</v>
      </c>
      <c r="AY70" s="24">
        <f t="shared" si="24"/>
        <v>-211.21548412749345</v>
      </c>
      <c r="AZ70" s="25">
        <v>43073</v>
      </c>
      <c r="BC70" s="22">
        <f t="shared" si="36"/>
        <v>-11.490000000000009</v>
      </c>
      <c r="BD70" s="27">
        <f t="shared" si="37"/>
        <v>0</v>
      </c>
      <c r="BE70" s="27">
        <f t="shared" si="16"/>
        <v>11.490000000000009</v>
      </c>
      <c r="BF70" s="38">
        <f t="shared" si="19"/>
        <v>3.4444294323343203</v>
      </c>
      <c r="BG70" s="38">
        <f t="shared" si="20"/>
        <v>4.8916757880544326</v>
      </c>
      <c r="BH70" s="27">
        <f t="shared" si="21"/>
        <v>0.70414099003570185</v>
      </c>
      <c r="BI70" s="35">
        <f t="shared" si="17"/>
        <v>41.31940925973209</v>
      </c>
      <c r="BJ70" s="25">
        <v>43073</v>
      </c>
    </row>
    <row r="71" spans="1:62" x14ac:dyDescent="0.25">
      <c r="A71">
        <v>1074</v>
      </c>
      <c r="B71">
        <v>3</v>
      </c>
      <c r="C71" s="2">
        <v>43074</v>
      </c>
      <c r="D71">
        <v>995.94</v>
      </c>
      <c r="E71">
        <v>1020.61</v>
      </c>
      <c r="F71">
        <v>988.28</v>
      </c>
      <c r="G71">
        <v>1005.15</v>
      </c>
      <c r="H71">
        <v>2067318</v>
      </c>
      <c r="I71" s="2">
        <v>43704.859580243057</v>
      </c>
      <c r="J71" s="2"/>
      <c r="K71" s="11">
        <v>43074</v>
      </c>
      <c r="L71" s="48">
        <f t="shared" si="15"/>
        <v>22.766531713900097</v>
      </c>
      <c r="M71" s="46">
        <f t="shared" si="18"/>
        <v>13.641280966143887</v>
      </c>
      <c r="N71" s="2"/>
      <c r="O71" s="11">
        <v>43074</v>
      </c>
      <c r="P71" s="13">
        <f t="shared" si="8"/>
        <v>0.25</v>
      </c>
      <c r="Q71" s="46">
        <f>(G71*P71)+(Q70*(1-P71))</f>
        <v>1015.8930701278249</v>
      </c>
      <c r="R71" s="2"/>
      <c r="S71" s="25">
        <v>43074</v>
      </c>
      <c r="T71" s="27">
        <f t="shared" si="12"/>
        <v>0.15384615384615385</v>
      </c>
      <c r="U71" s="55">
        <f t="shared" si="13"/>
        <v>1020.4304774373827</v>
      </c>
      <c r="V71" s="27">
        <f t="shared" si="25"/>
        <v>7.407407407407407E-2</v>
      </c>
      <c r="W71" s="56">
        <f t="shared" si="27"/>
        <v>1017.3141380297581</v>
      </c>
      <c r="X71" s="55">
        <f t="shared" si="26"/>
        <v>3.1163394076246504</v>
      </c>
      <c r="Y71" s="54">
        <f t="shared" si="28"/>
        <v>0.2</v>
      </c>
      <c r="Z71" s="57">
        <f t="shared" si="31"/>
        <v>9.0591123956297928</v>
      </c>
      <c r="AA71" s="55">
        <f t="shared" si="29"/>
        <v>-5.9427729880051423</v>
      </c>
      <c r="AB71" s="2"/>
      <c r="AC71" s="1">
        <v>43074</v>
      </c>
      <c r="AD71" s="3">
        <v>3.12</v>
      </c>
      <c r="AE71" s="3">
        <v>9.06</v>
      </c>
      <c r="AF71" s="3">
        <v>-5.94</v>
      </c>
      <c r="AG71" s="2"/>
      <c r="AH71" s="2"/>
      <c r="AI71" s="2"/>
      <c r="AJ71" s="2"/>
      <c r="AK71" s="11">
        <f t="shared" si="32"/>
        <v>43074</v>
      </c>
      <c r="AL71" s="17">
        <f t="shared" si="7"/>
        <v>1022.67</v>
      </c>
      <c r="AM71" s="18">
        <f t="shared" si="14"/>
        <v>1025.7592857142856</v>
      </c>
      <c r="AO71" s="30">
        <f t="shared" si="33"/>
        <v>1004.68</v>
      </c>
      <c r="AP71" s="30">
        <f t="shared" si="9"/>
        <v>1023.9647619047619</v>
      </c>
      <c r="AQ71" s="30">
        <f t="shared" si="10"/>
        <v>15.581632653061254</v>
      </c>
      <c r="AR71" s="31">
        <f t="shared" si="11"/>
        <v>-82.510659972349472</v>
      </c>
      <c r="AS71" s="25">
        <f t="shared" si="34"/>
        <v>43074</v>
      </c>
      <c r="AV71" s="22">
        <f t="shared" si="35"/>
        <v>1004.68</v>
      </c>
      <c r="AW71" s="23">
        <f t="shared" si="22"/>
        <v>1027.0443333333337</v>
      </c>
      <c r="AX71" s="23">
        <f t="shared" si="23"/>
        <v>8.9732333333332921</v>
      </c>
      <c r="AY71" s="24">
        <f t="shared" si="24"/>
        <v>-166.15588831475745</v>
      </c>
      <c r="AZ71" s="25">
        <v>43074</v>
      </c>
      <c r="BC71" s="22">
        <f t="shared" si="36"/>
        <v>6.4700000000000273</v>
      </c>
      <c r="BD71" s="27">
        <f t="shared" si="37"/>
        <v>6.4700000000000273</v>
      </c>
      <c r="BE71" s="27">
        <f t="shared" si="16"/>
        <v>0</v>
      </c>
      <c r="BF71" s="38">
        <f t="shared" si="19"/>
        <v>3.6605416157390138</v>
      </c>
      <c r="BG71" s="38">
        <f t="shared" si="20"/>
        <v>4.5422703746219728</v>
      </c>
      <c r="BH71" s="27">
        <f t="shared" si="21"/>
        <v>0.80588369115822611</v>
      </c>
      <c r="BI71" s="35">
        <f t="shared" si="17"/>
        <v>44.625448200452077</v>
      </c>
      <c r="BJ71" s="25">
        <v>43074</v>
      </c>
    </row>
    <row r="72" spans="1:62" x14ac:dyDescent="0.25">
      <c r="A72">
        <v>1075</v>
      </c>
      <c r="B72">
        <v>3</v>
      </c>
      <c r="C72" s="2">
        <v>43075</v>
      </c>
      <c r="D72">
        <v>1001.5</v>
      </c>
      <c r="E72">
        <v>1024.97</v>
      </c>
      <c r="F72">
        <v>1001.14</v>
      </c>
      <c r="G72">
        <v>1018.38</v>
      </c>
      <c r="H72">
        <v>1271964</v>
      </c>
      <c r="I72" s="2">
        <v>43704.859580243057</v>
      </c>
      <c r="J72" s="2"/>
      <c r="K72" s="11">
        <v>43075</v>
      </c>
      <c r="L72" s="48">
        <f t="shared" si="15"/>
        <v>40.620782726045839</v>
      </c>
      <c r="M72" s="46">
        <f t="shared" si="18"/>
        <v>22.680768735881742</v>
      </c>
      <c r="N72" s="2"/>
      <c r="O72" s="11">
        <v>43075</v>
      </c>
      <c r="P72" s="13">
        <f t="shared" si="8"/>
        <v>0.25</v>
      </c>
      <c r="Q72" s="46">
        <f>(G72*P72)+(Q71*(1-P72))</f>
        <v>1016.5148025958687</v>
      </c>
      <c r="R72" s="2"/>
      <c r="S72" s="25">
        <v>43075</v>
      </c>
      <c r="T72" s="27">
        <f t="shared" si="12"/>
        <v>0.15384615384615385</v>
      </c>
      <c r="U72" s="55">
        <f t="shared" si="13"/>
        <v>1020.115019370093</v>
      </c>
      <c r="V72" s="27">
        <f t="shared" si="25"/>
        <v>7.407407407407407E-2</v>
      </c>
      <c r="W72" s="56">
        <f t="shared" si="27"/>
        <v>1017.3930907682945</v>
      </c>
      <c r="X72" s="55">
        <f t="shared" si="26"/>
        <v>2.7219286017984814</v>
      </c>
      <c r="Y72" s="54">
        <f t="shared" si="28"/>
        <v>0.2</v>
      </c>
      <c r="Z72" s="57">
        <f t="shared" si="31"/>
        <v>7.7916756368635305</v>
      </c>
      <c r="AA72" s="55">
        <f t="shared" si="29"/>
        <v>-5.0697470350650491</v>
      </c>
      <c r="AB72" s="2"/>
      <c r="AC72" s="1">
        <v>43075</v>
      </c>
      <c r="AD72" s="3">
        <v>2.72</v>
      </c>
      <c r="AE72" s="3">
        <v>7.79</v>
      </c>
      <c r="AF72" s="3">
        <v>-5.07</v>
      </c>
      <c r="AG72" s="2"/>
      <c r="AH72" s="2"/>
      <c r="AI72" s="2"/>
      <c r="AJ72" s="2"/>
      <c r="AK72" s="11">
        <f t="shared" si="32"/>
        <v>43075</v>
      </c>
      <c r="AL72" s="17">
        <f t="shared" ref="AL72:AL135" si="38">AVERAGE(G66:G72)</f>
        <v>1017.5514285714286</v>
      </c>
      <c r="AM72" s="18">
        <f t="shared" si="14"/>
        <v>1025.5785714285714</v>
      </c>
      <c r="AO72" s="30">
        <f t="shared" si="33"/>
        <v>1014.83</v>
      </c>
      <c r="AP72" s="30">
        <f t="shared" si="9"/>
        <v>1019.0304761904762</v>
      </c>
      <c r="AQ72" s="30">
        <f t="shared" si="10"/>
        <v>11.886258503401368</v>
      </c>
      <c r="AR72" s="31">
        <f t="shared" si="11"/>
        <v>-23.559284526043982</v>
      </c>
      <c r="AS72" s="25">
        <f t="shared" si="34"/>
        <v>43075</v>
      </c>
      <c r="AV72" s="22">
        <f t="shared" si="35"/>
        <v>1014.83</v>
      </c>
      <c r="AW72" s="23">
        <f t="shared" si="22"/>
        <v>1026.2453333333337</v>
      </c>
      <c r="AX72" s="23">
        <f t="shared" si="23"/>
        <v>9.4344666666666228</v>
      </c>
      <c r="AY72" s="24">
        <f t="shared" si="24"/>
        <v>-80.664042718074569</v>
      </c>
      <c r="AZ72" s="25">
        <v>43075</v>
      </c>
      <c r="BC72" s="22">
        <f t="shared" si="36"/>
        <v>13.230000000000018</v>
      </c>
      <c r="BD72" s="27">
        <f t="shared" si="37"/>
        <v>13.230000000000018</v>
      </c>
      <c r="BE72" s="27">
        <f t="shared" si="16"/>
        <v>0</v>
      </c>
      <c r="BF72" s="38">
        <f t="shared" si="19"/>
        <v>4.3440743574719427</v>
      </c>
      <c r="BG72" s="38">
        <f t="shared" si="20"/>
        <v>4.2178224907204029</v>
      </c>
      <c r="BH72" s="27">
        <f t="shared" si="21"/>
        <v>1.0299329492953546</v>
      </c>
      <c r="BI72" s="35">
        <f t="shared" si="17"/>
        <v>50.7372891135578</v>
      </c>
      <c r="BJ72" s="25">
        <v>43075</v>
      </c>
    </row>
    <row r="73" spans="1:62" x14ac:dyDescent="0.25">
      <c r="A73">
        <v>1076</v>
      </c>
      <c r="B73">
        <v>3</v>
      </c>
      <c r="C73" s="2">
        <v>43076</v>
      </c>
      <c r="D73">
        <v>1020.43</v>
      </c>
      <c r="E73">
        <v>1034.24</v>
      </c>
      <c r="F73">
        <v>1018.07</v>
      </c>
      <c r="G73">
        <v>1030.93</v>
      </c>
      <c r="H73">
        <v>1458242</v>
      </c>
      <c r="I73" s="2">
        <v>43704.859580243057</v>
      </c>
      <c r="J73" s="2"/>
      <c r="K73" s="11">
        <v>43076</v>
      </c>
      <c r="L73" s="48">
        <f t="shared" si="15"/>
        <v>57.557354925775996</v>
      </c>
      <c r="M73" s="46">
        <f t="shared" si="18"/>
        <v>40.314889788573979</v>
      </c>
      <c r="N73" s="2"/>
      <c r="O73" s="11">
        <v>43076</v>
      </c>
      <c r="P73" s="13">
        <f t="shared" ref="P73:P136" si="39">2/(7+1)</f>
        <v>0.25</v>
      </c>
      <c r="Q73" s="46">
        <f>(G73*P73)+(Q72*(1-P73))</f>
        <v>1020.1186019469014</v>
      </c>
      <c r="R73" s="2"/>
      <c r="S73" s="25">
        <v>43076</v>
      </c>
      <c r="T73" s="27">
        <f t="shared" ref="T73:T136" si="40">2/(12+1)</f>
        <v>0.15384615384615385</v>
      </c>
      <c r="U73" s="55">
        <f t="shared" si="13"/>
        <v>1021.7788625439249</v>
      </c>
      <c r="V73" s="27">
        <f t="shared" si="25"/>
        <v>7.407407407407407E-2</v>
      </c>
      <c r="W73" s="56">
        <f t="shared" si="27"/>
        <v>1018.3958247854579</v>
      </c>
      <c r="X73" s="55">
        <f t="shared" si="26"/>
        <v>3.3830377584670259</v>
      </c>
      <c r="Y73" s="54">
        <f t="shared" si="28"/>
        <v>0.2</v>
      </c>
      <c r="Z73" s="57">
        <f t="shared" si="31"/>
        <v>6.9099480611842292</v>
      </c>
      <c r="AA73" s="55">
        <f t="shared" si="29"/>
        <v>-3.5269103027172033</v>
      </c>
      <c r="AB73" s="2"/>
      <c r="AC73" s="1">
        <v>43076</v>
      </c>
      <c r="AD73" s="3">
        <v>3.38</v>
      </c>
      <c r="AE73" s="3">
        <v>6.91</v>
      </c>
      <c r="AF73" s="3">
        <v>-3.53</v>
      </c>
      <c r="AG73" s="2"/>
      <c r="AH73" s="2"/>
      <c r="AI73" s="2"/>
      <c r="AJ73" s="2"/>
      <c r="AK73" s="11">
        <f t="shared" si="32"/>
        <v>43076</v>
      </c>
      <c r="AL73" s="17">
        <f t="shared" si="38"/>
        <v>1015.1971428571429</v>
      </c>
      <c r="AM73" s="18">
        <f t="shared" si="14"/>
        <v>1025.4664285714284</v>
      </c>
      <c r="AO73" s="30">
        <f t="shared" si="33"/>
        <v>1027.7466666666667</v>
      </c>
      <c r="AP73" s="30">
        <f t="shared" ref="AP73:AP136" si="41">AVERAGE(AO67:AO73)</f>
        <v>1015.8614285714285</v>
      </c>
      <c r="AQ73" s="30">
        <f t="shared" ref="AQ73:AQ136" si="42">(ABS(AP73-AO67)+ABS(AP73-AO68)+ABS(AP73-AO69)+ABS(AP73-AO70)+ABS(AP73-AO71)+ABS(AP73-AO72)+ABS(AP73-AO73))/7</f>
        <v>8.2644897959183616</v>
      </c>
      <c r="AR73" s="31">
        <f t="shared" ref="AR73:AR136" si="43">(AO73-AP73)/(AQ73*0.015)</f>
        <v>95.873940910488244</v>
      </c>
      <c r="AS73" s="25">
        <f t="shared" si="34"/>
        <v>43076</v>
      </c>
      <c r="AV73" s="22">
        <f t="shared" si="35"/>
        <v>1027.7466666666667</v>
      </c>
      <c r="AW73" s="23">
        <f t="shared" si="22"/>
        <v>1025.7690000000002</v>
      </c>
      <c r="AX73" s="23">
        <f t="shared" si="23"/>
        <v>9.0057666666666414</v>
      </c>
      <c r="AY73" s="24">
        <f t="shared" si="24"/>
        <v>14.640002270148702</v>
      </c>
      <c r="AZ73" s="25">
        <v>43076</v>
      </c>
      <c r="BC73" s="22">
        <f t="shared" si="36"/>
        <v>12.550000000000068</v>
      </c>
      <c r="BD73" s="27">
        <f t="shared" si="37"/>
        <v>12.550000000000068</v>
      </c>
      <c r="BE73" s="27">
        <f t="shared" si="16"/>
        <v>0</v>
      </c>
      <c r="BF73" s="38">
        <f t="shared" si="19"/>
        <v>4.9302119033668088</v>
      </c>
      <c r="BG73" s="38">
        <f t="shared" si="20"/>
        <v>3.9165494556689455</v>
      </c>
      <c r="BH73" s="27">
        <f t="shared" si="21"/>
        <v>1.2588151788127313</v>
      </c>
      <c r="BI73" s="35">
        <f t="shared" si="17"/>
        <v>55.729003002113004</v>
      </c>
      <c r="BJ73" s="25">
        <v>43076</v>
      </c>
    </row>
    <row r="74" spans="1:62" x14ac:dyDescent="0.25">
      <c r="A74">
        <v>1077</v>
      </c>
      <c r="B74">
        <v>3</v>
      </c>
      <c r="C74" s="2">
        <v>43077</v>
      </c>
      <c r="D74">
        <v>1037.49</v>
      </c>
      <c r="E74">
        <v>1042.05</v>
      </c>
      <c r="F74">
        <v>1032.52</v>
      </c>
      <c r="G74">
        <v>1037.05</v>
      </c>
      <c r="H74">
        <v>1290774</v>
      </c>
      <c r="I74" s="2">
        <v>43704.859580243057</v>
      </c>
      <c r="J74" s="2"/>
      <c r="K74" s="11">
        <v>43077</v>
      </c>
      <c r="L74" s="48">
        <f t="shared" si="15"/>
        <v>65.816464237516726</v>
      </c>
      <c r="M74" s="46">
        <f t="shared" si="18"/>
        <v>54.664867296446182</v>
      </c>
      <c r="N74" s="2"/>
      <c r="O74" s="11">
        <v>43077</v>
      </c>
      <c r="P74" s="13">
        <f t="shared" si="39"/>
        <v>0.25</v>
      </c>
      <c r="Q74" s="46">
        <f>(G74*P74)+(Q73*(1-P74))</f>
        <v>1024.3514514601761</v>
      </c>
      <c r="R74" s="2"/>
      <c r="S74" s="25">
        <v>43077</v>
      </c>
      <c r="T74" s="27">
        <f t="shared" si="40"/>
        <v>0.15384615384615385</v>
      </c>
      <c r="U74" s="55">
        <f t="shared" si="13"/>
        <v>1024.128268306398</v>
      </c>
      <c r="V74" s="27">
        <f t="shared" si="25"/>
        <v>7.407407407407407E-2</v>
      </c>
      <c r="W74" s="56">
        <f t="shared" si="27"/>
        <v>1019.7776155420906</v>
      </c>
      <c r="X74" s="55">
        <f t="shared" si="26"/>
        <v>4.3506527643073696</v>
      </c>
      <c r="Y74" s="54">
        <f t="shared" si="28"/>
        <v>0.2</v>
      </c>
      <c r="Z74" s="57">
        <f t="shared" si="31"/>
        <v>6.3980890018088576</v>
      </c>
      <c r="AA74" s="55">
        <f t="shared" si="29"/>
        <v>-2.0474362375014881</v>
      </c>
      <c r="AB74" s="2"/>
      <c r="AC74" s="1">
        <v>43077</v>
      </c>
      <c r="AD74" s="3">
        <v>4.3499999999999996</v>
      </c>
      <c r="AE74" s="3">
        <v>6.4</v>
      </c>
      <c r="AF74" s="3">
        <v>-2.0499999999999998</v>
      </c>
      <c r="AG74" s="2"/>
      <c r="AH74" s="2"/>
      <c r="AI74" s="2"/>
      <c r="AJ74" s="2"/>
      <c r="AK74" s="11">
        <f t="shared" si="32"/>
        <v>43077</v>
      </c>
      <c r="AL74" s="17">
        <f t="shared" si="38"/>
        <v>1017.3957142857143</v>
      </c>
      <c r="AM74" s="18">
        <f t="shared" si="14"/>
        <v>1026.7492857142856</v>
      </c>
      <c r="AO74" s="30">
        <f t="shared" si="33"/>
        <v>1037.2066666666667</v>
      </c>
      <c r="AP74" s="30">
        <f t="shared" si="41"/>
        <v>1017.3009523809524</v>
      </c>
      <c r="AQ74" s="30">
        <f t="shared" si="42"/>
        <v>9.9096598639456008</v>
      </c>
      <c r="AR74" s="31">
        <f t="shared" si="43"/>
        <v>133.91454775111214</v>
      </c>
      <c r="AS74" s="25">
        <f t="shared" si="34"/>
        <v>43077</v>
      </c>
      <c r="AV74" s="22">
        <f t="shared" si="35"/>
        <v>1037.2066666666667</v>
      </c>
      <c r="AW74" s="23">
        <f t="shared" si="22"/>
        <v>1026.2139999999999</v>
      </c>
      <c r="AX74" s="23">
        <f t="shared" si="23"/>
        <v>9.4062666666666761</v>
      </c>
      <c r="AY74" s="24">
        <f t="shared" si="24"/>
        <v>77.910234784376044</v>
      </c>
      <c r="AZ74" s="25">
        <v>43077</v>
      </c>
      <c r="BC74" s="22">
        <f t="shared" si="36"/>
        <v>6.1199999999998909</v>
      </c>
      <c r="BD74" s="27">
        <f t="shared" si="37"/>
        <v>6.1199999999998909</v>
      </c>
      <c r="BE74" s="27">
        <f t="shared" si="16"/>
        <v>0</v>
      </c>
      <c r="BF74" s="38">
        <f t="shared" si="19"/>
        <v>5.0151967674120286</v>
      </c>
      <c r="BG74" s="38">
        <f t="shared" si="20"/>
        <v>3.6367959231211637</v>
      </c>
      <c r="BH74" s="27">
        <f t="shared" si="21"/>
        <v>1.3790151752886635</v>
      </c>
      <c r="BI74" s="35">
        <f t="shared" si="17"/>
        <v>57.965799865960811</v>
      </c>
      <c r="BJ74" s="25">
        <v>43077</v>
      </c>
    </row>
    <row r="75" spans="1:62" x14ac:dyDescent="0.25">
      <c r="A75">
        <v>1078</v>
      </c>
      <c r="B75">
        <v>3</v>
      </c>
      <c r="C75" s="2">
        <v>43080</v>
      </c>
      <c r="D75">
        <v>1035.5</v>
      </c>
      <c r="E75">
        <v>1043.8</v>
      </c>
      <c r="F75">
        <v>1032.05</v>
      </c>
      <c r="G75">
        <v>1041.0999999999999</v>
      </c>
      <c r="H75">
        <v>1192838</v>
      </c>
      <c r="I75" s="2">
        <v>43704.859580243057</v>
      </c>
      <c r="J75" s="2"/>
      <c r="K75" s="11">
        <v>43080</v>
      </c>
      <c r="L75" s="48">
        <f t="shared" si="15"/>
        <v>71.282051282051057</v>
      </c>
      <c r="M75" s="46">
        <f t="shared" si="18"/>
        <v>64.885290148447936</v>
      </c>
      <c r="N75" s="2"/>
      <c r="O75" s="11">
        <v>43080</v>
      </c>
      <c r="P75" s="13">
        <f t="shared" si="39"/>
        <v>0.25</v>
      </c>
      <c r="Q75" s="46">
        <f>(G75*P75)+(Q74*(1-P75))</f>
        <v>1028.5385885951321</v>
      </c>
      <c r="R75" s="2"/>
      <c r="S75" s="25">
        <v>43080</v>
      </c>
      <c r="T75" s="27">
        <f t="shared" si="40"/>
        <v>0.15384615384615385</v>
      </c>
      <c r="U75" s="55">
        <f t="shared" si="13"/>
        <v>1026.7393039515675</v>
      </c>
      <c r="V75" s="27">
        <f t="shared" si="25"/>
        <v>7.407407407407407E-2</v>
      </c>
      <c r="W75" s="56">
        <f t="shared" si="27"/>
        <v>1021.3570514278617</v>
      </c>
      <c r="X75" s="55">
        <f t="shared" si="26"/>
        <v>5.3822525237058017</v>
      </c>
      <c r="Y75" s="54">
        <f t="shared" si="28"/>
        <v>0.2</v>
      </c>
      <c r="Z75" s="57">
        <f t="shared" si="31"/>
        <v>6.1949217061882464</v>
      </c>
      <c r="AA75" s="55">
        <f t="shared" si="29"/>
        <v>-0.8126691824824448</v>
      </c>
      <c r="AB75" s="2"/>
      <c r="AC75" s="1">
        <v>43080</v>
      </c>
      <c r="AD75" s="3">
        <v>5.38</v>
      </c>
      <c r="AE75" s="3">
        <v>6.2</v>
      </c>
      <c r="AF75" s="3">
        <v>-0.82</v>
      </c>
      <c r="AG75" s="2"/>
      <c r="AH75" s="2"/>
      <c r="AI75" s="2"/>
      <c r="AJ75" s="2"/>
      <c r="AK75" s="11">
        <f t="shared" si="32"/>
        <v>43080</v>
      </c>
      <c r="AL75" s="17">
        <f t="shared" si="38"/>
        <v>1020.2085714285715</v>
      </c>
      <c r="AM75" s="18">
        <f t="shared" si="14"/>
        <v>1028.3721428571428</v>
      </c>
      <c r="AO75" s="30">
        <f t="shared" si="33"/>
        <v>1038.9833333333333</v>
      </c>
      <c r="AP75" s="30">
        <f t="shared" si="41"/>
        <v>1019.7795238095239</v>
      </c>
      <c r="AQ75" s="30">
        <f t="shared" si="42"/>
        <v>12.742312925170106</v>
      </c>
      <c r="AR75" s="31">
        <f t="shared" si="43"/>
        <v>100.47265168987157</v>
      </c>
      <c r="AS75" s="25">
        <f t="shared" si="34"/>
        <v>43080</v>
      </c>
      <c r="AV75" s="22">
        <f t="shared" si="35"/>
        <v>1038.9833333333333</v>
      </c>
      <c r="AW75" s="23">
        <f t="shared" si="22"/>
        <v>1026.7613333333334</v>
      </c>
      <c r="AX75" s="23">
        <f t="shared" si="23"/>
        <v>9.9116666666666617</v>
      </c>
      <c r="AY75" s="24">
        <f t="shared" si="24"/>
        <v>82.206154363544556</v>
      </c>
      <c r="AZ75" s="25">
        <v>43080</v>
      </c>
      <c r="BC75" s="22">
        <f t="shared" si="36"/>
        <v>4.0499999999999545</v>
      </c>
      <c r="BD75" s="27">
        <f t="shared" si="37"/>
        <v>4.0499999999999545</v>
      </c>
      <c r="BE75" s="27">
        <f t="shared" si="16"/>
        <v>0</v>
      </c>
      <c r="BF75" s="38">
        <f t="shared" si="19"/>
        <v>4.9462541411683087</v>
      </c>
      <c r="BG75" s="38">
        <f t="shared" si="20"/>
        <v>3.3770247857553666</v>
      </c>
      <c r="BH75" s="27">
        <f t="shared" si="21"/>
        <v>1.4646780687047696</v>
      </c>
      <c r="BI75" s="35">
        <f t="shared" si="17"/>
        <v>59.426749777283611</v>
      </c>
      <c r="BJ75" s="25">
        <v>43080</v>
      </c>
    </row>
    <row r="76" spans="1:62" x14ac:dyDescent="0.25">
      <c r="A76">
        <v>1079</v>
      </c>
      <c r="B76">
        <v>3</v>
      </c>
      <c r="C76" s="2">
        <v>43081</v>
      </c>
      <c r="D76">
        <v>1039.6300000000001</v>
      </c>
      <c r="E76">
        <v>1050.31</v>
      </c>
      <c r="F76">
        <v>1033.69</v>
      </c>
      <c r="G76">
        <v>1040.48</v>
      </c>
      <c r="H76">
        <v>1279659</v>
      </c>
      <c r="I76" s="2">
        <v>43704.859580243057</v>
      </c>
      <c r="J76" s="2"/>
      <c r="K76" s="11">
        <v>43081</v>
      </c>
      <c r="L76" s="48">
        <f t="shared" si="15"/>
        <v>70.445344129554584</v>
      </c>
      <c r="M76" s="46">
        <f t="shared" si="18"/>
        <v>69.181286549707465</v>
      </c>
      <c r="N76" s="2"/>
      <c r="O76" s="11">
        <v>43081</v>
      </c>
      <c r="P76" s="13">
        <f t="shared" si="39"/>
        <v>0.25</v>
      </c>
      <c r="Q76" s="46">
        <f>(G76*P76)+(Q75*(1-P76))</f>
        <v>1031.523941446349</v>
      </c>
      <c r="R76" s="2"/>
      <c r="S76" s="25">
        <v>43081</v>
      </c>
      <c r="T76" s="27">
        <f t="shared" si="40"/>
        <v>0.15384615384615385</v>
      </c>
      <c r="U76" s="55">
        <f t="shared" si="13"/>
        <v>1028.8532571897879</v>
      </c>
      <c r="V76" s="27">
        <f t="shared" si="25"/>
        <v>7.407407407407407E-2</v>
      </c>
      <c r="W76" s="56">
        <f t="shared" si="27"/>
        <v>1022.773566136909</v>
      </c>
      <c r="X76" s="55">
        <f t="shared" si="26"/>
        <v>6.079691052878843</v>
      </c>
      <c r="Y76" s="54">
        <f t="shared" si="28"/>
        <v>0.2</v>
      </c>
      <c r="Z76" s="57">
        <f t="shared" si="31"/>
        <v>6.1718755755263661</v>
      </c>
      <c r="AA76" s="55">
        <f t="shared" si="29"/>
        <v>-9.2184522647523082E-2</v>
      </c>
      <c r="AB76" s="2"/>
      <c r="AC76" s="1">
        <v>43081</v>
      </c>
      <c r="AD76" s="3">
        <v>6.08</v>
      </c>
      <c r="AE76" s="3">
        <v>6.18</v>
      </c>
      <c r="AF76" s="3">
        <v>-0.1</v>
      </c>
      <c r="AG76" s="2"/>
      <c r="AH76" s="2"/>
      <c r="AI76" s="2"/>
      <c r="AJ76" s="2"/>
      <c r="AK76" s="11">
        <f t="shared" si="32"/>
        <v>43081</v>
      </c>
      <c r="AL76" s="17">
        <f t="shared" si="38"/>
        <v>1024.5385714285715</v>
      </c>
      <c r="AM76" s="18">
        <f t="shared" si="14"/>
        <v>1028.7999999999997</v>
      </c>
      <c r="AO76" s="30">
        <f t="shared" si="33"/>
        <v>1041.4933333333333</v>
      </c>
      <c r="AP76" s="30">
        <f t="shared" si="41"/>
        <v>1024.0557142857144</v>
      </c>
      <c r="AQ76" s="30">
        <f t="shared" si="42"/>
        <v>14.059183673469388</v>
      </c>
      <c r="AR76" s="31">
        <f t="shared" si="43"/>
        <v>82.686730859179036</v>
      </c>
      <c r="AS76" s="25">
        <f t="shared" si="34"/>
        <v>43081</v>
      </c>
      <c r="AV76" s="22">
        <f t="shared" si="35"/>
        <v>1041.4933333333333</v>
      </c>
      <c r="AW76" s="23">
        <f t="shared" si="22"/>
        <v>1027.5043333333333</v>
      </c>
      <c r="AX76" s="23">
        <f t="shared" si="23"/>
        <v>10.605000000000013</v>
      </c>
      <c r="AY76" s="24">
        <f t="shared" si="24"/>
        <v>87.939651107968047</v>
      </c>
      <c r="AZ76" s="25">
        <v>43081</v>
      </c>
      <c r="BC76" s="22">
        <f t="shared" si="36"/>
        <v>-0.61999999999989086</v>
      </c>
      <c r="BD76" s="27">
        <f t="shared" si="37"/>
        <v>0</v>
      </c>
      <c r="BE76" s="27">
        <f t="shared" si="16"/>
        <v>0.61999999999989086</v>
      </c>
      <c r="BF76" s="38">
        <f t="shared" si="19"/>
        <v>4.5929502739420007</v>
      </c>
      <c r="BG76" s="38">
        <f t="shared" si="20"/>
        <v>3.1800944439156895</v>
      </c>
      <c r="BH76" s="27">
        <f t="shared" si="21"/>
        <v>1.4442810913145852</v>
      </c>
      <c r="BI76" s="35">
        <f t="shared" si="17"/>
        <v>59.088175105827162</v>
      </c>
      <c r="BJ76" s="25">
        <v>43081</v>
      </c>
    </row>
    <row r="77" spans="1:62" x14ac:dyDescent="0.25">
      <c r="A77">
        <v>1080</v>
      </c>
      <c r="B77">
        <v>3</v>
      </c>
      <c r="C77" s="2">
        <v>43082</v>
      </c>
      <c r="D77">
        <v>1046.1199999999999</v>
      </c>
      <c r="E77">
        <v>1046.67</v>
      </c>
      <c r="F77">
        <v>1038.3800000000001</v>
      </c>
      <c r="G77">
        <v>1040.6099999999999</v>
      </c>
      <c r="H77">
        <v>1282677</v>
      </c>
      <c r="I77" s="2">
        <v>43704.859580243057</v>
      </c>
      <c r="J77" s="2"/>
      <c r="K77" s="11">
        <v>43082</v>
      </c>
      <c r="L77" s="48">
        <f t="shared" si="15"/>
        <v>70.620782726045661</v>
      </c>
      <c r="M77" s="46">
        <f t="shared" si="18"/>
        <v>70.782726045883763</v>
      </c>
      <c r="N77" s="2"/>
      <c r="O77" s="11">
        <v>43082</v>
      </c>
      <c r="P77" s="13">
        <f t="shared" si="39"/>
        <v>0.25</v>
      </c>
      <c r="Q77" s="46">
        <f>(G77*P77)+(Q76*(1-P77))</f>
        <v>1033.7954560847618</v>
      </c>
      <c r="R77" s="2"/>
      <c r="S77" s="25">
        <v>43082</v>
      </c>
      <c r="T77" s="27">
        <f t="shared" si="40"/>
        <v>0.15384615384615385</v>
      </c>
      <c r="U77" s="55">
        <f t="shared" si="13"/>
        <v>1030.6619868528974</v>
      </c>
      <c r="V77" s="27">
        <f t="shared" si="25"/>
        <v>7.407407407407407E-2</v>
      </c>
      <c r="W77" s="56">
        <f t="shared" si="27"/>
        <v>1024.0947834601009</v>
      </c>
      <c r="X77" s="55">
        <f t="shared" si="26"/>
        <v>6.5672033927965003</v>
      </c>
      <c r="Y77" s="54">
        <f t="shared" si="28"/>
        <v>0.2</v>
      </c>
      <c r="Z77" s="57">
        <f t="shared" si="31"/>
        <v>6.2509411389803926</v>
      </c>
      <c r="AA77" s="55">
        <f t="shared" si="29"/>
        <v>0.31626225381610773</v>
      </c>
      <c r="AB77" s="2"/>
      <c r="AC77" s="1">
        <v>43082</v>
      </c>
      <c r="AD77" s="3">
        <v>6.57</v>
      </c>
      <c r="AE77" s="3">
        <v>6.26</v>
      </c>
      <c r="AF77" s="3">
        <v>0.31</v>
      </c>
      <c r="AG77" s="2"/>
      <c r="AH77" s="2"/>
      <c r="AI77" s="2"/>
      <c r="AJ77" s="2"/>
      <c r="AK77" s="11">
        <f t="shared" si="32"/>
        <v>43082</v>
      </c>
      <c r="AL77" s="17">
        <f t="shared" si="38"/>
        <v>1030.5285714285715</v>
      </c>
      <c r="AM77" s="18">
        <f t="shared" si="14"/>
        <v>1029.1321428571428</v>
      </c>
      <c r="AO77" s="30">
        <f t="shared" si="33"/>
        <v>1041.8866666666665</v>
      </c>
      <c r="AP77" s="30">
        <f t="shared" si="41"/>
        <v>1029.5466666666666</v>
      </c>
      <c r="AQ77" s="30">
        <f t="shared" si="42"/>
        <v>11.823809523809521</v>
      </c>
      <c r="AR77" s="31">
        <f t="shared" si="43"/>
        <v>69.577124446233952</v>
      </c>
      <c r="AS77" s="25">
        <f t="shared" si="34"/>
        <v>43082</v>
      </c>
      <c r="AV77" s="22">
        <f t="shared" si="35"/>
        <v>1041.8866666666665</v>
      </c>
      <c r="AW77" s="23">
        <f t="shared" si="22"/>
        <v>1028.4826666666663</v>
      </c>
      <c r="AX77" s="23">
        <f t="shared" si="23"/>
        <v>11.040666666666676</v>
      </c>
      <c r="AY77" s="24">
        <f t="shared" si="24"/>
        <v>80.937141476965252</v>
      </c>
      <c r="AZ77" s="25">
        <v>43082</v>
      </c>
      <c r="BC77" s="22">
        <f t="shared" si="36"/>
        <v>0.12999999999988177</v>
      </c>
      <c r="BD77" s="27">
        <f t="shared" si="37"/>
        <v>0.12999999999988177</v>
      </c>
      <c r="BE77" s="27">
        <f t="shared" si="16"/>
        <v>0</v>
      </c>
      <c r="BF77" s="38">
        <f t="shared" si="19"/>
        <v>4.2741681115175636</v>
      </c>
      <c r="BG77" s="38">
        <f t="shared" si="20"/>
        <v>2.9529448407788546</v>
      </c>
      <c r="BH77" s="27">
        <f t="shared" si="21"/>
        <v>1.447425652011241</v>
      </c>
      <c r="BI77" s="35">
        <f t="shared" si="17"/>
        <v>59.140740427468273</v>
      </c>
      <c r="BJ77" s="25">
        <v>43082</v>
      </c>
    </row>
    <row r="78" spans="1:62" x14ac:dyDescent="0.25">
      <c r="A78">
        <v>1081</v>
      </c>
      <c r="B78">
        <v>3</v>
      </c>
      <c r="C78" s="2">
        <v>43083</v>
      </c>
      <c r="D78">
        <v>1045</v>
      </c>
      <c r="E78">
        <v>1058.5</v>
      </c>
      <c r="F78">
        <v>1043.1099999999999</v>
      </c>
      <c r="G78">
        <v>1049.1500000000001</v>
      </c>
      <c r="H78">
        <v>1558835</v>
      </c>
      <c r="I78" s="2">
        <v>43704.859580243057</v>
      </c>
      <c r="J78" s="2"/>
      <c r="K78" s="11">
        <v>43083</v>
      </c>
      <c r="L78" s="48">
        <f t="shared" si="15"/>
        <v>82.145748987854262</v>
      </c>
      <c r="M78" s="46">
        <f t="shared" si="18"/>
        <v>74.403958614484836</v>
      </c>
      <c r="N78" s="2"/>
      <c r="O78" s="11">
        <v>43083</v>
      </c>
      <c r="P78" s="13">
        <f t="shared" si="39"/>
        <v>0.25</v>
      </c>
      <c r="Q78" s="46">
        <f>(G78*P78)+(Q77*(1-P78))</f>
        <v>1037.6340920635712</v>
      </c>
      <c r="R78" s="2"/>
      <c r="S78" s="25">
        <v>43083</v>
      </c>
      <c r="T78" s="27">
        <f t="shared" si="40"/>
        <v>0.15384615384615385</v>
      </c>
      <c r="U78" s="55">
        <f t="shared" si="13"/>
        <v>1033.5062965678362</v>
      </c>
      <c r="V78" s="27">
        <f t="shared" si="25"/>
        <v>7.407407407407407E-2</v>
      </c>
      <c r="W78" s="56">
        <f t="shared" si="27"/>
        <v>1025.9507254260193</v>
      </c>
      <c r="X78" s="55">
        <f t="shared" si="26"/>
        <v>7.5555711418169267</v>
      </c>
      <c r="Y78" s="54">
        <f t="shared" si="28"/>
        <v>0.2</v>
      </c>
      <c r="Z78" s="57">
        <f t="shared" si="31"/>
        <v>6.5118671395476992</v>
      </c>
      <c r="AA78" s="55">
        <f t="shared" si="29"/>
        <v>1.0437040022692274</v>
      </c>
      <c r="AB78" s="2"/>
      <c r="AC78" s="1">
        <v>43083</v>
      </c>
      <c r="AD78" s="3">
        <v>7.55</v>
      </c>
      <c r="AE78" s="3">
        <v>6.52</v>
      </c>
      <c r="AF78" s="3">
        <v>1.03</v>
      </c>
      <c r="AG78" s="2"/>
      <c r="AH78" s="2"/>
      <c r="AI78" s="2"/>
      <c r="AJ78" s="2"/>
      <c r="AK78" s="11">
        <f t="shared" si="32"/>
        <v>43083</v>
      </c>
      <c r="AL78" s="17">
        <f t="shared" si="38"/>
        <v>1036.8142857142855</v>
      </c>
      <c r="AM78" s="18">
        <f t="shared" si="14"/>
        <v>1029.7421428571429</v>
      </c>
      <c r="AO78" s="30">
        <f t="shared" si="33"/>
        <v>1050.2533333333333</v>
      </c>
      <c r="AP78" s="30">
        <f t="shared" si="41"/>
        <v>1036.0571428571427</v>
      </c>
      <c r="AQ78" s="30">
        <f t="shared" si="42"/>
        <v>8.4393197278912044</v>
      </c>
      <c r="AR78" s="31">
        <f t="shared" si="43"/>
        <v>112.1432448263452</v>
      </c>
      <c r="AS78" s="25">
        <f t="shared" si="34"/>
        <v>43083</v>
      </c>
      <c r="AV78" s="22">
        <f t="shared" si="35"/>
        <v>1050.2533333333333</v>
      </c>
      <c r="AW78" s="23">
        <f t="shared" si="22"/>
        <v>1029.9883333333332</v>
      </c>
      <c r="AX78" s="23">
        <f t="shared" si="23"/>
        <v>11.561500000000013</v>
      </c>
      <c r="AY78" s="24">
        <f t="shared" si="24"/>
        <v>116.85334947887429</v>
      </c>
      <c r="AZ78" s="25">
        <v>43083</v>
      </c>
      <c r="BC78" s="22">
        <f t="shared" si="36"/>
        <v>8.540000000000191</v>
      </c>
      <c r="BD78" s="27">
        <f t="shared" si="37"/>
        <v>8.540000000000191</v>
      </c>
      <c r="BE78" s="27">
        <f t="shared" si="16"/>
        <v>0</v>
      </c>
      <c r="BF78" s="38">
        <f t="shared" si="19"/>
        <v>4.5788703892663225</v>
      </c>
      <c r="BG78" s="38">
        <f t="shared" si="20"/>
        <v>2.7420202092946506</v>
      </c>
      <c r="BH78" s="27">
        <f t="shared" si="21"/>
        <v>1.6698893661488285</v>
      </c>
      <c r="BI78" s="35">
        <f t="shared" si="17"/>
        <v>62.545264508752055</v>
      </c>
      <c r="BJ78" s="25">
        <v>43083</v>
      </c>
    </row>
    <row r="79" spans="1:62" x14ac:dyDescent="0.25">
      <c r="A79">
        <v>1082</v>
      </c>
      <c r="B79">
        <v>3</v>
      </c>
      <c r="C79" s="2">
        <v>43084</v>
      </c>
      <c r="D79">
        <v>1054.6099999999999</v>
      </c>
      <c r="E79">
        <v>1067.6199999999999</v>
      </c>
      <c r="F79">
        <v>1049.5</v>
      </c>
      <c r="G79">
        <v>1064.19</v>
      </c>
      <c r="H79">
        <v>3275931</v>
      </c>
      <c r="I79" s="2">
        <v>43704.859580243057</v>
      </c>
      <c r="J79" s="2"/>
      <c r="K79" s="11">
        <v>43084</v>
      </c>
      <c r="L79" s="48">
        <f t="shared" si="15"/>
        <v>95.676833879506134</v>
      </c>
      <c r="M79" s="46">
        <f t="shared" si="18"/>
        <v>82.814455197802019</v>
      </c>
      <c r="N79" s="2"/>
      <c r="O79" s="11">
        <v>43084</v>
      </c>
      <c r="P79" s="13">
        <f t="shared" si="39"/>
        <v>0.25</v>
      </c>
      <c r="Q79" s="46">
        <f>(G79*P79)+(Q78*(1-P79))</f>
        <v>1044.2730690476783</v>
      </c>
      <c r="R79" s="2"/>
      <c r="S79" s="25">
        <v>43084</v>
      </c>
      <c r="T79" s="27">
        <f t="shared" si="40"/>
        <v>0.15384615384615385</v>
      </c>
      <c r="U79" s="55">
        <f t="shared" ref="U79:U142" si="44">((G79 -U78)*T79)+U78</f>
        <v>1038.2268663266307</v>
      </c>
      <c r="V79" s="27">
        <f t="shared" si="25"/>
        <v>7.407407407407407E-2</v>
      </c>
      <c r="W79" s="56">
        <f t="shared" si="27"/>
        <v>1028.7832642833512</v>
      </c>
      <c r="X79" s="55">
        <f t="shared" si="26"/>
        <v>9.4436020432794976</v>
      </c>
      <c r="Y79" s="54">
        <f t="shared" si="28"/>
        <v>0.2</v>
      </c>
      <c r="Z79" s="57">
        <f t="shared" si="31"/>
        <v>7.0982141202940587</v>
      </c>
      <c r="AA79" s="55">
        <f t="shared" si="29"/>
        <v>2.3453879229854389</v>
      </c>
      <c r="AB79" s="2"/>
      <c r="AC79" s="1">
        <v>43084</v>
      </c>
      <c r="AD79" s="3">
        <v>9.44</v>
      </c>
      <c r="AE79" s="3">
        <v>7.1</v>
      </c>
      <c r="AF79" s="3">
        <v>2.34</v>
      </c>
      <c r="AG79" s="2"/>
      <c r="AH79" s="2"/>
      <c r="AI79" s="2"/>
      <c r="AJ79" s="2"/>
      <c r="AK79" s="11">
        <f t="shared" si="32"/>
        <v>43084</v>
      </c>
      <c r="AL79" s="17">
        <f t="shared" si="38"/>
        <v>1043.3585714285714</v>
      </c>
      <c r="AM79" s="18">
        <f t="shared" ref="AM79:AM142" si="45">AVERAGE(G66:G79)</f>
        <v>1030.4550000000002</v>
      </c>
      <c r="AO79" s="30">
        <f t="shared" si="33"/>
        <v>1060.4366666666667</v>
      </c>
      <c r="AP79" s="30">
        <f t="shared" si="41"/>
        <v>1042.5723809523809</v>
      </c>
      <c r="AQ79" s="30">
        <f t="shared" si="42"/>
        <v>7.2986394557822871</v>
      </c>
      <c r="AR79" s="31">
        <f t="shared" si="43"/>
        <v>163.17457358561109</v>
      </c>
      <c r="AS79" s="25">
        <f t="shared" si="34"/>
        <v>43084</v>
      </c>
      <c r="AV79" s="22">
        <f t="shared" si="35"/>
        <v>1060.4366666666667</v>
      </c>
      <c r="AW79" s="23">
        <f t="shared" si="22"/>
        <v>1031.4945</v>
      </c>
      <c r="AX79" s="23">
        <f t="shared" si="23"/>
        <v>12.991166666666675</v>
      </c>
      <c r="AY79" s="24">
        <f t="shared" si="24"/>
        <v>148.52228651091991</v>
      </c>
      <c r="AZ79" s="25">
        <v>43084</v>
      </c>
      <c r="BC79" s="22">
        <f t="shared" si="36"/>
        <v>15.039999999999964</v>
      </c>
      <c r="BD79" s="27">
        <f t="shared" si="37"/>
        <v>15.039999999999964</v>
      </c>
      <c r="BE79" s="27">
        <f t="shared" si="16"/>
        <v>0</v>
      </c>
      <c r="BF79" s="38">
        <f t="shared" si="19"/>
        <v>5.3260939328901538</v>
      </c>
      <c r="BG79" s="38">
        <f t="shared" si="20"/>
        <v>2.5461616229164612</v>
      </c>
      <c r="BH79" s="27">
        <f t="shared" si="21"/>
        <v>2.0918129803517589</v>
      </c>
      <c r="BI79" s="35">
        <f t="shared" si="17"/>
        <v>67.656517184094724</v>
      </c>
      <c r="BJ79" s="25">
        <v>43084</v>
      </c>
    </row>
    <row r="80" spans="1:62" x14ac:dyDescent="0.25">
      <c r="A80">
        <v>1083</v>
      </c>
      <c r="B80">
        <v>3</v>
      </c>
      <c r="C80" s="2">
        <v>43087</v>
      </c>
      <c r="D80">
        <v>1066.08</v>
      </c>
      <c r="E80">
        <v>1078.49</v>
      </c>
      <c r="F80">
        <v>1062</v>
      </c>
      <c r="G80">
        <v>1077.1400000000001</v>
      </c>
      <c r="H80">
        <v>1554552</v>
      </c>
      <c r="I80" s="2">
        <v>43704.859580243057</v>
      </c>
      <c r="J80" s="2"/>
      <c r="K80" s="11">
        <v>43087</v>
      </c>
      <c r="L80" s="48">
        <f t="shared" ref="L80:L143" si="46">((G80-MIN(F67:F80))/(MAX(E67:E80)-MIN(F67:F80))*100)</f>
        <v>98.503491852344624</v>
      </c>
      <c r="M80" s="46">
        <f t="shared" si="18"/>
        <v>92.108691573234992</v>
      </c>
      <c r="N80" s="2"/>
      <c r="O80" s="11">
        <v>43087</v>
      </c>
      <c r="P80" s="13">
        <f t="shared" si="39"/>
        <v>0.25</v>
      </c>
      <c r="Q80" s="46">
        <f>(G80*P80)+(Q79*(1-P80))</f>
        <v>1052.4898017857588</v>
      </c>
      <c r="R80" s="2"/>
      <c r="S80" s="25">
        <v>43087</v>
      </c>
      <c r="T80" s="27">
        <f t="shared" si="40"/>
        <v>0.15384615384615385</v>
      </c>
      <c r="U80" s="55">
        <f t="shared" si="44"/>
        <v>1044.2135022763798</v>
      </c>
      <c r="V80" s="27">
        <f t="shared" si="25"/>
        <v>7.407407407407407E-2</v>
      </c>
      <c r="W80" s="56">
        <f t="shared" si="27"/>
        <v>1032.3652447068066</v>
      </c>
      <c r="X80" s="55">
        <f t="shared" si="26"/>
        <v>11.848257569573207</v>
      </c>
      <c r="Y80" s="54">
        <f t="shared" si="28"/>
        <v>0.2</v>
      </c>
      <c r="Z80" s="57">
        <f t="shared" si="31"/>
        <v>8.0482228101498876</v>
      </c>
      <c r="AA80" s="55">
        <f t="shared" si="29"/>
        <v>3.800034759423319</v>
      </c>
      <c r="AB80" s="2"/>
      <c r="AC80" s="1">
        <v>43087</v>
      </c>
      <c r="AD80" s="3">
        <v>11.85</v>
      </c>
      <c r="AE80" s="3">
        <v>8.0500000000000007</v>
      </c>
      <c r="AF80" s="3">
        <v>3.8</v>
      </c>
      <c r="AG80" s="2"/>
      <c r="AH80" s="2"/>
      <c r="AI80" s="2"/>
      <c r="AJ80" s="2"/>
      <c r="AK80" s="11">
        <f t="shared" si="32"/>
        <v>43087</v>
      </c>
      <c r="AL80" s="17">
        <f t="shared" si="38"/>
        <v>1049.96</v>
      </c>
      <c r="AM80" s="18">
        <f t="shared" si="45"/>
        <v>1032.5785714285714</v>
      </c>
      <c r="AO80" s="30">
        <f t="shared" si="33"/>
        <v>1072.5433333333333</v>
      </c>
      <c r="AP80" s="30">
        <f t="shared" si="41"/>
        <v>1048.9719047619046</v>
      </c>
      <c r="AQ80" s="30">
        <f t="shared" si="42"/>
        <v>10.376462585034005</v>
      </c>
      <c r="AR80" s="31">
        <f t="shared" si="43"/>
        <v>151.44164579700339</v>
      </c>
      <c r="AS80" s="25">
        <f t="shared" si="34"/>
        <v>43087</v>
      </c>
      <c r="AV80" s="22">
        <f t="shared" si="35"/>
        <v>1072.5433333333333</v>
      </c>
      <c r="AW80" s="23">
        <f t="shared" si="22"/>
        <v>1033.9340000000002</v>
      </c>
      <c r="AX80" s="23">
        <f t="shared" si="23"/>
        <v>14.412599999999992</v>
      </c>
      <c r="AY80" s="24">
        <f t="shared" si="24"/>
        <v>178.59064676432715</v>
      </c>
      <c r="AZ80" s="25">
        <v>43087</v>
      </c>
      <c r="BC80" s="22">
        <f t="shared" si="36"/>
        <v>12.950000000000045</v>
      </c>
      <c r="BD80" s="27">
        <f t="shared" si="37"/>
        <v>12.950000000000045</v>
      </c>
      <c r="BE80" s="27">
        <f t="shared" si="16"/>
        <v>0</v>
      </c>
      <c r="BF80" s="38">
        <f t="shared" si="19"/>
        <v>5.870658651969431</v>
      </c>
      <c r="BG80" s="38">
        <f t="shared" si="20"/>
        <v>2.3642929355652851</v>
      </c>
      <c r="BH80" s="27">
        <f t="shared" si="21"/>
        <v>2.4830504560830993</v>
      </c>
      <c r="BI80" s="35">
        <f t="shared" si="17"/>
        <v>71.2895344868314</v>
      </c>
      <c r="BJ80" s="25">
        <v>43087</v>
      </c>
    </row>
    <row r="81" spans="1:108" x14ac:dyDescent="0.25">
      <c r="A81">
        <v>1084</v>
      </c>
      <c r="B81">
        <v>3</v>
      </c>
      <c r="C81" s="2">
        <v>43088</v>
      </c>
      <c r="D81">
        <v>1075.2</v>
      </c>
      <c r="E81">
        <v>1076.8399999999999</v>
      </c>
      <c r="F81">
        <v>1063.55</v>
      </c>
      <c r="G81">
        <v>1070.68</v>
      </c>
      <c r="H81">
        <v>1338725</v>
      </c>
      <c r="I81" s="2">
        <v>43704.859580243057</v>
      </c>
      <c r="J81" s="2"/>
      <c r="K81" s="11">
        <v>43088</v>
      </c>
      <c r="L81" s="48">
        <f t="shared" si="46"/>
        <v>91.342423234674712</v>
      </c>
      <c r="M81" s="46">
        <f t="shared" si="18"/>
        <v>95.17424965550849</v>
      </c>
      <c r="N81" s="2"/>
      <c r="O81" s="11">
        <v>43088</v>
      </c>
      <c r="P81" s="13">
        <f t="shared" si="39"/>
        <v>0.25</v>
      </c>
      <c r="Q81" s="46">
        <f>(G81*P81)+(Q80*(1-P81))</f>
        <v>1057.0373513393192</v>
      </c>
      <c r="R81" s="2"/>
      <c r="S81" s="25">
        <v>43088</v>
      </c>
      <c r="T81" s="27">
        <f t="shared" si="40"/>
        <v>0.15384615384615385</v>
      </c>
      <c r="U81" s="55">
        <f t="shared" si="44"/>
        <v>1048.2852711569367</v>
      </c>
      <c r="V81" s="27">
        <f t="shared" si="25"/>
        <v>7.407407407407407E-2</v>
      </c>
      <c r="W81" s="56">
        <f t="shared" si="27"/>
        <v>1035.2033747285248</v>
      </c>
      <c r="X81" s="55">
        <f t="shared" si="26"/>
        <v>13.081896428411937</v>
      </c>
      <c r="Y81" s="54">
        <f t="shared" si="28"/>
        <v>0.2</v>
      </c>
      <c r="Z81" s="57">
        <f t="shared" si="31"/>
        <v>9.0549575338022983</v>
      </c>
      <c r="AA81" s="55">
        <f t="shared" si="29"/>
        <v>4.0269388946096392</v>
      </c>
      <c r="AB81" s="2"/>
      <c r="AC81" s="1">
        <v>43088</v>
      </c>
      <c r="AD81" s="3">
        <v>13.08</v>
      </c>
      <c r="AE81" s="3">
        <v>9.06</v>
      </c>
      <c r="AF81" s="3">
        <v>4.0199999999999996</v>
      </c>
      <c r="AG81" s="2"/>
      <c r="AH81" s="2"/>
      <c r="AI81" s="2"/>
      <c r="AJ81" s="2"/>
      <c r="AK81" s="11">
        <f t="shared" si="32"/>
        <v>43088</v>
      </c>
      <c r="AL81" s="17">
        <f t="shared" si="38"/>
        <v>1054.764285714286</v>
      </c>
      <c r="AM81" s="18">
        <f t="shared" si="45"/>
        <v>1036.0800000000002</v>
      </c>
      <c r="AO81" s="30">
        <f t="shared" si="33"/>
        <v>1070.3566666666666</v>
      </c>
      <c r="AP81" s="30">
        <f t="shared" si="41"/>
        <v>1053.7076190476189</v>
      </c>
      <c r="AQ81" s="30">
        <f t="shared" si="42"/>
        <v>12.061088435374131</v>
      </c>
      <c r="AR81" s="31">
        <f t="shared" si="43"/>
        <v>92.02623079034592</v>
      </c>
      <c r="AS81" s="25">
        <f t="shared" si="34"/>
        <v>43088</v>
      </c>
      <c r="AV81" s="22">
        <f t="shared" si="35"/>
        <v>1070.3566666666666</v>
      </c>
      <c r="AW81" s="23">
        <f t="shared" si="22"/>
        <v>1036.4770000000003</v>
      </c>
      <c r="AX81" s="23">
        <f t="shared" si="23"/>
        <v>15.080966666666644</v>
      </c>
      <c r="AY81" s="24">
        <f t="shared" si="24"/>
        <v>149.76788254805197</v>
      </c>
      <c r="AZ81" s="25">
        <v>43088</v>
      </c>
      <c r="BC81" s="22">
        <f t="shared" si="36"/>
        <v>-6.4600000000000364</v>
      </c>
      <c r="BD81" s="27">
        <f t="shared" si="37"/>
        <v>0</v>
      </c>
      <c r="BE81" s="27">
        <f t="shared" ref="BE81:BE144" si="47">IF(BC81&lt;0,-BC81,0)</f>
        <v>6.4600000000000364</v>
      </c>
      <c r="BF81" s="38">
        <f t="shared" si="19"/>
        <v>5.4513258911144717</v>
      </c>
      <c r="BG81" s="38">
        <f t="shared" si="20"/>
        <v>2.656843440167767</v>
      </c>
      <c r="BH81" s="27">
        <f t="shared" ref="BH81:BH144" si="48">BF81/BG81</f>
        <v>2.0518054653496054</v>
      </c>
      <c r="BI81" s="35">
        <f t="shared" ref="BI81:BI144" si="49">IF(BG81=0,100,100-(100/(1+BH81)))</f>
        <v>67.232511660587022</v>
      </c>
      <c r="BJ81" s="25">
        <v>43088</v>
      </c>
    </row>
    <row r="82" spans="1:108" x14ac:dyDescent="0.25">
      <c r="A82">
        <v>1085</v>
      </c>
      <c r="B82">
        <v>3</v>
      </c>
      <c r="C82" s="2">
        <v>43089</v>
      </c>
      <c r="D82">
        <v>1071.78</v>
      </c>
      <c r="E82">
        <v>1073.3800000000001</v>
      </c>
      <c r="F82">
        <v>1061.52</v>
      </c>
      <c r="G82">
        <v>1064.95</v>
      </c>
      <c r="H82">
        <v>1268582</v>
      </c>
      <c r="I82" s="2">
        <v>43704.859580243057</v>
      </c>
      <c r="J82" s="2"/>
      <c r="K82" s="11">
        <v>43089</v>
      </c>
      <c r="L82" s="48">
        <f t="shared" si="46"/>
        <v>84.990577541292595</v>
      </c>
      <c r="M82" s="46">
        <f t="shared" ref="M82:M145" si="50">AVERAGE(L80:L82)</f>
        <v>91.61216420943731</v>
      </c>
      <c r="N82" s="2"/>
      <c r="O82" s="11">
        <v>43089</v>
      </c>
      <c r="P82" s="13">
        <f t="shared" si="39"/>
        <v>0.25</v>
      </c>
      <c r="Q82" s="46">
        <f>(G82*P82)+(Q81*(1-P82))</f>
        <v>1059.0155135044895</v>
      </c>
      <c r="R82" s="2"/>
      <c r="S82" s="25">
        <v>43089</v>
      </c>
      <c r="T82" s="27">
        <f t="shared" si="40"/>
        <v>0.15384615384615385</v>
      </c>
      <c r="U82" s="55">
        <f t="shared" si="44"/>
        <v>1050.849075594331</v>
      </c>
      <c r="V82" s="27">
        <f t="shared" si="25"/>
        <v>7.407407407407407E-2</v>
      </c>
      <c r="W82" s="56">
        <f t="shared" si="27"/>
        <v>1037.4068284523378</v>
      </c>
      <c r="X82" s="55">
        <f t="shared" si="26"/>
        <v>13.442247141993221</v>
      </c>
      <c r="Y82" s="54">
        <f t="shared" si="28"/>
        <v>0.2</v>
      </c>
      <c r="Z82" s="57">
        <f t="shared" si="31"/>
        <v>9.9324154554404824</v>
      </c>
      <c r="AA82" s="55">
        <f t="shared" si="29"/>
        <v>3.5098316865527384</v>
      </c>
      <c r="AB82" s="2"/>
      <c r="AC82" s="1">
        <v>43089</v>
      </c>
      <c r="AD82" s="3">
        <v>13.44</v>
      </c>
      <c r="AE82" s="3">
        <v>9.94</v>
      </c>
      <c r="AF82" s="3">
        <v>3.5</v>
      </c>
      <c r="AG82" s="2"/>
      <c r="AH82" s="2"/>
      <c r="AI82" s="2"/>
      <c r="AJ82" s="2"/>
      <c r="AK82" s="11">
        <f t="shared" si="32"/>
        <v>43089</v>
      </c>
      <c r="AL82" s="17">
        <f t="shared" si="38"/>
        <v>1058.1714285714286</v>
      </c>
      <c r="AM82" s="18">
        <f t="shared" si="45"/>
        <v>1039.19</v>
      </c>
      <c r="AO82" s="30">
        <f t="shared" si="33"/>
        <v>1066.6166666666668</v>
      </c>
      <c r="AP82" s="30">
        <f t="shared" si="41"/>
        <v>1057.655238095238</v>
      </c>
      <c r="AQ82" s="30">
        <f t="shared" si="42"/>
        <v>11.237823129251735</v>
      </c>
      <c r="AR82" s="31">
        <f t="shared" si="43"/>
        <v>53.162304172014863</v>
      </c>
      <c r="AS82" s="25">
        <f t="shared" si="34"/>
        <v>43089</v>
      </c>
      <c r="AV82" s="22">
        <f t="shared" si="35"/>
        <v>1066.6166666666668</v>
      </c>
      <c r="AW82" s="23">
        <f t="shared" si="22"/>
        <v>1038.2701666666667</v>
      </c>
      <c r="AX82" s="23">
        <f t="shared" si="23"/>
        <v>16.049483333333342</v>
      </c>
      <c r="AY82" s="24">
        <f t="shared" si="24"/>
        <v>117.7462618215128</v>
      </c>
      <c r="AZ82" s="25">
        <v>43089</v>
      </c>
      <c r="BC82" s="22">
        <f t="shared" si="36"/>
        <v>-5.7300000000000182</v>
      </c>
      <c r="BD82" s="27">
        <f t="shared" si="37"/>
        <v>0</v>
      </c>
      <c r="BE82" s="27">
        <f t="shared" si="47"/>
        <v>5.7300000000000182</v>
      </c>
      <c r="BF82" s="38">
        <f t="shared" ref="BF82:BF145" si="51">((BF81*13)+BD82)/14</f>
        <v>5.0619454703205804</v>
      </c>
      <c r="BG82" s="38">
        <f t="shared" ref="BG82:BG145" si="52">((BG81*13)+BE82)/14</f>
        <v>2.876354623012928</v>
      </c>
      <c r="BH82" s="27">
        <f t="shared" si="48"/>
        <v>1.7598474923159115</v>
      </c>
      <c r="BI82" s="35">
        <f t="shared" si="49"/>
        <v>63.766113787655151</v>
      </c>
      <c r="BJ82" s="25">
        <v>43089</v>
      </c>
    </row>
    <row r="83" spans="1:108" x14ac:dyDescent="0.25">
      <c r="A83">
        <v>1086</v>
      </c>
      <c r="B83">
        <v>3</v>
      </c>
      <c r="C83" s="2">
        <v>43090</v>
      </c>
      <c r="D83">
        <v>1064.95</v>
      </c>
      <c r="E83">
        <v>1069.33</v>
      </c>
      <c r="F83">
        <v>1061.79</v>
      </c>
      <c r="G83">
        <v>1063.6300000000001</v>
      </c>
      <c r="H83">
        <v>995703</v>
      </c>
      <c r="I83" s="2">
        <v>43704.859580243057</v>
      </c>
      <c r="J83" s="2"/>
      <c r="K83" s="11">
        <v>43090</v>
      </c>
      <c r="L83" s="48">
        <f t="shared" si="46"/>
        <v>83.527325130251754</v>
      </c>
      <c r="M83" s="46">
        <f t="shared" si="50"/>
        <v>86.620108635406368</v>
      </c>
      <c r="N83" s="2"/>
      <c r="O83" s="11">
        <v>43090</v>
      </c>
      <c r="P83" s="13">
        <f t="shared" si="39"/>
        <v>0.25</v>
      </c>
      <c r="Q83" s="46">
        <f>(G83*P83)+(Q82*(1-P83))</f>
        <v>1060.1691351283671</v>
      </c>
      <c r="R83" s="2"/>
      <c r="S83" s="25">
        <v>43090</v>
      </c>
      <c r="T83" s="27">
        <f t="shared" si="40"/>
        <v>0.15384615384615385</v>
      </c>
      <c r="U83" s="55">
        <f t="shared" si="44"/>
        <v>1052.8153716567417</v>
      </c>
      <c r="V83" s="27">
        <f t="shared" si="25"/>
        <v>7.407407407407407E-2</v>
      </c>
      <c r="W83" s="56">
        <f t="shared" si="27"/>
        <v>1039.3492856040164</v>
      </c>
      <c r="X83" s="55">
        <f t="shared" si="26"/>
        <v>13.466086052725359</v>
      </c>
      <c r="Y83" s="54">
        <f t="shared" si="28"/>
        <v>0.2</v>
      </c>
      <c r="Z83" s="57">
        <f t="shared" si="31"/>
        <v>10.639149574897457</v>
      </c>
      <c r="AA83" s="55">
        <f t="shared" si="29"/>
        <v>2.8269364778279016</v>
      </c>
      <c r="AB83" s="2"/>
      <c r="AC83" s="1">
        <v>43090</v>
      </c>
      <c r="AD83" s="3">
        <v>13.47</v>
      </c>
      <c r="AE83" s="3">
        <v>10.65</v>
      </c>
      <c r="AF83" s="3">
        <v>2.82</v>
      </c>
      <c r="AG83" s="2"/>
      <c r="AH83" s="2"/>
      <c r="AI83" s="2"/>
      <c r="AJ83" s="2"/>
      <c r="AK83" s="11">
        <f t="shared" si="32"/>
        <v>43090</v>
      </c>
      <c r="AL83" s="17">
        <f t="shared" si="38"/>
        <v>1061.4785714285715</v>
      </c>
      <c r="AM83" s="18">
        <f t="shared" si="45"/>
        <v>1043.0085714285717</v>
      </c>
      <c r="AO83" s="30">
        <f t="shared" si="33"/>
        <v>1064.9166666666667</v>
      </c>
      <c r="AP83" s="30">
        <f t="shared" si="41"/>
        <v>1061.0014285714285</v>
      </c>
      <c r="AQ83" s="30">
        <f t="shared" si="42"/>
        <v>8.6936054421768993</v>
      </c>
      <c r="AR83" s="31">
        <f t="shared" si="43"/>
        <v>30.023892244933016</v>
      </c>
      <c r="AS83" s="25">
        <f t="shared" si="34"/>
        <v>43090</v>
      </c>
      <c r="AV83" s="22">
        <f t="shared" si="35"/>
        <v>1064.9166666666667</v>
      </c>
      <c r="AW83" s="23">
        <f t="shared" si="22"/>
        <v>1039.7310000000002</v>
      </c>
      <c r="AX83" s="23">
        <f t="shared" si="23"/>
        <v>17.049333333333358</v>
      </c>
      <c r="AY83" s="24">
        <f t="shared" si="24"/>
        <v>98.481530721304779</v>
      </c>
      <c r="AZ83" s="25">
        <v>43090</v>
      </c>
      <c r="BC83" s="22">
        <f t="shared" si="36"/>
        <v>-1.3199999999999363</v>
      </c>
      <c r="BD83" s="27">
        <f t="shared" si="37"/>
        <v>0</v>
      </c>
      <c r="BE83" s="27">
        <f t="shared" si="47"/>
        <v>1.3199999999999363</v>
      </c>
      <c r="BF83" s="38">
        <f t="shared" si="51"/>
        <v>4.7003779367262535</v>
      </c>
      <c r="BG83" s="38">
        <f t="shared" si="52"/>
        <v>2.7651864356548574</v>
      </c>
      <c r="BH83" s="27">
        <f t="shared" si="48"/>
        <v>1.6998412389554123</v>
      </c>
      <c r="BI83" s="35">
        <f t="shared" si="49"/>
        <v>62.960785042793582</v>
      </c>
      <c r="BJ83" s="25">
        <v>43090</v>
      </c>
    </row>
    <row r="84" spans="1:108" x14ac:dyDescent="0.25">
      <c r="A84">
        <v>1087</v>
      </c>
      <c r="B84">
        <v>3</v>
      </c>
      <c r="C84" s="2">
        <v>43091</v>
      </c>
      <c r="D84">
        <v>1061.1099999999999</v>
      </c>
      <c r="E84">
        <v>1064.2</v>
      </c>
      <c r="F84">
        <v>1059.44</v>
      </c>
      <c r="G84">
        <v>1060.1199999999999</v>
      </c>
      <c r="H84">
        <v>755095</v>
      </c>
      <c r="I84" s="2">
        <v>43704.859580243057</v>
      </c>
      <c r="J84" s="2"/>
      <c r="K84" s="11">
        <v>43091</v>
      </c>
      <c r="L84" s="48">
        <f t="shared" si="46"/>
        <v>79.636403946347286</v>
      </c>
      <c r="M84" s="46">
        <f t="shared" si="50"/>
        <v>82.718102205963874</v>
      </c>
      <c r="N84" s="2"/>
      <c r="O84" s="11">
        <v>43091</v>
      </c>
      <c r="P84" s="13">
        <f t="shared" si="39"/>
        <v>0.25</v>
      </c>
      <c r="Q84" s="46">
        <f>(G84*P84)+(Q83*(1-P84))</f>
        <v>1060.1568513462753</v>
      </c>
      <c r="R84" s="2"/>
      <c r="S84" s="25">
        <v>43091</v>
      </c>
      <c r="T84" s="27">
        <f t="shared" si="40"/>
        <v>0.15384615384615385</v>
      </c>
      <c r="U84" s="55">
        <f t="shared" si="44"/>
        <v>1053.9391606326276</v>
      </c>
      <c r="V84" s="27">
        <f t="shared" si="25"/>
        <v>7.407407407407407E-2</v>
      </c>
      <c r="W84" s="56">
        <f t="shared" si="27"/>
        <v>1040.887857040756</v>
      </c>
      <c r="X84" s="55">
        <f t="shared" si="26"/>
        <v>13.051303591871601</v>
      </c>
      <c r="Y84" s="54">
        <f t="shared" si="28"/>
        <v>0.2</v>
      </c>
      <c r="Z84" s="57">
        <f t="shared" si="31"/>
        <v>11.121580378292286</v>
      </c>
      <c r="AA84" s="55">
        <f t="shared" si="29"/>
        <v>1.9297232135793152</v>
      </c>
      <c r="AB84" s="2"/>
      <c r="AC84" s="1">
        <v>43091</v>
      </c>
      <c r="AD84" s="3">
        <v>13.05</v>
      </c>
      <c r="AE84" s="3">
        <v>11.13</v>
      </c>
      <c r="AF84" s="3">
        <v>1.92</v>
      </c>
      <c r="AG84" s="2"/>
      <c r="AH84" s="2"/>
      <c r="AI84" s="2"/>
      <c r="AJ84" s="2"/>
      <c r="AK84" s="11">
        <f t="shared" si="32"/>
        <v>43091</v>
      </c>
      <c r="AL84" s="17">
        <f t="shared" si="38"/>
        <v>1064.2657142857145</v>
      </c>
      <c r="AM84" s="18">
        <f t="shared" si="45"/>
        <v>1047.3971428571429</v>
      </c>
      <c r="AO84" s="30">
        <f t="shared" si="33"/>
        <v>1061.2533333333333</v>
      </c>
      <c r="AP84" s="30">
        <f t="shared" si="41"/>
        <v>1063.7680952380954</v>
      </c>
      <c r="AQ84" s="30">
        <f t="shared" si="42"/>
        <v>5.5317006802720892</v>
      </c>
      <c r="AR84" s="31">
        <f t="shared" si="43"/>
        <v>-30.307278600359357</v>
      </c>
      <c r="AS84" s="25">
        <f t="shared" si="34"/>
        <v>43091</v>
      </c>
      <c r="AV84" s="22">
        <f t="shared" si="35"/>
        <v>1061.2533333333333</v>
      </c>
      <c r="AW84" s="23">
        <f t="shared" si="22"/>
        <v>1040.8138333333334</v>
      </c>
      <c r="AX84" s="23">
        <f t="shared" si="23"/>
        <v>18.010450000000013</v>
      </c>
      <c r="AY84" s="24">
        <f t="shared" si="24"/>
        <v>75.657928221300935</v>
      </c>
      <c r="AZ84" s="25">
        <v>43091</v>
      </c>
      <c r="BC84" s="22">
        <f t="shared" si="36"/>
        <v>-3.5100000000002183</v>
      </c>
      <c r="BD84" s="27">
        <f t="shared" si="37"/>
        <v>0</v>
      </c>
      <c r="BE84" s="27">
        <f t="shared" si="47"/>
        <v>3.5100000000002183</v>
      </c>
      <c r="BF84" s="38">
        <f t="shared" si="51"/>
        <v>4.3646366555315215</v>
      </c>
      <c r="BG84" s="38">
        <f t="shared" si="52"/>
        <v>2.818387404536669</v>
      </c>
      <c r="BH84" s="27">
        <f t="shared" si="48"/>
        <v>1.5486290665739932</v>
      </c>
      <c r="BI84" s="35">
        <f t="shared" si="49"/>
        <v>60.763219210073018</v>
      </c>
      <c r="BJ84" s="25">
        <v>43091</v>
      </c>
    </row>
    <row r="85" spans="1:108" x14ac:dyDescent="0.25">
      <c r="A85">
        <v>1088</v>
      </c>
      <c r="B85">
        <v>3</v>
      </c>
      <c r="C85" s="2">
        <v>43095</v>
      </c>
      <c r="D85">
        <v>1058.07</v>
      </c>
      <c r="E85">
        <v>1060.1199999999999</v>
      </c>
      <c r="F85">
        <v>1050.2</v>
      </c>
      <c r="G85">
        <v>1056.74</v>
      </c>
      <c r="H85">
        <v>761237</v>
      </c>
      <c r="I85" s="2">
        <v>43704.859580243057</v>
      </c>
      <c r="J85" s="2"/>
      <c r="K85" s="11">
        <v>43095</v>
      </c>
      <c r="L85" s="48">
        <f t="shared" si="46"/>
        <v>71.881060116354249</v>
      </c>
      <c r="M85" s="46">
        <f t="shared" si="50"/>
        <v>78.348263064317777</v>
      </c>
      <c r="N85" s="2"/>
      <c r="O85" s="11">
        <v>43095</v>
      </c>
      <c r="P85" s="13">
        <f t="shared" si="39"/>
        <v>0.25</v>
      </c>
      <c r="Q85" s="46">
        <f>(G85*P85)+(Q84*(1-P85))</f>
        <v>1059.3026385097064</v>
      </c>
      <c r="R85" s="2"/>
      <c r="S85" s="25">
        <v>43095</v>
      </c>
      <c r="T85" s="27">
        <f t="shared" si="40"/>
        <v>0.15384615384615385</v>
      </c>
      <c r="U85" s="55">
        <f t="shared" si="44"/>
        <v>1054.3700589968387</v>
      </c>
      <c r="V85" s="27">
        <f t="shared" si="25"/>
        <v>7.407407407407407E-2</v>
      </c>
      <c r="W85" s="56">
        <f t="shared" si="27"/>
        <v>1042.0620898525519</v>
      </c>
      <c r="X85" s="55">
        <f t="shared" si="26"/>
        <v>12.307969144286744</v>
      </c>
      <c r="Y85" s="54">
        <f t="shared" si="28"/>
        <v>0.2</v>
      </c>
      <c r="Z85" s="57">
        <f t="shared" si="31"/>
        <v>11.358858131491179</v>
      </c>
      <c r="AA85" s="55">
        <f t="shared" si="29"/>
        <v>0.94911101279556576</v>
      </c>
      <c r="AB85" s="2"/>
      <c r="AC85" s="1">
        <v>43095</v>
      </c>
      <c r="AD85" s="3">
        <v>12.31</v>
      </c>
      <c r="AE85" s="3">
        <v>11.37</v>
      </c>
      <c r="AF85" s="3">
        <v>0.94</v>
      </c>
      <c r="AG85" s="2"/>
      <c r="AH85" s="2"/>
      <c r="AI85" s="2"/>
      <c r="AJ85" s="2"/>
      <c r="AK85" s="11">
        <f t="shared" si="32"/>
        <v>43095</v>
      </c>
      <c r="AL85" s="17">
        <f t="shared" si="38"/>
        <v>1065.3499999999999</v>
      </c>
      <c r="AM85" s="18">
        <f t="shared" si="45"/>
        <v>1051.0821428571428</v>
      </c>
      <c r="AO85" s="30">
        <f t="shared" si="33"/>
        <v>1055.6866666666665</v>
      </c>
      <c r="AP85" s="30">
        <f t="shared" si="41"/>
        <v>1064.5442857142857</v>
      </c>
      <c r="AQ85" s="30">
        <f t="shared" si="42"/>
        <v>4.6446258503401623</v>
      </c>
      <c r="AR85" s="31">
        <f t="shared" si="43"/>
        <v>-127.13789130392489</v>
      </c>
      <c r="AS85" s="25">
        <f t="shared" si="34"/>
        <v>43095</v>
      </c>
      <c r="AV85" s="22">
        <f t="shared" si="35"/>
        <v>1055.6866666666665</v>
      </c>
      <c r="AW85" s="23">
        <f t="shared" si="22"/>
        <v>1041.1296666666669</v>
      </c>
      <c r="AX85" s="23">
        <f t="shared" si="23"/>
        <v>18.294699999999978</v>
      </c>
      <c r="AY85" s="24">
        <f t="shared" si="24"/>
        <v>53.046328535949677</v>
      </c>
      <c r="AZ85" s="25">
        <v>43095</v>
      </c>
      <c r="BC85" s="22">
        <f t="shared" si="36"/>
        <v>-3.3799999999998818</v>
      </c>
      <c r="BD85" s="27">
        <f t="shared" si="37"/>
        <v>0</v>
      </c>
      <c r="BE85" s="27">
        <f t="shared" si="47"/>
        <v>3.3799999999998818</v>
      </c>
      <c r="BF85" s="38">
        <f t="shared" si="51"/>
        <v>4.052876894422127</v>
      </c>
      <c r="BG85" s="38">
        <f t="shared" si="52"/>
        <v>2.8585025899268985</v>
      </c>
      <c r="BH85" s="27">
        <f t="shared" si="48"/>
        <v>1.417832157544336</v>
      </c>
      <c r="BI85" s="35">
        <f t="shared" si="49"/>
        <v>58.640636121919769</v>
      </c>
      <c r="BJ85" s="25">
        <v>43095</v>
      </c>
    </row>
    <row r="86" spans="1:108" x14ac:dyDescent="0.25">
      <c r="A86">
        <v>1089</v>
      </c>
      <c r="B86">
        <v>3</v>
      </c>
      <c r="C86" s="2">
        <v>43096</v>
      </c>
      <c r="D86">
        <v>1057.3900000000001</v>
      </c>
      <c r="E86">
        <v>1058.3699999999999</v>
      </c>
      <c r="F86">
        <v>1048.05</v>
      </c>
      <c r="G86">
        <v>1049.3699999999999</v>
      </c>
      <c r="H86">
        <v>1271911</v>
      </c>
      <c r="I86" s="2">
        <v>43704.859580243057</v>
      </c>
      <c r="J86" s="2"/>
      <c r="K86" s="11">
        <v>43096</v>
      </c>
      <c r="L86" s="48">
        <f t="shared" si="46"/>
        <v>51.804038397881271</v>
      </c>
      <c r="M86" s="46">
        <f t="shared" si="50"/>
        <v>67.773834153527602</v>
      </c>
      <c r="N86" s="2"/>
      <c r="O86" s="11">
        <v>43096</v>
      </c>
      <c r="P86" s="13">
        <f t="shared" si="39"/>
        <v>0.25</v>
      </c>
      <c r="Q86" s="46">
        <f>(G86*P86)+(Q85*(1-P86))</f>
        <v>1056.8194788822798</v>
      </c>
      <c r="R86" s="2"/>
      <c r="S86" s="25">
        <v>43096</v>
      </c>
      <c r="T86" s="27">
        <f t="shared" si="40"/>
        <v>0.15384615384615385</v>
      </c>
      <c r="U86" s="55">
        <f t="shared" si="44"/>
        <v>1053.6008191511712</v>
      </c>
      <c r="V86" s="27">
        <f t="shared" si="25"/>
        <v>7.407407407407407E-2</v>
      </c>
      <c r="W86" s="56">
        <f t="shared" si="27"/>
        <v>1042.6034165301407</v>
      </c>
      <c r="X86" s="55">
        <f t="shared" si="26"/>
        <v>10.99740262103046</v>
      </c>
      <c r="Y86" s="54">
        <f t="shared" si="28"/>
        <v>0.2</v>
      </c>
      <c r="Z86" s="57">
        <f t="shared" si="31"/>
        <v>11.286567029399034</v>
      </c>
      <c r="AA86" s="55">
        <f t="shared" si="29"/>
        <v>-0.28916440836857404</v>
      </c>
      <c r="AB86" s="2"/>
      <c r="AC86" s="1">
        <v>43096</v>
      </c>
      <c r="AD86" s="3">
        <v>11</v>
      </c>
      <c r="AE86" s="3">
        <v>11.3</v>
      </c>
      <c r="AF86" s="3">
        <v>-0.3</v>
      </c>
      <c r="AG86" s="2"/>
      <c r="AH86" s="2"/>
      <c r="AI86" s="2"/>
      <c r="AJ86" s="2"/>
      <c r="AK86" s="11">
        <f t="shared" si="32"/>
        <v>43096</v>
      </c>
      <c r="AL86" s="17">
        <f t="shared" si="38"/>
        <v>1063.2328571428573</v>
      </c>
      <c r="AM86" s="18">
        <f t="shared" si="45"/>
        <v>1053.2957142857142</v>
      </c>
      <c r="AO86" s="30">
        <f t="shared" si="33"/>
        <v>1051.93</v>
      </c>
      <c r="AP86" s="30">
        <f t="shared" si="41"/>
        <v>1063.3290476190475</v>
      </c>
      <c r="AQ86" s="30">
        <f t="shared" si="42"/>
        <v>6.0334693877551411</v>
      </c>
      <c r="AR86" s="31">
        <f t="shared" si="43"/>
        <v>-125.95348697364396</v>
      </c>
      <c r="AS86" s="25">
        <f t="shared" si="34"/>
        <v>43096</v>
      </c>
      <c r="AV86" s="22">
        <f t="shared" si="35"/>
        <v>1051.93</v>
      </c>
      <c r="AW86" s="23">
        <f t="shared" ref="AW86:AW149" si="53">AVERAGE(AV67:AV86)</f>
        <v>1041.2296666666668</v>
      </c>
      <c r="AX86" s="23">
        <f t="shared" ref="AX86:AX149" si="54">(ABS(AV67-AW86)+ABS(AV68-AW86)+ABS(AV69-AW86)+ABS(AV70-AW86)+ABS(AV71-AW86)+ABS(AV72-AW86)+ABS(AV73-AW86)+ABS(AV74-AW86)+ABS(AV75-AW86)+ABS(AV76-AW86)+ABS(AV77-AW86)+ABS(AV78-AW86)+ABS(AV79-AW86)+ABS(AV80-AW86)+ABS(AV81-AW86)+ABS(AV82-AW86)+ABS(AV83-AW86)+ABS(AV84-AW86)+ABS(AV85-AW86)+ABS(AV86-AW86))/20</f>
        <v>18.384699999999988</v>
      </c>
      <c r="AY86" s="24">
        <f t="shared" ref="AY86:AY149" si="55">(AV86-AW86)/(AX86*0.015)</f>
        <v>38.801588035461471</v>
      </c>
      <c r="AZ86" s="25">
        <v>43096</v>
      </c>
      <c r="BC86" s="22">
        <f t="shared" si="36"/>
        <v>-7.3700000000001182</v>
      </c>
      <c r="BD86" s="27">
        <f t="shared" si="37"/>
        <v>0</v>
      </c>
      <c r="BE86" s="27">
        <f t="shared" si="47"/>
        <v>7.3700000000001182</v>
      </c>
      <c r="BF86" s="38">
        <f t="shared" si="51"/>
        <v>3.7633856876776894</v>
      </c>
      <c r="BG86" s="38">
        <f t="shared" si="52"/>
        <v>3.1807524049321287</v>
      </c>
      <c r="BH86" s="27">
        <f t="shared" si="48"/>
        <v>1.1831746733389621</v>
      </c>
      <c r="BI86" s="35">
        <f t="shared" si="49"/>
        <v>54.195144703167827</v>
      </c>
      <c r="BJ86" s="25">
        <v>43096</v>
      </c>
    </row>
    <row r="87" spans="1:108" x14ac:dyDescent="0.25">
      <c r="A87">
        <v>1090</v>
      </c>
      <c r="B87">
        <v>3</v>
      </c>
      <c r="C87" s="2">
        <v>43097</v>
      </c>
      <c r="D87">
        <v>1051.5999999999999</v>
      </c>
      <c r="E87">
        <v>1054.75</v>
      </c>
      <c r="F87">
        <v>1044.77</v>
      </c>
      <c r="G87">
        <v>1048.1400000000001</v>
      </c>
      <c r="H87">
        <v>837121</v>
      </c>
      <c r="I87" s="2">
        <v>43704.859580243057</v>
      </c>
      <c r="J87" s="2"/>
      <c r="K87" s="11">
        <v>43097</v>
      </c>
      <c r="L87" s="48">
        <f t="shared" si="46"/>
        <v>34.64685615848434</v>
      </c>
      <c r="M87" s="46">
        <f t="shared" si="50"/>
        <v>52.777318224239956</v>
      </c>
      <c r="N87" s="2"/>
      <c r="O87" s="11">
        <v>43097</v>
      </c>
      <c r="P87" s="13">
        <f t="shared" si="39"/>
        <v>0.25</v>
      </c>
      <c r="Q87" s="46">
        <f>(G87*P87)+(Q86*(1-P87))</f>
        <v>1054.6496091617098</v>
      </c>
      <c r="R87" s="2"/>
      <c r="S87" s="25">
        <v>43097</v>
      </c>
      <c r="T87" s="27">
        <f t="shared" si="40"/>
        <v>0.15384615384615385</v>
      </c>
      <c r="U87" s="55">
        <f t="shared" si="44"/>
        <v>1052.760693127914</v>
      </c>
      <c r="V87" s="27">
        <f t="shared" si="25"/>
        <v>7.407407407407407E-2</v>
      </c>
      <c r="W87" s="56">
        <f t="shared" si="27"/>
        <v>1043.0135338242044</v>
      </c>
      <c r="X87" s="55">
        <f t="shared" si="26"/>
        <v>9.7471593037096227</v>
      </c>
      <c r="Y87" s="54">
        <f t="shared" si="28"/>
        <v>0.2</v>
      </c>
      <c r="Z87" s="57">
        <f t="shared" si="31"/>
        <v>10.978685484261153</v>
      </c>
      <c r="AA87" s="55">
        <f t="shared" si="29"/>
        <v>-1.2315261805515298</v>
      </c>
      <c r="AB87" s="2"/>
      <c r="AC87" s="1">
        <v>43097</v>
      </c>
      <c r="AD87" s="3">
        <v>9.75</v>
      </c>
      <c r="AE87" s="3">
        <v>10.99</v>
      </c>
      <c r="AF87" s="3">
        <v>-1.24</v>
      </c>
      <c r="AG87" s="2"/>
      <c r="AH87" s="2"/>
      <c r="AI87" s="2"/>
      <c r="AJ87" s="2"/>
      <c r="AK87" s="11">
        <f t="shared" si="32"/>
        <v>43097</v>
      </c>
      <c r="AL87" s="17">
        <f t="shared" si="38"/>
        <v>1059.0899999999999</v>
      </c>
      <c r="AM87" s="18">
        <f t="shared" si="45"/>
        <v>1054.5249999999999</v>
      </c>
      <c r="AO87" s="30">
        <f t="shared" si="33"/>
        <v>1049.22</v>
      </c>
      <c r="AP87" s="30">
        <f t="shared" si="41"/>
        <v>1059.997142857143</v>
      </c>
      <c r="AQ87" s="30">
        <f t="shared" si="42"/>
        <v>6.6156462585034079</v>
      </c>
      <c r="AR87" s="31">
        <f t="shared" si="43"/>
        <v>-108.60257069408836</v>
      </c>
      <c r="AS87" s="25">
        <f t="shared" si="34"/>
        <v>43097</v>
      </c>
      <c r="AV87" s="22">
        <f t="shared" si="35"/>
        <v>1049.22</v>
      </c>
      <c r="AW87" s="23">
        <f t="shared" si="53"/>
        <v>1042.3341666666668</v>
      </c>
      <c r="AX87" s="23">
        <f t="shared" si="54"/>
        <v>17.987166666666678</v>
      </c>
      <c r="AY87" s="24">
        <f t="shared" si="55"/>
        <v>25.521282148692173</v>
      </c>
      <c r="AZ87" s="25">
        <v>43097</v>
      </c>
      <c r="BC87" s="22">
        <f t="shared" si="36"/>
        <v>-1.2299999999997908</v>
      </c>
      <c r="BD87" s="27">
        <f t="shared" si="37"/>
        <v>0</v>
      </c>
      <c r="BE87" s="27">
        <f t="shared" si="47"/>
        <v>1.2299999999997908</v>
      </c>
      <c r="BF87" s="38">
        <f t="shared" si="51"/>
        <v>3.4945724242721399</v>
      </c>
      <c r="BG87" s="38">
        <f t="shared" si="52"/>
        <v>3.0414129474369616</v>
      </c>
      <c r="BH87" s="27">
        <f t="shared" si="48"/>
        <v>1.1489963660531732</v>
      </c>
      <c r="BI87" s="35">
        <f t="shared" si="49"/>
        <v>53.466650023397165</v>
      </c>
      <c r="BJ87" s="25">
        <v>43097</v>
      </c>
    </row>
    <row r="88" spans="1:108" x14ac:dyDescent="0.25">
      <c r="A88">
        <v>1091</v>
      </c>
      <c r="B88">
        <v>3</v>
      </c>
      <c r="C88" s="2">
        <v>43098</v>
      </c>
      <c r="D88">
        <v>1046.72</v>
      </c>
      <c r="E88">
        <v>1049.7</v>
      </c>
      <c r="F88">
        <v>1044.9000000000001</v>
      </c>
      <c r="G88">
        <v>1046.4000000000001</v>
      </c>
      <c r="H88">
        <v>887511</v>
      </c>
      <c r="I88" s="2">
        <v>43704.859580243057</v>
      </c>
      <c r="J88" s="2"/>
      <c r="K88" s="11">
        <v>43098</v>
      </c>
      <c r="L88" s="48">
        <f t="shared" si="46"/>
        <v>30.900086132644528</v>
      </c>
      <c r="M88" s="46">
        <f t="shared" si="50"/>
        <v>39.116993563003383</v>
      </c>
      <c r="N88" s="2"/>
      <c r="O88" s="11">
        <v>43098</v>
      </c>
      <c r="P88" s="13">
        <f t="shared" si="39"/>
        <v>0.25</v>
      </c>
      <c r="Q88" s="46">
        <f>(G88*P88)+(Q87*(1-P88))</f>
        <v>1052.5872068712824</v>
      </c>
      <c r="R88" s="2"/>
      <c r="S88" s="25">
        <v>43098</v>
      </c>
      <c r="T88" s="27">
        <f t="shared" si="40"/>
        <v>0.15384615384615385</v>
      </c>
      <c r="U88" s="55">
        <f t="shared" si="44"/>
        <v>1051.7821249543888</v>
      </c>
      <c r="V88" s="27">
        <f t="shared" si="25"/>
        <v>7.407407407407407E-2</v>
      </c>
      <c r="W88" s="56">
        <f t="shared" si="27"/>
        <v>1043.2643831705595</v>
      </c>
      <c r="X88" s="55">
        <f t="shared" si="26"/>
        <v>8.5177417838292513</v>
      </c>
      <c r="Y88" s="54">
        <f t="shared" si="28"/>
        <v>0.2</v>
      </c>
      <c r="Z88" s="57">
        <f t="shared" si="31"/>
        <v>10.486496744174772</v>
      </c>
      <c r="AA88" s="55">
        <f t="shared" si="29"/>
        <v>-1.968754960345521</v>
      </c>
      <c r="AB88" s="2"/>
      <c r="AC88" s="1">
        <v>43098</v>
      </c>
      <c r="AD88" s="3">
        <v>8.52</v>
      </c>
      <c r="AE88" s="3">
        <v>10.5</v>
      </c>
      <c r="AF88" s="3">
        <v>-1.98</v>
      </c>
      <c r="AG88" s="2"/>
      <c r="AH88" s="2"/>
      <c r="AI88" s="2"/>
      <c r="AJ88" s="2"/>
      <c r="AK88" s="11">
        <f t="shared" si="32"/>
        <v>43098</v>
      </c>
      <c r="AL88" s="17">
        <f t="shared" si="38"/>
        <v>1055.6214285714286</v>
      </c>
      <c r="AM88" s="18">
        <f t="shared" si="45"/>
        <v>1055.1928571428571</v>
      </c>
      <c r="AO88" s="30">
        <f t="shared" si="33"/>
        <v>1047.0000000000002</v>
      </c>
      <c r="AP88" s="30">
        <f t="shared" si="41"/>
        <v>1056.6604761904762</v>
      </c>
      <c r="AQ88" s="30">
        <f t="shared" si="42"/>
        <v>6.5157823129251744</v>
      </c>
      <c r="AR88" s="31">
        <f t="shared" si="43"/>
        <v>-98.841814397970623</v>
      </c>
      <c r="AS88" s="25">
        <f t="shared" si="34"/>
        <v>43098</v>
      </c>
      <c r="AV88" s="22">
        <f t="shared" si="35"/>
        <v>1047.0000000000002</v>
      </c>
      <c r="AW88" s="23">
        <f t="shared" si="53"/>
        <v>1043.6025000000002</v>
      </c>
      <c r="AX88" s="23">
        <f t="shared" si="54"/>
        <v>17.058583333333338</v>
      </c>
      <c r="AY88" s="24">
        <f t="shared" si="55"/>
        <v>13.277773164047565</v>
      </c>
      <c r="AZ88" s="25">
        <v>43098</v>
      </c>
      <c r="BC88" s="22">
        <f t="shared" si="36"/>
        <v>-1.7400000000000091</v>
      </c>
      <c r="BD88" s="27">
        <f t="shared" si="37"/>
        <v>0</v>
      </c>
      <c r="BE88" s="27">
        <f t="shared" si="47"/>
        <v>1.7400000000000091</v>
      </c>
      <c r="BF88" s="38">
        <f t="shared" si="51"/>
        <v>3.2449601082527013</v>
      </c>
      <c r="BG88" s="38">
        <f t="shared" si="52"/>
        <v>2.9484548797628931</v>
      </c>
      <c r="BH88" s="27">
        <f t="shared" si="48"/>
        <v>1.1005629187425965</v>
      </c>
      <c r="BI88" s="35">
        <f t="shared" si="49"/>
        <v>52.393713557573271</v>
      </c>
      <c r="BJ88" s="25">
        <v>43098</v>
      </c>
    </row>
    <row r="89" spans="1:108" s="4" customFormat="1" x14ac:dyDescent="0.25">
      <c r="A89" s="39">
        <v>1092</v>
      </c>
      <c r="B89" s="39">
        <v>3</v>
      </c>
      <c r="C89" s="40">
        <v>43102</v>
      </c>
      <c r="D89" s="39">
        <v>1048.3399999999999</v>
      </c>
      <c r="E89" s="39">
        <v>1066.94</v>
      </c>
      <c r="F89" s="39">
        <v>1045.23</v>
      </c>
      <c r="G89" s="39">
        <v>1065</v>
      </c>
      <c r="H89" s="39">
        <v>1237564</v>
      </c>
      <c r="I89" s="40">
        <v>43704.859580243057</v>
      </c>
      <c r="J89" s="40"/>
      <c r="K89" s="11">
        <v>43102</v>
      </c>
      <c r="L89" s="48">
        <f t="shared" si="46"/>
        <v>69.888392857142804</v>
      </c>
      <c r="M89" s="46">
        <f t="shared" si="50"/>
        <v>45.145111716090561</v>
      </c>
      <c r="N89" s="40"/>
      <c r="O89" s="49">
        <v>43102</v>
      </c>
      <c r="P89" s="13">
        <f t="shared" si="39"/>
        <v>0.25</v>
      </c>
      <c r="Q89" s="46">
        <f>(G89*P89)+(Q88*(1-P89))</f>
        <v>1055.6904051534618</v>
      </c>
      <c r="R89" s="40"/>
      <c r="S89" s="43">
        <v>43102</v>
      </c>
      <c r="T89" s="27">
        <f t="shared" si="40"/>
        <v>0.15384615384615385</v>
      </c>
      <c r="U89" s="55">
        <f t="shared" si="44"/>
        <v>1053.8156441921751</v>
      </c>
      <c r="V89" s="27">
        <f t="shared" si="25"/>
        <v>7.407407407407407E-2</v>
      </c>
      <c r="W89" s="56">
        <f t="shared" si="27"/>
        <v>1044.8744288616292</v>
      </c>
      <c r="X89" s="55">
        <f t="shared" si="26"/>
        <v>8.9412153305459015</v>
      </c>
      <c r="Y89" s="54">
        <f t="shared" si="28"/>
        <v>0.2</v>
      </c>
      <c r="Z89" s="57">
        <f t="shared" si="31"/>
        <v>10.177440461448999</v>
      </c>
      <c r="AA89" s="55">
        <f t="shared" si="29"/>
        <v>-1.2362251309030974</v>
      </c>
      <c r="AB89" s="40"/>
      <c r="AC89" s="60">
        <v>43102</v>
      </c>
      <c r="AD89" s="53">
        <v>8.9499999999999993</v>
      </c>
      <c r="AE89" s="53">
        <v>10.19</v>
      </c>
      <c r="AF89" s="53">
        <v>-1.24</v>
      </c>
      <c r="AG89" s="40"/>
      <c r="AH89" s="40"/>
      <c r="AI89" s="40"/>
      <c r="AJ89" s="40"/>
      <c r="AK89" s="11">
        <f t="shared" si="32"/>
        <v>43102</v>
      </c>
      <c r="AL89" s="17">
        <f t="shared" si="38"/>
        <v>1055.6285714285714</v>
      </c>
      <c r="AM89" s="18">
        <f t="shared" si="45"/>
        <v>1056.9000000000001</v>
      </c>
      <c r="AN89" s="41"/>
      <c r="AO89" s="42">
        <f t="shared" si="33"/>
        <v>1059.0566666666666</v>
      </c>
      <c r="AP89" s="30">
        <f>AVERAGE(AO83:AO89)</f>
        <v>1055.5804761904762</v>
      </c>
      <c r="AQ89" s="30">
        <f>(ABS(AP89-AO83)+ABS(AP89-AO84)+ABS(AP89-AO85)+ABS(AP89-AO86)+ABS(AP89-AO87)+ABS(AP89-AO88)+ABS(AP89-AO89))/7</f>
        <v>5.3118367346938031</v>
      </c>
      <c r="AR89" s="31">
        <f t="shared" si="43"/>
        <v>43.628229428136471</v>
      </c>
      <c r="AS89" s="25">
        <f t="shared" si="34"/>
        <v>43102</v>
      </c>
      <c r="AT89" s="39"/>
      <c r="AU89" s="39"/>
      <c r="AV89" s="22">
        <f t="shared" si="35"/>
        <v>1059.0566666666666</v>
      </c>
      <c r="AW89" s="23">
        <f t="shared" si="53"/>
        <v>1045.9773333333337</v>
      </c>
      <c r="AX89" s="23">
        <f t="shared" si="54"/>
        <v>15.75419999999994</v>
      </c>
      <c r="AY89" s="24">
        <f t="shared" si="55"/>
        <v>55.347498162745794</v>
      </c>
      <c r="AZ89" s="25">
        <v>43102</v>
      </c>
      <c r="BA89" s="39"/>
      <c r="BB89" s="39"/>
      <c r="BC89" s="22">
        <f t="shared" si="36"/>
        <v>18.599999999999909</v>
      </c>
      <c r="BD89" s="27">
        <f t="shared" si="37"/>
        <v>18.599999999999909</v>
      </c>
      <c r="BE89" s="27">
        <f t="shared" si="47"/>
        <v>0</v>
      </c>
      <c r="BF89" s="38">
        <f t="shared" si="51"/>
        <v>4.3417486719489302</v>
      </c>
      <c r="BG89" s="38">
        <f t="shared" si="52"/>
        <v>2.7378509597798293</v>
      </c>
      <c r="BH89" s="27">
        <f t="shared" si="48"/>
        <v>1.5858236024279722</v>
      </c>
      <c r="BI89" s="35">
        <f>IF(BG89=0,100,100-(100/(1+BH89)))</f>
        <v>61.327601810848776</v>
      </c>
      <c r="BJ89" s="43">
        <v>43102</v>
      </c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</row>
    <row r="90" spans="1:108" s="4" customFormat="1" x14ac:dyDescent="0.25">
      <c r="A90" s="39">
        <v>1093</v>
      </c>
      <c r="B90" s="39">
        <v>3</v>
      </c>
      <c r="C90" s="40">
        <v>43103</v>
      </c>
      <c r="D90" s="39">
        <v>1064.31</v>
      </c>
      <c r="E90" s="39">
        <v>1086.29</v>
      </c>
      <c r="F90" s="39">
        <v>1063.21</v>
      </c>
      <c r="G90" s="39">
        <v>1082.48</v>
      </c>
      <c r="H90" s="39">
        <v>1430170</v>
      </c>
      <c r="I90" s="40">
        <v>43704.859580243057</v>
      </c>
      <c r="J90" s="40"/>
      <c r="K90" s="11">
        <v>43103</v>
      </c>
      <c r="L90" s="48">
        <f t="shared" si="46"/>
        <v>92.047589229805965</v>
      </c>
      <c r="M90" s="46">
        <f t="shared" si="50"/>
        <v>64.2786894065311</v>
      </c>
      <c r="N90" s="40"/>
      <c r="O90" s="49">
        <v>43103</v>
      </c>
      <c r="P90" s="13">
        <f t="shared" si="39"/>
        <v>0.25</v>
      </c>
      <c r="Q90" s="46">
        <f>(G90*P90)+(Q89*(1-P90))</f>
        <v>1062.3878038650964</v>
      </c>
      <c r="R90" s="40"/>
      <c r="S90" s="43">
        <v>43103</v>
      </c>
      <c r="T90" s="27">
        <f t="shared" si="40"/>
        <v>0.15384615384615385</v>
      </c>
      <c r="U90" s="55">
        <f t="shared" si="44"/>
        <v>1058.2255450856867</v>
      </c>
      <c r="V90" s="27">
        <f t="shared" si="25"/>
        <v>7.407407407407407E-2</v>
      </c>
      <c r="W90" s="56">
        <f t="shared" si="27"/>
        <v>1047.6600267237307</v>
      </c>
      <c r="X90" s="55">
        <f t="shared" si="26"/>
        <v>10.565518361956038</v>
      </c>
      <c r="Y90" s="54">
        <f t="shared" si="28"/>
        <v>0.2</v>
      </c>
      <c r="Z90" s="57">
        <f t="shared" si="31"/>
        <v>10.255056041550407</v>
      </c>
      <c r="AA90" s="55">
        <f t="shared" si="29"/>
        <v>0.31046232040563027</v>
      </c>
      <c r="AB90" s="40"/>
      <c r="AC90" s="60">
        <v>43103</v>
      </c>
      <c r="AD90" s="53">
        <v>10.57</v>
      </c>
      <c r="AE90" s="53">
        <v>10.27</v>
      </c>
      <c r="AF90" s="53">
        <v>0.3</v>
      </c>
      <c r="AG90" s="40"/>
      <c r="AH90" s="40"/>
      <c r="AI90" s="40"/>
      <c r="AJ90" s="40"/>
      <c r="AK90" s="11">
        <f t="shared" si="32"/>
        <v>43103</v>
      </c>
      <c r="AL90" s="17">
        <f t="shared" si="38"/>
        <v>1058.3214285714287</v>
      </c>
      <c r="AM90" s="18">
        <f t="shared" si="45"/>
        <v>1059.9000000000001</v>
      </c>
      <c r="AN90" s="41"/>
      <c r="AO90" s="42">
        <f t="shared" si="33"/>
        <v>1077.3266666666666</v>
      </c>
      <c r="AP90" s="30">
        <f t="shared" si="41"/>
        <v>1057.3533333333332</v>
      </c>
      <c r="AQ90" s="30">
        <f t="shared" si="42"/>
        <v>7.3076190476189948</v>
      </c>
      <c r="AR90" s="31">
        <f t="shared" si="43"/>
        <v>182.21469221078394</v>
      </c>
      <c r="AS90" s="25">
        <f t="shared" si="34"/>
        <v>43103</v>
      </c>
      <c r="AT90" s="39"/>
      <c r="AU90" s="39"/>
      <c r="AV90" s="22">
        <f t="shared" si="35"/>
        <v>1077.3266666666666</v>
      </c>
      <c r="AW90" s="23">
        <f t="shared" si="53"/>
        <v>1049.6711666666667</v>
      </c>
      <c r="AX90" s="23">
        <f t="shared" si="54"/>
        <v>14.39938333333331</v>
      </c>
      <c r="AY90" s="24">
        <f t="shared" si="55"/>
        <v>128.04020542546331</v>
      </c>
      <c r="AZ90" s="25">
        <v>43103</v>
      </c>
      <c r="BA90" s="39"/>
      <c r="BB90" s="39"/>
      <c r="BC90" s="22">
        <f t="shared" si="36"/>
        <v>17.480000000000018</v>
      </c>
      <c r="BD90" s="27">
        <f t="shared" si="37"/>
        <v>17.480000000000018</v>
      </c>
      <c r="BE90" s="27">
        <f t="shared" si="47"/>
        <v>0</v>
      </c>
      <c r="BF90" s="38">
        <f t="shared" si="51"/>
        <v>5.2801951953811512</v>
      </c>
      <c r="BG90" s="38">
        <f t="shared" si="52"/>
        <v>2.5422901769384127</v>
      </c>
      <c r="BH90" s="27">
        <f t="shared" si="48"/>
        <v>2.0769443406888737</v>
      </c>
      <c r="BI90" s="35">
        <f t="shared" si="49"/>
        <v>67.500224596974107</v>
      </c>
      <c r="BJ90" s="43">
        <v>43103</v>
      </c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</row>
    <row r="91" spans="1:108" s="4" customFormat="1" x14ac:dyDescent="0.25">
      <c r="A91" s="39">
        <v>1094</v>
      </c>
      <c r="B91" s="39">
        <v>3</v>
      </c>
      <c r="C91" s="40">
        <v>43104</v>
      </c>
      <c r="D91" s="39">
        <v>1088</v>
      </c>
      <c r="E91" s="39">
        <v>1093.57</v>
      </c>
      <c r="F91" s="39">
        <v>1084</v>
      </c>
      <c r="G91" s="39">
        <v>1086.4000000000001</v>
      </c>
      <c r="H91" s="39">
        <v>1004605</v>
      </c>
      <c r="I91" s="40">
        <v>43704.859580243057</v>
      </c>
      <c r="J91" s="40"/>
      <c r="K91" s="11">
        <v>43104</v>
      </c>
      <c r="L91" s="48">
        <f t="shared" si="46"/>
        <v>85.790725326991989</v>
      </c>
      <c r="M91" s="46">
        <f t="shared" si="50"/>
        <v>82.575569137980253</v>
      </c>
      <c r="N91" s="40"/>
      <c r="O91" s="49">
        <v>43104</v>
      </c>
      <c r="P91" s="13">
        <f t="shared" si="39"/>
        <v>0.25</v>
      </c>
      <c r="Q91" s="46">
        <f>(G91*P91)+(Q90*(1-P91))</f>
        <v>1068.3908528988222</v>
      </c>
      <c r="R91" s="40"/>
      <c r="S91" s="43">
        <v>43104</v>
      </c>
      <c r="T91" s="27">
        <f t="shared" si="40"/>
        <v>0.15384615384615385</v>
      </c>
      <c r="U91" s="55">
        <f t="shared" si="44"/>
        <v>1062.5600766109658</v>
      </c>
      <c r="V91" s="27">
        <f t="shared" si="25"/>
        <v>7.407407407407407E-2</v>
      </c>
      <c r="W91" s="56">
        <f t="shared" si="27"/>
        <v>1050.5296543738248</v>
      </c>
      <c r="X91" s="55">
        <f t="shared" si="26"/>
        <v>12.030422237141011</v>
      </c>
      <c r="Y91" s="54">
        <f t="shared" si="28"/>
        <v>0.2</v>
      </c>
      <c r="Z91" s="57">
        <f t="shared" si="31"/>
        <v>10.610129280668527</v>
      </c>
      <c r="AA91" s="55">
        <f t="shared" si="29"/>
        <v>1.4202929564724833</v>
      </c>
      <c r="AB91" s="40"/>
      <c r="AC91" s="60">
        <v>43104</v>
      </c>
      <c r="AD91" s="53">
        <v>12.04</v>
      </c>
      <c r="AE91" s="53">
        <v>10.62</v>
      </c>
      <c r="AF91" s="53">
        <v>1.42</v>
      </c>
      <c r="AG91" s="40"/>
      <c r="AH91" s="40"/>
      <c r="AI91" s="40"/>
      <c r="AJ91" s="40"/>
      <c r="AK91" s="11">
        <f t="shared" si="32"/>
        <v>43104</v>
      </c>
      <c r="AL91" s="17">
        <f t="shared" si="38"/>
        <v>1062.0757142857142</v>
      </c>
      <c r="AM91" s="18">
        <f t="shared" si="45"/>
        <v>1063.1707142857142</v>
      </c>
      <c r="AN91" s="41"/>
      <c r="AO91" s="42">
        <f t="shared" si="33"/>
        <v>1087.99</v>
      </c>
      <c r="AP91" s="30">
        <f t="shared" si="41"/>
        <v>1061.1728571428571</v>
      </c>
      <c r="AQ91" s="30">
        <f t="shared" si="42"/>
        <v>12.277414965986347</v>
      </c>
      <c r="AR91" s="31">
        <f t="shared" si="43"/>
        <v>145.61774842363153</v>
      </c>
      <c r="AS91" s="25">
        <f t="shared" si="34"/>
        <v>43104</v>
      </c>
      <c r="AT91" s="39"/>
      <c r="AU91" s="39"/>
      <c r="AV91" s="22">
        <f t="shared" si="35"/>
        <v>1087.99</v>
      </c>
      <c r="AW91" s="23">
        <f t="shared" si="53"/>
        <v>1053.8366666666668</v>
      </c>
      <c r="AX91" s="23">
        <f t="shared" si="54"/>
        <v>13.781666666666643</v>
      </c>
      <c r="AY91" s="24">
        <f t="shared" si="55"/>
        <v>165.21143225702386</v>
      </c>
      <c r="AZ91" s="25">
        <v>43104</v>
      </c>
      <c r="BA91" s="39"/>
      <c r="BB91" s="39"/>
      <c r="BC91" s="22">
        <f t="shared" si="36"/>
        <v>3.9200000000000728</v>
      </c>
      <c r="BD91" s="27">
        <f t="shared" si="37"/>
        <v>3.9200000000000728</v>
      </c>
      <c r="BE91" s="27">
        <f t="shared" si="47"/>
        <v>0</v>
      </c>
      <c r="BF91" s="38">
        <f t="shared" si="51"/>
        <v>5.1830383957110744</v>
      </c>
      <c r="BG91" s="38">
        <f t="shared" si="52"/>
        <v>2.3606980214428117</v>
      </c>
      <c r="BH91" s="27">
        <f t="shared" si="48"/>
        <v>2.1955533272922829</v>
      </c>
      <c r="BI91" s="35">
        <f t="shared" si="49"/>
        <v>68.70651503577507</v>
      </c>
      <c r="BJ91" s="43">
        <v>43104</v>
      </c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</row>
    <row r="92" spans="1:108" s="4" customFormat="1" x14ac:dyDescent="0.25">
      <c r="A92" s="39">
        <v>1095</v>
      </c>
      <c r="B92" s="39">
        <v>3</v>
      </c>
      <c r="C92" s="40">
        <v>43105</v>
      </c>
      <c r="D92" s="39">
        <v>1094</v>
      </c>
      <c r="E92" s="39">
        <v>1104.25</v>
      </c>
      <c r="F92" s="39">
        <v>1092</v>
      </c>
      <c r="G92" s="39">
        <v>1102.23</v>
      </c>
      <c r="H92" s="39">
        <v>1279123</v>
      </c>
      <c r="I92" s="40">
        <v>43704.859580243057</v>
      </c>
      <c r="J92" s="40"/>
      <c r="K92" s="11">
        <v>43105</v>
      </c>
      <c r="L92" s="48">
        <f t="shared" si="46"/>
        <v>96.60390047074651</v>
      </c>
      <c r="M92" s="46">
        <f t="shared" si="50"/>
        <v>91.480738342514826</v>
      </c>
      <c r="N92" s="40"/>
      <c r="O92" s="49">
        <v>43105</v>
      </c>
      <c r="P92" s="13">
        <f t="shared" si="39"/>
        <v>0.25</v>
      </c>
      <c r="Q92" s="46">
        <f>(G92*P92)+(Q91*(1-P92))</f>
        <v>1076.8506396741168</v>
      </c>
      <c r="R92" s="40"/>
      <c r="S92" s="43">
        <v>43105</v>
      </c>
      <c r="T92" s="27">
        <f t="shared" si="40"/>
        <v>0.15384615384615385</v>
      </c>
      <c r="U92" s="55">
        <f t="shared" si="44"/>
        <v>1068.6631417477404</v>
      </c>
      <c r="V92" s="27">
        <f t="shared" ref="V92:V155" si="56">2/(26+1)</f>
        <v>7.407407407407407E-2</v>
      </c>
      <c r="W92" s="56">
        <f t="shared" si="27"/>
        <v>1054.3593096053933</v>
      </c>
      <c r="X92" s="55">
        <f t="shared" ref="X92:X155" si="57">U92-W92</f>
        <v>14.303832142347119</v>
      </c>
      <c r="Y92" s="54">
        <f t="shared" ref="Y92:Y155" si="58">2/(9+1)</f>
        <v>0.2</v>
      </c>
      <c r="Z92" s="57">
        <f t="shared" si="31"/>
        <v>11.348869853004246</v>
      </c>
      <c r="AA92" s="55">
        <f t="shared" si="29"/>
        <v>2.9549622893428733</v>
      </c>
      <c r="AB92" s="40"/>
      <c r="AC92" s="60">
        <v>43105</v>
      </c>
      <c r="AD92" s="53">
        <v>14.31</v>
      </c>
      <c r="AE92" s="53">
        <v>11.36</v>
      </c>
      <c r="AF92" s="53">
        <v>2.95</v>
      </c>
      <c r="AG92" s="40"/>
      <c r="AH92" s="40"/>
      <c r="AI92" s="40"/>
      <c r="AJ92" s="40"/>
      <c r="AK92" s="11">
        <f t="shared" si="32"/>
        <v>43105</v>
      </c>
      <c r="AL92" s="17">
        <f t="shared" si="38"/>
        <v>1068.5742857142855</v>
      </c>
      <c r="AM92" s="18">
        <f t="shared" si="45"/>
        <v>1066.9621428571427</v>
      </c>
      <c r="AN92" s="41"/>
      <c r="AO92" s="42">
        <f t="shared" si="33"/>
        <v>1099.4933333333333</v>
      </c>
      <c r="AP92" s="30">
        <f t="shared" si="41"/>
        <v>1067.4309523809522</v>
      </c>
      <c r="AQ92" s="30">
        <f t="shared" si="42"/>
        <v>17.862040816326466</v>
      </c>
      <c r="AR92" s="31">
        <f t="shared" si="43"/>
        <v>119.66673268030705</v>
      </c>
      <c r="AS92" s="25">
        <f t="shared" si="34"/>
        <v>43105</v>
      </c>
      <c r="AT92" s="39"/>
      <c r="AU92" s="39"/>
      <c r="AV92" s="22">
        <f t="shared" si="35"/>
        <v>1099.4933333333333</v>
      </c>
      <c r="AW92" s="23">
        <f t="shared" si="53"/>
        <v>1058.0698333333335</v>
      </c>
      <c r="AX92" s="23">
        <f t="shared" si="54"/>
        <v>13.929166666666664</v>
      </c>
      <c r="AY92" s="24">
        <f t="shared" si="55"/>
        <v>198.25785222853671</v>
      </c>
      <c r="AZ92" s="25">
        <v>43105</v>
      </c>
      <c r="BA92" s="39"/>
      <c r="BB92" s="39"/>
      <c r="BC92" s="22">
        <f t="shared" si="36"/>
        <v>15.829999999999927</v>
      </c>
      <c r="BD92" s="27">
        <f t="shared" si="37"/>
        <v>15.829999999999927</v>
      </c>
      <c r="BE92" s="27">
        <f t="shared" si="47"/>
        <v>0</v>
      </c>
      <c r="BF92" s="38">
        <f t="shared" si="51"/>
        <v>5.9435356531602777</v>
      </c>
      <c r="BG92" s="38">
        <f t="shared" si="52"/>
        <v>2.1920767341968967</v>
      </c>
      <c r="BH92" s="27">
        <f t="shared" si="48"/>
        <v>2.7113720794713827</v>
      </c>
      <c r="BI92" s="35">
        <f t="shared" si="49"/>
        <v>73.055786954607044</v>
      </c>
      <c r="BJ92" s="43">
        <v>43105</v>
      </c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</row>
    <row r="93" spans="1:108" s="4" customFormat="1" x14ac:dyDescent="0.25">
      <c r="A93" s="39">
        <v>1096</v>
      </c>
      <c r="B93" s="39">
        <v>3</v>
      </c>
      <c r="C93" s="40">
        <v>43108</v>
      </c>
      <c r="D93" s="39">
        <v>1102.23</v>
      </c>
      <c r="E93" s="39">
        <v>1111.27</v>
      </c>
      <c r="F93" s="39">
        <v>1101.6199999999999</v>
      </c>
      <c r="G93" s="39">
        <v>1106.94</v>
      </c>
      <c r="H93" s="39">
        <v>1047603</v>
      </c>
      <c r="I93" s="40">
        <v>43704.859580243057</v>
      </c>
      <c r="J93" s="40"/>
      <c r="K93" s="11">
        <v>43108</v>
      </c>
      <c r="L93" s="48">
        <f t="shared" si="46"/>
        <v>93.488721804511385</v>
      </c>
      <c r="M93" s="46">
        <f t="shared" si="50"/>
        <v>91.961115867416638</v>
      </c>
      <c r="N93" s="40"/>
      <c r="O93" s="49">
        <v>43108</v>
      </c>
      <c r="P93" s="13">
        <f t="shared" si="39"/>
        <v>0.25</v>
      </c>
      <c r="Q93" s="46">
        <f>(G93*P93)+(Q92*(1-P93))</f>
        <v>1084.3729797555875</v>
      </c>
      <c r="R93" s="40"/>
      <c r="S93" s="43">
        <v>43108</v>
      </c>
      <c r="T93" s="27">
        <f t="shared" si="40"/>
        <v>0.15384615384615385</v>
      </c>
      <c r="U93" s="55">
        <f t="shared" si="44"/>
        <v>1074.5518891711649</v>
      </c>
      <c r="V93" s="27">
        <f t="shared" si="56"/>
        <v>7.407407407407407E-2</v>
      </c>
      <c r="W93" s="56">
        <f t="shared" ref="W93:W156" si="59">((G93 -W92)*V93)+W92</f>
        <v>1058.2541755605494</v>
      </c>
      <c r="X93" s="55">
        <f t="shared" si="57"/>
        <v>16.297713610615574</v>
      </c>
      <c r="Y93" s="54">
        <f t="shared" si="58"/>
        <v>0.2</v>
      </c>
      <c r="Z93" s="57">
        <f t="shared" si="31"/>
        <v>12.338638604526512</v>
      </c>
      <c r="AA93" s="55">
        <f t="shared" si="29"/>
        <v>3.959075006089062</v>
      </c>
      <c r="AB93" s="40"/>
      <c r="AC93" s="60">
        <v>43108</v>
      </c>
      <c r="AD93" s="53">
        <v>16.3</v>
      </c>
      <c r="AE93" s="53">
        <v>12.35</v>
      </c>
      <c r="AF93" s="53">
        <v>3.95</v>
      </c>
      <c r="AG93" s="40"/>
      <c r="AH93" s="40"/>
      <c r="AI93" s="40"/>
      <c r="AJ93" s="40"/>
      <c r="AK93" s="11">
        <f t="shared" si="32"/>
        <v>43108</v>
      </c>
      <c r="AL93" s="17">
        <f t="shared" si="38"/>
        <v>1076.7985714285714</v>
      </c>
      <c r="AM93" s="18">
        <f t="shared" si="45"/>
        <v>1070.0157142857142</v>
      </c>
      <c r="AN93" s="41"/>
      <c r="AO93" s="42">
        <f t="shared" si="33"/>
        <v>1106.6099999999999</v>
      </c>
      <c r="AP93" s="30">
        <f t="shared" si="41"/>
        <v>1075.2423809523809</v>
      </c>
      <c r="AQ93" s="30">
        <f t="shared" si="42"/>
        <v>20.12870748299315</v>
      </c>
      <c r="AR93" s="31">
        <f t="shared" si="43"/>
        <v>103.89015812075577</v>
      </c>
      <c r="AS93" s="25">
        <f t="shared" si="34"/>
        <v>43108</v>
      </c>
      <c r="AT93" s="39"/>
      <c r="AU93" s="39"/>
      <c r="AV93" s="22">
        <f t="shared" si="35"/>
        <v>1106.6099999999999</v>
      </c>
      <c r="AW93" s="23">
        <f t="shared" si="53"/>
        <v>1062.0130000000001</v>
      </c>
      <c r="AX93" s="23">
        <f t="shared" si="54"/>
        <v>14.974933333333354</v>
      </c>
      <c r="AY93" s="24">
        <f t="shared" si="55"/>
        <v>198.54067241256362</v>
      </c>
      <c r="AZ93" s="25">
        <v>43108</v>
      </c>
      <c r="BA93" s="39"/>
      <c r="BB93" s="39"/>
      <c r="BC93" s="22">
        <f t="shared" si="36"/>
        <v>4.7100000000000364</v>
      </c>
      <c r="BD93" s="27">
        <f t="shared" si="37"/>
        <v>4.7100000000000364</v>
      </c>
      <c r="BE93" s="27">
        <f t="shared" si="47"/>
        <v>0</v>
      </c>
      <c r="BF93" s="38">
        <f t="shared" si="51"/>
        <v>5.8554259636488322</v>
      </c>
      <c r="BG93" s="38">
        <f t="shared" si="52"/>
        <v>2.0354998246114042</v>
      </c>
      <c r="BH93" s="27">
        <f t="shared" si="48"/>
        <v>2.8766526495607474</v>
      </c>
      <c r="BI93" s="35">
        <f t="shared" si="49"/>
        <v>74.204549894009531</v>
      </c>
      <c r="BJ93" s="43">
        <v>43108</v>
      </c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</row>
    <row r="94" spans="1:108" s="4" customFormat="1" x14ac:dyDescent="0.25">
      <c r="A94" s="39">
        <v>1097</v>
      </c>
      <c r="B94" s="39">
        <v>3</v>
      </c>
      <c r="C94" s="40">
        <v>43109</v>
      </c>
      <c r="D94" s="39">
        <v>1109.4000000000001</v>
      </c>
      <c r="E94" s="39">
        <v>1110.57</v>
      </c>
      <c r="F94" s="39">
        <v>1101.23</v>
      </c>
      <c r="G94" s="39">
        <v>1106.26</v>
      </c>
      <c r="H94" s="39">
        <v>902541</v>
      </c>
      <c r="I94" s="40">
        <v>43704.859580243057</v>
      </c>
      <c r="J94" s="40"/>
      <c r="K94" s="11">
        <v>43109</v>
      </c>
      <c r="L94" s="48">
        <f t="shared" si="46"/>
        <v>92.466165413533858</v>
      </c>
      <c r="M94" s="46">
        <f t="shared" si="50"/>
        <v>94.186262562930594</v>
      </c>
      <c r="N94" s="40"/>
      <c r="O94" s="49">
        <v>43109</v>
      </c>
      <c r="P94" s="13">
        <f t="shared" si="39"/>
        <v>0.25</v>
      </c>
      <c r="Q94" s="46">
        <f>(G94*P94)+(Q93*(1-P94))</f>
        <v>1089.8447348166906</v>
      </c>
      <c r="R94" s="40"/>
      <c r="S94" s="43">
        <v>43109</v>
      </c>
      <c r="T94" s="27">
        <f t="shared" si="40"/>
        <v>0.15384615384615385</v>
      </c>
      <c r="U94" s="55">
        <f t="shared" si="44"/>
        <v>1079.4300600679087</v>
      </c>
      <c r="V94" s="27">
        <f t="shared" si="56"/>
        <v>7.407407407407407E-2</v>
      </c>
      <c r="W94" s="56">
        <f t="shared" si="59"/>
        <v>1061.8101625560641</v>
      </c>
      <c r="X94" s="55">
        <f t="shared" si="57"/>
        <v>17.619897511844556</v>
      </c>
      <c r="Y94" s="54">
        <f t="shared" si="58"/>
        <v>0.2</v>
      </c>
      <c r="Z94" s="57">
        <f t="shared" si="31"/>
        <v>13.39489038599012</v>
      </c>
      <c r="AA94" s="55">
        <f t="shared" si="29"/>
        <v>4.2250071258544359</v>
      </c>
      <c r="AB94" s="40"/>
      <c r="AC94" s="60">
        <v>43109</v>
      </c>
      <c r="AD94" s="53">
        <v>17.62</v>
      </c>
      <c r="AE94" s="53">
        <v>13.4</v>
      </c>
      <c r="AF94" s="53">
        <v>4.22</v>
      </c>
      <c r="AG94" s="40"/>
      <c r="AH94" s="40"/>
      <c r="AI94" s="40"/>
      <c r="AJ94" s="40"/>
      <c r="AK94" s="11">
        <f t="shared" si="32"/>
        <v>43109</v>
      </c>
      <c r="AL94" s="17">
        <f t="shared" si="38"/>
        <v>1085.1014285714286</v>
      </c>
      <c r="AM94" s="18">
        <f t="shared" si="45"/>
        <v>1072.0957142857144</v>
      </c>
      <c r="AN94" s="41"/>
      <c r="AO94" s="42">
        <f t="shared" si="33"/>
        <v>1106.0200000000002</v>
      </c>
      <c r="AP94" s="30">
        <f t="shared" si="41"/>
        <v>1083.3566666666668</v>
      </c>
      <c r="AQ94" s="30">
        <f t="shared" si="42"/>
        <v>19.053333333333317</v>
      </c>
      <c r="AR94" s="31">
        <f t="shared" si="43"/>
        <v>79.297877303475971</v>
      </c>
      <c r="AS94" s="25">
        <f t="shared" si="34"/>
        <v>43109</v>
      </c>
      <c r="AT94" s="39"/>
      <c r="AU94" s="39"/>
      <c r="AV94" s="22">
        <f t="shared" si="35"/>
        <v>1106.0200000000002</v>
      </c>
      <c r="AW94" s="23">
        <f t="shared" si="53"/>
        <v>1065.4536666666668</v>
      </c>
      <c r="AX94" s="23">
        <f t="shared" si="54"/>
        <v>16.332733333333351</v>
      </c>
      <c r="AY94" s="24">
        <f t="shared" si="55"/>
        <v>165.58295338740356</v>
      </c>
      <c r="AZ94" s="25">
        <v>43109</v>
      </c>
      <c r="BA94" s="39"/>
      <c r="BB94" s="39"/>
      <c r="BC94" s="22">
        <f t="shared" si="36"/>
        <v>-0.68000000000006366</v>
      </c>
      <c r="BD94" s="27">
        <f t="shared" si="37"/>
        <v>0</v>
      </c>
      <c r="BE94" s="27">
        <f t="shared" si="47"/>
        <v>0.68000000000006366</v>
      </c>
      <c r="BF94" s="38">
        <f t="shared" si="51"/>
        <v>5.4371812519596299</v>
      </c>
      <c r="BG94" s="38">
        <f t="shared" si="52"/>
        <v>1.9386784085677371</v>
      </c>
      <c r="BH94" s="27">
        <f t="shared" si="48"/>
        <v>2.804581320930132</v>
      </c>
      <c r="BI94" s="35">
        <f t="shared" si="49"/>
        <v>73.715898921684158</v>
      </c>
      <c r="BJ94" s="43">
        <v>43109</v>
      </c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</row>
    <row r="95" spans="1:108" s="4" customFormat="1" x14ac:dyDescent="0.25">
      <c r="A95" s="39">
        <v>1098</v>
      </c>
      <c r="B95" s="39">
        <v>3</v>
      </c>
      <c r="C95" s="40">
        <v>43110</v>
      </c>
      <c r="D95" s="39">
        <v>1097.0999999999999</v>
      </c>
      <c r="E95" s="39">
        <v>1104.5999999999999</v>
      </c>
      <c r="F95" s="39">
        <v>1096.1099999999999</v>
      </c>
      <c r="G95" s="39">
        <v>1102.6099999999999</v>
      </c>
      <c r="H95" s="39">
        <v>1042793</v>
      </c>
      <c r="I95" s="40">
        <v>43704.859580243057</v>
      </c>
      <c r="J95" s="40"/>
      <c r="K95" s="11">
        <v>43110</v>
      </c>
      <c r="L95" s="48">
        <f t="shared" si="46"/>
        <v>86.97744360902243</v>
      </c>
      <c r="M95" s="46">
        <f t="shared" si="50"/>
        <v>90.977443609022558</v>
      </c>
      <c r="N95" s="40"/>
      <c r="O95" s="49">
        <v>43110</v>
      </c>
      <c r="P95" s="13">
        <f t="shared" si="39"/>
        <v>0.25</v>
      </c>
      <c r="Q95" s="46">
        <f>(G95*P95)+(Q94*(1-P95))</f>
        <v>1093.036051112518</v>
      </c>
      <c r="R95" s="40"/>
      <c r="S95" s="43">
        <v>43110</v>
      </c>
      <c r="T95" s="27">
        <f t="shared" si="40"/>
        <v>0.15384615384615385</v>
      </c>
      <c r="U95" s="55">
        <f t="shared" si="44"/>
        <v>1082.9962046728458</v>
      </c>
      <c r="V95" s="27">
        <f t="shared" si="56"/>
        <v>7.407407407407407E-2</v>
      </c>
      <c r="W95" s="56">
        <f t="shared" si="59"/>
        <v>1064.8323727370964</v>
      </c>
      <c r="X95" s="55">
        <f t="shared" si="57"/>
        <v>18.163831935749386</v>
      </c>
      <c r="Y95" s="54">
        <f t="shared" si="58"/>
        <v>0.2</v>
      </c>
      <c r="Z95" s="57">
        <f t="shared" si="31"/>
        <v>14.348678695941974</v>
      </c>
      <c r="AA95" s="55">
        <f t="shared" si="29"/>
        <v>3.8151532398074117</v>
      </c>
      <c r="AB95" s="40"/>
      <c r="AC95" s="60">
        <v>43110</v>
      </c>
      <c r="AD95" s="53">
        <v>18.170000000000002</v>
      </c>
      <c r="AE95" s="53">
        <v>14.35</v>
      </c>
      <c r="AF95" s="53">
        <v>3.82</v>
      </c>
      <c r="AG95" s="40"/>
      <c r="AH95" s="40"/>
      <c r="AI95" s="40"/>
      <c r="AJ95" s="40"/>
      <c r="AK95" s="11">
        <f t="shared" si="32"/>
        <v>43110</v>
      </c>
      <c r="AL95" s="17">
        <f t="shared" si="38"/>
        <v>1093.1314285714286</v>
      </c>
      <c r="AM95" s="18">
        <f t="shared" si="45"/>
        <v>1074.3764285714285</v>
      </c>
      <c r="AN95" s="41"/>
      <c r="AO95" s="42">
        <f t="shared" si="33"/>
        <v>1101.1066666666666</v>
      </c>
      <c r="AP95" s="30">
        <f t="shared" si="41"/>
        <v>1091.0861904761905</v>
      </c>
      <c r="AQ95" s="30">
        <f t="shared" si="42"/>
        <v>13.967210884353758</v>
      </c>
      <c r="AR95" s="31">
        <f t="shared" si="43"/>
        <v>47.828571614113436</v>
      </c>
      <c r="AS95" s="25">
        <f t="shared" si="34"/>
        <v>43110</v>
      </c>
      <c r="AT95" s="39"/>
      <c r="AU95" s="39"/>
      <c r="AV95" s="22">
        <f t="shared" si="35"/>
        <v>1101.1066666666666</v>
      </c>
      <c r="AW95" s="23">
        <f t="shared" si="53"/>
        <v>1068.5598333333332</v>
      </c>
      <c r="AX95" s="23">
        <f t="shared" si="54"/>
        <v>17.296799999999962</v>
      </c>
      <c r="AY95" s="24">
        <f t="shared" si="55"/>
        <v>125.44452666903088</v>
      </c>
      <c r="AZ95" s="25">
        <v>43110</v>
      </c>
      <c r="BA95" s="39"/>
      <c r="BB95" s="39"/>
      <c r="BC95" s="22">
        <f t="shared" si="36"/>
        <v>-3.6500000000000909</v>
      </c>
      <c r="BD95" s="27">
        <f t="shared" si="37"/>
        <v>0</v>
      </c>
      <c r="BE95" s="27">
        <f t="shared" si="47"/>
        <v>3.6500000000000909</v>
      </c>
      <c r="BF95" s="38">
        <f t="shared" si="51"/>
        <v>5.0488111625339425</v>
      </c>
      <c r="BG95" s="38">
        <f t="shared" si="52"/>
        <v>2.0609156650986198</v>
      </c>
      <c r="BH95" s="27">
        <f t="shared" si="48"/>
        <v>2.4497902791632886</v>
      </c>
      <c r="BI95" s="35">
        <f t="shared" si="49"/>
        <v>71.012730656701251</v>
      </c>
      <c r="BJ95" s="43">
        <v>43110</v>
      </c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</row>
    <row r="96" spans="1:108" s="4" customFormat="1" x14ac:dyDescent="0.25">
      <c r="A96" s="39">
        <v>1099</v>
      </c>
      <c r="B96" s="39">
        <v>3</v>
      </c>
      <c r="C96" s="40">
        <v>43111</v>
      </c>
      <c r="D96" s="39">
        <v>1106.3</v>
      </c>
      <c r="E96" s="39">
        <v>1106.53</v>
      </c>
      <c r="F96" s="39">
        <v>1099.5899999999999</v>
      </c>
      <c r="G96" s="39">
        <v>1105.52</v>
      </c>
      <c r="H96" s="39">
        <v>978292</v>
      </c>
      <c r="I96" s="40">
        <v>43704.859580243057</v>
      </c>
      <c r="J96" s="40"/>
      <c r="K96" s="11">
        <v>43111</v>
      </c>
      <c r="L96" s="48">
        <f t="shared" si="46"/>
        <v>91.353383458646618</v>
      </c>
      <c r="M96" s="46">
        <f t="shared" si="50"/>
        <v>90.265664160400959</v>
      </c>
      <c r="N96" s="40"/>
      <c r="O96" s="49">
        <v>43111</v>
      </c>
      <c r="P96" s="13">
        <f t="shared" si="39"/>
        <v>0.25</v>
      </c>
      <c r="Q96" s="46">
        <f>(G96*P96)+(Q95*(1-P96))</f>
        <v>1096.1570383343883</v>
      </c>
      <c r="R96" s="40"/>
      <c r="S96" s="43">
        <v>43111</v>
      </c>
      <c r="T96" s="27">
        <f t="shared" si="40"/>
        <v>0.15384615384615385</v>
      </c>
      <c r="U96" s="55">
        <f t="shared" si="44"/>
        <v>1086.4614039539465</v>
      </c>
      <c r="V96" s="27">
        <f t="shared" si="56"/>
        <v>7.407407407407407E-2</v>
      </c>
      <c r="W96" s="56">
        <f t="shared" si="59"/>
        <v>1067.846271052867</v>
      </c>
      <c r="X96" s="55">
        <f t="shared" si="57"/>
        <v>18.615132901079505</v>
      </c>
      <c r="Y96" s="54">
        <f t="shared" si="58"/>
        <v>0.2</v>
      </c>
      <c r="Z96" s="57">
        <f t="shared" si="31"/>
        <v>15.201969536969481</v>
      </c>
      <c r="AA96" s="55">
        <f t="shared" si="29"/>
        <v>3.4131633641100247</v>
      </c>
      <c r="AB96" s="40"/>
      <c r="AC96" s="60">
        <v>43111</v>
      </c>
      <c r="AD96" s="53">
        <v>18.62</v>
      </c>
      <c r="AE96" s="53">
        <v>15.2</v>
      </c>
      <c r="AF96" s="53">
        <v>3.42</v>
      </c>
      <c r="AG96" s="40"/>
      <c r="AH96" s="40"/>
      <c r="AI96" s="40"/>
      <c r="AJ96" s="40"/>
      <c r="AK96" s="11">
        <f t="shared" si="32"/>
        <v>43111</v>
      </c>
      <c r="AL96" s="17">
        <f t="shared" si="38"/>
        <v>1098.92</v>
      </c>
      <c r="AM96" s="18">
        <f t="shared" si="45"/>
        <v>1077.2742857142857</v>
      </c>
      <c r="AN96" s="41"/>
      <c r="AO96" s="42">
        <f t="shared" si="33"/>
        <v>1103.8799999999999</v>
      </c>
      <c r="AP96" s="30">
        <f t="shared" si="41"/>
        <v>1097.4895238095239</v>
      </c>
      <c r="AQ96" s="30">
        <f t="shared" si="42"/>
        <v>8.4749659863945066</v>
      </c>
      <c r="AR96" s="31">
        <f t="shared" si="43"/>
        <v>50.269434321703649</v>
      </c>
      <c r="AS96" s="25">
        <f t="shared" si="34"/>
        <v>43111</v>
      </c>
      <c r="AT96" s="39"/>
      <c r="AU96" s="39"/>
      <c r="AV96" s="22">
        <f t="shared" si="35"/>
        <v>1103.8799999999999</v>
      </c>
      <c r="AW96" s="23">
        <f t="shared" si="53"/>
        <v>1071.6791666666668</v>
      </c>
      <c r="AX96" s="23">
        <f t="shared" si="54"/>
        <v>18.153666666666673</v>
      </c>
      <c r="AY96" s="24">
        <f t="shared" si="55"/>
        <v>118.25281700054381</v>
      </c>
      <c r="AZ96" s="25">
        <v>43111</v>
      </c>
      <c r="BA96" s="39"/>
      <c r="BB96" s="39"/>
      <c r="BC96" s="22">
        <f t="shared" si="36"/>
        <v>2.9100000000000819</v>
      </c>
      <c r="BD96" s="27">
        <f t="shared" si="37"/>
        <v>2.9100000000000819</v>
      </c>
      <c r="BE96" s="27">
        <f t="shared" si="47"/>
        <v>0</v>
      </c>
      <c r="BF96" s="38">
        <f t="shared" si="51"/>
        <v>4.896038936638667</v>
      </c>
      <c r="BG96" s="38">
        <f t="shared" si="52"/>
        <v>1.9137074033058614</v>
      </c>
      <c r="BH96" s="27">
        <f t="shared" si="48"/>
        <v>2.5584051815763131</v>
      </c>
      <c r="BI96" s="35">
        <f t="shared" si="49"/>
        <v>71.897522935906437</v>
      </c>
      <c r="BJ96" s="43">
        <v>43111</v>
      </c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</row>
    <row r="97" spans="1:108" s="4" customFormat="1" x14ac:dyDescent="0.25">
      <c r="A97" s="39">
        <v>1100</v>
      </c>
      <c r="B97" s="39">
        <v>3</v>
      </c>
      <c r="C97" s="40">
        <v>43112</v>
      </c>
      <c r="D97" s="39">
        <v>1102.4100000000001</v>
      </c>
      <c r="E97" s="39">
        <v>1124.29</v>
      </c>
      <c r="F97" s="39">
        <v>1101.1500000000001</v>
      </c>
      <c r="G97" s="39">
        <v>1122.26</v>
      </c>
      <c r="H97" s="39">
        <v>1720533</v>
      </c>
      <c r="I97" s="40">
        <v>43704.859580243057</v>
      </c>
      <c r="J97" s="40"/>
      <c r="K97" s="11">
        <v>43112</v>
      </c>
      <c r="L97" s="48">
        <f t="shared" si="46"/>
        <v>97.44718309859158</v>
      </c>
      <c r="M97" s="46">
        <f t="shared" si="50"/>
        <v>91.926003388753543</v>
      </c>
      <c r="N97" s="40"/>
      <c r="O97" s="49">
        <v>43112</v>
      </c>
      <c r="P97" s="13">
        <f t="shared" si="39"/>
        <v>0.25</v>
      </c>
      <c r="Q97" s="46">
        <f>(G97*P97)+(Q96*(1-P97))</f>
        <v>1102.6827787507912</v>
      </c>
      <c r="R97" s="40"/>
      <c r="S97" s="43">
        <v>43112</v>
      </c>
      <c r="T97" s="27">
        <f t="shared" si="40"/>
        <v>0.15384615384615385</v>
      </c>
      <c r="U97" s="55">
        <f t="shared" si="44"/>
        <v>1091.968880268724</v>
      </c>
      <c r="V97" s="27">
        <f t="shared" si="56"/>
        <v>7.407407407407407E-2</v>
      </c>
      <c r="W97" s="56">
        <f t="shared" si="59"/>
        <v>1071.8769176415435</v>
      </c>
      <c r="X97" s="55">
        <f t="shared" si="57"/>
        <v>20.091962627180465</v>
      </c>
      <c r="Y97" s="54">
        <f t="shared" si="58"/>
        <v>0.2</v>
      </c>
      <c r="Z97" s="57">
        <f t="shared" si="31"/>
        <v>16.179968155011679</v>
      </c>
      <c r="AA97" s="55">
        <f t="shared" si="29"/>
        <v>3.9119944721687858</v>
      </c>
      <c r="AB97" s="40"/>
      <c r="AC97" s="60">
        <v>43112</v>
      </c>
      <c r="AD97" s="53">
        <v>20.100000000000001</v>
      </c>
      <c r="AE97" s="53">
        <v>16.18</v>
      </c>
      <c r="AF97" s="53">
        <v>3.92</v>
      </c>
      <c r="AG97" s="40"/>
      <c r="AH97" s="40"/>
      <c r="AI97" s="40"/>
      <c r="AJ97" s="40"/>
      <c r="AK97" s="11">
        <f t="shared" si="32"/>
        <v>43112</v>
      </c>
      <c r="AL97" s="17">
        <f t="shared" si="38"/>
        <v>1104.6028571428571</v>
      </c>
      <c r="AM97" s="18">
        <f t="shared" si="45"/>
        <v>1081.4621428571429</v>
      </c>
      <c r="AN97" s="41"/>
      <c r="AO97" s="42">
        <f t="shared" si="33"/>
        <v>1115.8999999999999</v>
      </c>
      <c r="AP97" s="30">
        <f t="shared" si="41"/>
        <v>1103</v>
      </c>
      <c r="AQ97" s="30">
        <f t="shared" si="42"/>
        <v>5.8314285714285621</v>
      </c>
      <c r="AR97" s="31">
        <f t="shared" si="43"/>
        <v>147.47672709456018</v>
      </c>
      <c r="AS97" s="25">
        <f t="shared" si="34"/>
        <v>43112</v>
      </c>
      <c r="AT97" s="39"/>
      <c r="AU97" s="39"/>
      <c r="AV97" s="22">
        <f t="shared" si="35"/>
        <v>1115.8999999999999</v>
      </c>
      <c r="AW97" s="23">
        <f t="shared" si="53"/>
        <v>1075.3798333333334</v>
      </c>
      <c r="AX97" s="23">
        <f t="shared" si="54"/>
        <v>19.52879999999999</v>
      </c>
      <c r="AY97" s="24">
        <f t="shared" si="55"/>
        <v>138.32618719247631</v>
      </c>
      <c r="AZ97" s="25">
        <v>43112</v>
      </c>
      <c r="BA97" s="39"/>
      <c r="BB97" s="39"/>
      <c r="BC97" s="22">
        <f t="shared" si="36"/>
        <v>16.740000000000009</v>
      </c>
      <c r="BD97" s="27">
        <f t="shared" si="37"/>
        <v>16.740000000000009</v>
      </c>
      <c r="BE97" s="27">
        <f t="shared" si="47"/>
        <v>0</v>
      </c>
      <c r="BF97" s="38">
        <f t="shared" si="51"/>
        <v>5.742036155450192</v>
      </c>
      <c r="BG97" s="38">
        <f t="shared" si="52"/>
        <v>1.7770140173554427</v>
      </c>
      <c r="BH97" s="27">
        <f t="shared" si="48"/>
        <v>3.231283546089021</v>
      </c>
      <c r="BI97" s="35">
        <f t="shared" si="49"/>
        <v>76.366509379304034</v>
      </c>
      <c r="BJ97" s="43">
        <v>43112</v>
      </c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</row>
    <row r="98" spans="1:108" s="4" customFormat="1" x14ac:dyDescent="0.25">
      <c r="A98" s="39">
        <v>1101</v>
      </c>
      <c r="B98" s="39">
        <v>3</v>
      </c>
      <c r="C98" s="40">
        <v>43116</v>
      </c>
      <c r="D98" s="39">
        <v>1132.51</v>
      </c>
      <c r="E98" s="39">
        <v>1139.9100000000001</v>
      </c>
      <c r="F98" s="39">
        <v>1117.83</v>
      </c>
      <c r="G98" s="39">
        <v>1121.76</v>
      </c>
      <c r="H98" s="39">
        <v>1575261</v>
      </c>
      <c r="I98" s="40">
        <v>43704.859580243057</v>
      </c>
      <c r="J98" s="40"/>
      <c r="K98" s="11">
        <v>43116</v>
      </c>
      <c r="L98" s="48">
        <f t="shared" si="46"/>
        <v>80.922850536052067</v>
      </c>
      <c r="M98" s="46">
        <f t="shared" si="50"/>
        <v>89.907805697763422</v>
      </c>
      <c r="N98" s="40"/>
      <c r="O98" s="49">
        <v>43116</v>
      </c>
      <c r="P98" s="13">
        <f t="shared" si="39"/>
        <v>0.25</v>
      </c>
      <c r="Q98" s="46">
        <f>(G98*P98)+(Q97*(1-P98))</f>
        <v>1107.4520840630935</v>
      </c>
      <c r="R98" s="40"/>
      <c r="S98" s="43">
        <v>43116</v>
      </c>
      <c r="T98" s="27">
        <f t="shared" si="40"/>
        <v>0.15384615384615385</v>
      </c>
      <c r="U98" s="55">
        <f t="shared" si="44"/>
        <v>1096.5521294581511</v>
      </c>
      <c r="V98" s="27">
        <f t="shared" si="56"/>
        <v>7.407407407407407E-2</v>
      </c>
      <c r="W98" s="56">
        <f t="shared" si="59"/>
        <v>1075.5719607792068</v>
      </c>
      <c r="X98" s="55">
        <f t="shared" si="57"/>
        <v>20.98016867894421</v>
      </c>
      <c r="Y98" s="54">
        <f t="shared" si="58"/>
        <v>0.2</v>
      </c>
      <c r="Z98" s="57">
        <f t="shared" si="31"/>
        <v>17.140008259798186</v>
      </c>
      <c r="AA98" s="55">
        <f t="shared" si="29"/>
        <v>3.8401604191460237</v>
      </c>
      <c r="AB98" s="40"/>
      <c r="AC98" s="60">
        <v>43116</v>
      </c>
      <c r="AD98" s="53">
        <v>20.98</v>
      </c>
      <c r="AE98" s="53">
        <v>17.14</v>
      </c>
      <c r="AF98" s="53">
        <v>3.84</v>
      </c>
      <c r="AG98" s="40"/>
      <c r="AH98" s="40"/>
      <c r="AI98" s="40"/>
      <c r="AJ98" s="40"/>
      <c r="AK98" s="11">
        <f t="shared" si="32"/>
        <v>43116</v>
      </c>
      <c r="AL98" s="17">
        <f t="shared" si="38"/>
        <v>1109.6542857142856</v>
      </c>
      <c r="AM98" s="18">
        <f t="shared" si="45"/>
        <v>1085.865</v>
      </c>
      <c r="AN98" s="41"/>
      <c r="AO98" s="42">
        <f t="shared" si="33"/>
        <v>1126.5</v>
      </c>
      <c r="AP98" s="30">
        <f t="shared" si="41"/>
        <v>1108.5014285714285</v>
      </c>
      <c r="AQ98" s="30">
        <f t="shared" si="42"/>
        <v>7.2563265306122116</v>
      </c>
      <c r="AR98" s="31">
        <f t="shared" si="43"/>
        <v>165.35980800240134</v>
      </c>
      <c r="AS98" s="25">
        <f t="shared" si="34"/>
        <v>43116</v>
      </c>
      <c r="AT98" s="39"/>
      <c r="AU98" s="39"/>
      <c r="AV98" s="22">
        <f t="shared" si="35"/>
        <v>1126.5</v>
      </c>
      <c r="AW98" s="23">
        <f t="shared" si="53"/>
        <v>1079.1921666666667</v>
      </c>
      <c r="AX98" s="23">
        <f t="shared" si="54"/>
        <v>21.396266666666655</v>
      </c>
      <c r="AY98" s="24">
        <f t="shared" si="55"/>
        <v>147.40214284527306</v>
      </c>
      <c r="AZ98" s="25">
        <v>43116</v>
      </c>
      <c r="BA98" s="39"/>
      <c r="BB98" s="39"/>
      <c r="BC98" s="22">
        <f t="shared" si="36"/>
        <v>-0.5</v>
      </c>
      <c r="BD98" s="27">
        <f t="shared" si="37"/>
        <v>0</v>
      </c>
      <c r="BE98" s="27">
        <f t="shared" si="47"/>
        <v>0.5</v>
      </c>
      <c r="BF98" s="38">
        <f t="shared" si="51"/>
        <v>5.3318907157751783</v>
      </c>
      <c r="BG98" s="38">
        <f t="shared" si="52"/>
        <v>1.6857987304014823</v>
      </c>
      <c r="BH98" s="27">
        <f t="shared" si="48"/>
        <v>3.1628275781803197</v>
      </c>
      <c r="BI98" s="35">
        <f t="shared" si="49"/>
        <v>75.977866456887313</v>
      </c>
      <c r="BJ98" s="43">
        <v>43116</v>
      </c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</row>
    <row r="99" spans="1:108" s="4" customFormat="1" x14ac:dyDescent="0.25">
      <c r="A99" s="39">
        <v>1102</v>
      </c>
      <c r="B99" s="39">
        <v>3</v>
      </c>
      <c r="C99" s="40">
        <v>43117</v>
      </c>
      <c r="D99" s="39">
        <v>1126.22</v>
      </c>
      <c r="E99" s="39">
        <v>1132.5999999999999</v>
      </c>
      <c r="F99" s="39">
        <v>1117.01</v>
      </c>
      <c r="G99" s="39">
        <v>1131.98</v>
      </c>
      <c r="H99" s="39">
        <v>1202639</v>
      </c>
      <c r="I99" s="40">
        <v>43704.859580243057</v>
      </c>
      <c r="J99" s="40"/>
      <c r="K99" s="11">
        <v>43117</v>
      </c>
      <c r="L99" s="48">
        <f t="shared" si="46"/>
        <v>91.664914862308123</v>
      </c>
      <c r="M99" s="46">
        <f t="shared" si="50"/>
        <v>90.011649498983914</v>
      </c>
      <c r="N99" s="40"/>
      <c r="O99" s="49">
        <v>43117</v>
      </c>
      <c r="P99" s="13">
        <f t="shared" si="39"/>
        <v>0.25</v>
      </c>
      <c r="Q99" s="46">
        <f>(G99*P99)+(Q98*(1-P99))</f>
        <v>1113.5840630473201</v>
      </c>
      <c r="R99" s="40"/>
      <c r="S99" s="43">
        <v>43117</v>
      </c>
      <c r="T99" s="27">
        <f t="shared" si="40"/>
        <v>0.15384615384615385</v>
      </c>
      <c r="U99" s="55">
        <f t="shared" si="44"/>
        <v>1102.0025710799739</v>
      </c>
      <c r="V99" s="27">
        <f t="shared" si="56"/>
        <v>7.407407407407407E-2</v>
      </c>
      <c r="W99" s="56">
        <f t="shared" si="59"/>
        <v>1079.7503340548212</v>
      </c>
      <c r="X99" s="55">
        <f t="shared" si="57"/>
        <v>22.252237025152681</v>
      </c>
      <c r="Y99" s="54">
        <f t="shared" si="58"/>
        <v>0.2</v>
      </c>
      <c r="Z99" s="57">
        <f t="shared" si="31"/>
        <v>18.162454012869084</v>
      </c>
      <c r="AA99" s="55">
        <f t="shared" si="29"/>
        <v>4.089783012283597</v>
      </c>
      <c r="AB99" s="40"/>
      <c r="AC99" s="60">
        <v>43117</v>
      </c>
      <c r="AD99" s="53">
        <v>22.25</v>
      </c>
      <c r="AE99" s="53">
        <v>18.16</v>
      </c>
      <c r="AF99" s="53">
        <v>4.09</v>
      </c>
      <c r="AG99" s="40"/>
      <c r="AH99" s="40"/>
      <c r="AI99" s="40"/>
      <c r="AJ99" s="40"/>
      <c r="AK99" s="11">
        <f t="shared" si="32"/>
        <v>43117</v>
      </c>
      <c r="AL99" s="17">
        <f t="shared" si="38"/>
        <v>1113.9042857142856</v>
      </c>
      <c r="AM99" s="18">
        <f t="shared" si="45"/>
        <v>1091.2392857142856</v>
      </c>
      <c r="AN99" s="41"/>
      <c r="AO99" s="42">
        <f t="shared" si="33"/>
        <v>1127.1966666666665</v>
      </c>
      <c r="AP99" s="30">
        <f t="shared" si="41"/>
        <v>1112.4590476190476</v>
      </c>
      <c r="AQ99" s="30">
        <f t="shared" si="42"/>
        <v>9.2055782312924883</v>
      </c>
      <c r="AR99" s="31">
        <f t="shared" si="43"/>
        <v>106.72962760428113</v>
      </c>
      <c r="AS99" s="25">
        <f t="shared" si="34"/>
        <v>43117</v>
      </c>
      <c r="AT99" s="39"/>
      <c r="AU99" s="39"/>
      <c r="AV99" s="22">
        <f t="shared" si="35"/>
        <v>1127.1966666666665</v>
      </c>
      <c r="AW99" s="23">
        <f t="shared" si="53"/>
        <v>1082.5301666666669</v>
      </c>
      <c r="AX99" s="23">
        <f t="shared" si="54"/>
        <v>23.192516666666666</v>
      </c>
      <c r="AY99" s="24">
        <f t="shared" si="55"/>
        <v>128.39342575298954</v>
      </c>
      <c r="AZ99" s="25">
        <v>43117</v>
      </c>
      <c r="BA99" s="39"/>
      <c r="BB99" s="39"/>
      <c r="BC99" s="22">
        <f t="shared" si="36"/>
        <v>10.220000000000027</v>
      </c>
      <c r="BD99" s="27">
        <f t="shared" si="37"/>
        <v>10.220000000000027</v>
      </c>
      <c r="BE99" s="27">
        <f t="shared" si="47"/>
        <v>0</v>
      </c>
      <c r="BF99" s="38">
        <f t="shared" si="51"/>
        <v>5.6810413789340961</v>
      </c>
      <c r="BG99" s="38">
        <f t="shared" si="52"/>
        <v>1.5653845353728051</v>
      </c>
      <c r="BH99" s="27">
        <f t="shared" si="48"/>
        <v>3.6291666683554684</v>
      </c>
      <c r="BI99" s="35">
        <f t="shared" si="49"/>
        <v>78.397839791859241</v>
      </c>
      <c r="BJ99" s="43">
        <v>43117</v>
      </c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</row>
    <row r="100" spans="1:108" s="4" customFormat="1" x14ac:dyDescent="0.25">
      <c r="A100" s="39">
        <v>1103</v>
      </c>
      <c r="B100" s="39">
        <v>3</v>
      </c>
      <c r="C100" s="40">
        <v>43118</v>
      </c>
      <c r="D100" s="39">
        <v>1131.4100000000001</v>
      </c>
      <c r="E100" s="39">
        <v>1132.51</v>
      </c>
      <c r="F100" s="39">
        <v>1117.5</v>
      </c>
      <c r="G100" s="39">
        <v>1129.79</v>
      </c>
      <c r="H100" s="39">
        <v>1198234</v>
      </c>
      <c r="I100" s="40">
        <v>43704.859580243057</v>
      </c>
      <c r="J100" s="40"/>
      <c r="K100" s="11">
        <v>43118</v>
      </c>
      <c r="L100" s="48">
        <f t="shared" si="46"/>
        <v>89.363043935253188</v>
      </c>
      <c r="M100" s="46">
        <f t="shared" si="50"/>
        <v>87.316936444537802</v>
      </c>
      <c r="N100" s="40"/>
      <c r="O100" s="49">
        <v>43118</v>
      </c>
      <c r="P100" s="13">
        <f t="shared" si="39"/>
        <v>0.25</v>
      </c>
      <c r="Q100" s="46">
        <f>(G100*P100)+(Q99*(1-P100))</f>
        <v>1117.63554728549</v>
      </c>
      <c r="R100" s="40"/>
      <c r="S100" s="43">
        <v>43118</v>
      </c>
      <c r="T100" s="27">
        <f t="shared" si="40"/>
        <v>0.15384615384615385</v>
      </c>
      <c r="U100" s="55">
        <f t="shared" si="44"/>
        <v>1106.2775601445933</v>
      </c>
      <c r="V100" s="27">
        <f t="shared" si="56"/>
        <v>7.407407407407407E-2</v>
      </c>
      <c r="W100" s="56">
        <f t="shared" si="59"/>
        <v>1083.4569759766864</v>
      </c>
      <c r="X100" s="55">
        <f t="shared" si="57"/>
        <v>22.820584167906873</v>
      </c>
      <c r="Y100" s="54">
        <f t="shared" si="58"/>
        <v>0.2</v>
      </c>
      <c r="Z100" s="57">
        <f t="shared" si="31"/>
        <v>19.094080043876641</v>
      </c>
      <c r="AA100" s="55">
        <f t="shared" ref="AA100:AA163" si="60">X100-Z100</f>
        <v>3.7265041240302317</v>
      </c>
      <c r="AB100" s="40"/>
      <c r="AC100" s="60">
        <v>43118</v>
      </c>
      <c r="AD100" s="53">
        <v>22.82</v>
      </c>
      <c r="AE100" s="53">
        <v>19.09</v>
      </c>
      <c r="AF100" s="53">
        <v>3.73</v>
      </c>
      <c r="AG100" s="40"/>
      <c r="AH100" s="40"/>
      <c r="AI100" s="40"/>
      <c r="AJ100" s="40"/>
      <c r="AK100" s="11">
        <f t="shared" si="32"/>
        <v>43118</v>
      </c>
      <c r="AL100" s="17">
        <f t="shared" si="38"/>
        <v>1117.1685714285713</v>
      </c>
      <c r="AM100" s="18">
        <f t="shared" si="45"/>
        <v>1096.9835714285714</v>
      </c>
      <c r="AN100" s="41"/>
      <c r="AO100" s="42">
        <f t="shared" si="33"/>
        <v>1126.6000000000001</v>
      </c>
      <c r="AP100" s="30">
        <f t="shared" si="41"/>
        <v>1115.314761904762</v>
      </c>
      <c r="AQ100" s="30">
        <f t="shared" si="42"/>
        <v>9.9821768707482601</v>
      </c>
      <c r="AR100" s="31">
        <f t="shared" si="43"/>
        <v>75.369252227326314</v>
      </c>
      <c r="AS100" s="25">
        <f t="shared" si="34"/>
        <v>43118</v>
      </c>
      <c r="AT100" s="39"/>
      <c r="AU100" s="39"/>
      <c r="AV100" s="22">
        <f t="shared" si="35"/>
        <v>1126.6000000000001</v>
      </c>
      <c r="AW100" s="23">
        <f t="shared" si="53"/>
        <v>1085.2330000000002</v>
      </c>
      <c r="AX100" s="23">
        <f t="shared" si="54"/>
        <v>24.896666666666647</v>
      </c>
      <c r="AY100" s="24">
        <f t="shared" si="55"/>
        <v>110.76984870799303</v>
      </c>
      <c r="AZ100" s="25">
        <v>43118</v>
      </c>
      <c r="BA100" s="39"/>
      <c r="BB100" s="39"/>
      <c r="BC100" s="22">
        <f t="shared" si="36"/>
        <v>-2.1900000000000546</v>
      </c>
      <c r="BD100" s="27">
        <f t="shared" si="37"/>
        <v>0</v>
      </c>
      <c r="BE100" s="27">
        <f t="shared" si="47"/>
        <v>2.1900000000000546</v>
      </c>
      <c r="BF100" s="38">
        <f t="shared" si="51"/>
        <v>5.2752527090102319</v>
      </c>
      <c r="BG100" s="38">
        <f t="shared" si="52"/>
        <v>1.6099999257033228</v>
      </c>
      <c r="BH100" s="27">
        <f t="shared" si="48"/>
        <v>3.2765546288492877</v>
      </c>
      <c r="BI100" s="35">
        <f t="shared" si="49"/>
        <v>76.616690612249357</v>
      </c>
      <c r="BJ100" s="43">
        <v>43118</v>
      </c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</row>
    <row r="101" spans="1:108" s="4" customFormat="1" x14ac:dyDescent="0.25">
      <c r="A101" s="39">
        <v>1104</v>
      </c>
      <c r="B101" s="39">
        <v>3</v>
      </c>
      <c r="C101" s="40">
        <v>43119</v>
      </c>
      <c r="D101" s="39">
        <v>1131.83</v>
      </c>
      <c r="E101" s="39">
        <v>1137.8599999999999</v>
      </c>
      <c r="F101" s="39">
        <v>1128.3</v>
      </c>
      <c r="G101" s="39">
        <v>1137.51</v>
      </c>
      <c r="H101" s="39">
        <v>1778229</v>
      </c>
      <c r="I101" s="40">
        <v>43704.859580243057</v>
      </c>
      <c r="J101" s="40"/>
      <c r="K101" s="11">
        <v>43119</v>
      </c>
      <c r="L101" s="48">
        <f t="shared" si="46"/>
        <v>97.473950110514579</v>
      </c>
      <c r="M101" s="46">
        <f t="shared" si="50"/>
        <v>92.833969636025301</v>
      </c>
      <c r="N101" s="40"/>
      <c r="O101" s="49">
        <v>43119</v>
      </c>
      <c r="P101" s="13">
        <f t="shared" si="39"/>
        <v>0.25</v>
      </c>
      <c r="Q101" s="46">
        <f>(G101*P101)+(Q100*(1-P101))</f>
        <v>1122.6041604641175</v>
      </c>
      <c r="R101" s="40"/>
      <c r="S101" s="43">
        <v>43119</v>
      </c>
      <c r="T101" s="27">
        <f t="shared" si="40"/>
        <v>0.15384615384615385</v>
      </c>
      <c r="U101" s="55">
        <f t="shared" si="44"/>
        <v>1111.0825508915789</v>
      </c>
      <c r="V101" s="27">
        <f t="shared" si="56"/>
        <v>7.407407407407407E-2</v>
      </c>
      <c r="W101" s="56">
        <f t="shared" si="59"/>
        <v>1087.4609036821171</v>
      </c>
      <c r="X101" s="55">
        <f t="shared" si="57"/>
        <v>23.621647209461798</v>
      </c>
      <c r="Y101" s="54">
        <f t="shared" si="58"/>
        <v>0.2</v>
      </c>
      <c r="Z101" s="57">
        <f t="shared" si="31"/>
        <v>19.999593476993674</v>
      </c>
      <c r="AA101" s="55">
        <f t="shared" si="60"/>
        <v>3.6220537324681246</v>
      </c>
      <c r="AB101" s="40"/>
      <c r="AC101" s="60">
        <v>43119</v>
      </c>
      <c r="AD101" s="53">
        <v>23.62</v>
      </c>
      <c r="AE101" s="53">
        <v>20</v>
      </c>
      <c r="AF101" s="53">
        <v>3.62</v>
      </c>
      <c r="AG101" s="40"/>
      <c r="AH101" s="40"/>
      <c r="AI101" s="40"/>
      <c r="AJ101" s="40"/>
      <c r="AK101" s="11">
        <f t="shared" si="32"/>
        <v>43119</v>
      </c>
      <c r="AL101" s="17">
        <f t="shared" si="38"/>
        <v>1121.6328571428573</v>
      </c>
      <c r="AM101" s="18">
        <f t="shared" si="45"/>
        <v>1103.3671428571429</v>
      </c>
      <c r="AN101" s="41"/>
      <c r="AO101" s="42">
        <f t="shared" si="33"/>
        <v>1134.5566666666666</v>
      </c>
      <c r="AP101" s="30">
        <f t="shared" si="41"/>
        <v>1119.3914285714286</v>
      </c>
      <c r="AQ101" s="30">
        <f t="shared" si="42"/>
        <v>10.653605442176902</v>
      </c>
      <c r="AR101" s="31">
        <f t="shared" si="43"/>
        <v>94.898940879988288</v>
      </c>
      <c r="AS101" s="25">
        <f t="shared" si="34"/>
        <v>43119</v>
      </c>
      <c r="AT101" s="39"/>
      <c r="AU101" s="39"/>
      <c r="AV101" s="22">
        <f t="shared" si="35"/>
        <v>1134.5566666666666</v>
      </c>
      <c r="AW101" s="23">
        <f t="shared" si="53"/>
        <v>1088.443</v>
      </c>
      <c r="AX101" s="23">
        <f t="shared" si="54"/>
        <v>26.343333333333305</v>
      </c>
      <c r="AY101" s="24">
        <f t="shared" si="55"/>
        <v>116.69914378506057</v>
      </c>
      <c r="AZ101" s="25">
        <v>43119</v>
      </c>
      <c r="BA101" s="39"/>
      <c r="BB101" s="39"/>
      <c r="BC101" s="22">
        <f t="shared" si="36"/>
        <v>7.7200000000000273</v>
      </c>
      <c r="BD101" s="27">
        <f t="shared" si="37"/>
        <v>7.7200000000000273</v>
      </c>
      <c r="BE101" s="27">
        <f t="shared" si="47"/>
        <v>0</v>
      </c>
      <c r="BF101" s="38">
        <f t="shared" si="51"/>
        <v>5.4498775155095034</v>
      </c>
      <c r="BG101" s="38">
        <f t="shared" si="52"/>
        <v>1.4949999310102284</v>
      </c>
      <c r="BH101" s="27">
        <f t="shared" si="48"/>
        <v>3.6454031886321316</v>
      </c>
      <c r="BI101" s="35">
        <f t="shared" si="49"/>
        <v>78.4733432299887</v>
      </c>
      <c r="BJ101" s="43">
        <v>43119</v>
      </c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</row>
    <row r="102" spans="1:108" s="4" customFormat="1" x14ac:dyDescent="0.25">
      <c r="A102" s="39">
        <v>1105</v>
      </c>
      <c r="B102" s="39">
        <v>3</v>
      </c>
      <c r="C102" s="40">
        <v>43122</v>
      </c>
      <c r="D102" s="39">
        <v>1137.49</v>
      </c>
      <c r="E102" s="39">
        <v>1159.8800000000001</v>
      </c>
      <c r="F102" s="39">
        <v>1135.1099999999999</v>
      </c>
      <c r="G102" s="39">
        <v>1155.81</v>
      </c>
      <c r="H102" s="39">
        <v>1617975</v>
      </c>
      <c r="I102" s="40">
        <v>43704.859580243057</v>
      </c>
      <c r="J102" s="40"/>
      <c r="K102" s="11">
        <v>43122</v>
      </c>
      <c r="L102" s="48">
        <f t="shared" si="46"/>
        <v>96.450065416484804</v>
      </c>
      <c r="M102" s="46">
        <f t="shared" si="50"/>
        <v>94.429019820750852</v>
      </c>
      <c r="N102" s="40"/>
      <c r="O102" s="49">
        <v>43122</v>
      </c>
      <c r="P102" s="13">
        <f t="shared" si="39"/>
        <v>0.25</v>
      </c>
      <c r="Q102" s="46">
        <f>(G102*P102)+(Q101*(1-P102))</f>
        <v>1130.9056203480882</v>
      </c>
      <c r="R102" s="40"/>
      <c r="S102" s="43">
        <v>43122</v>
      </c>
      <c r="T102" s="27">
        <f t="shared" si="40"/>
        <v>0.15384615384615385</v>
      </c>
      <c r="U102" s="55">
        <f t="shared" si="44"/>
        <v>1117.963696908259</v>
      </c>
      <c r="V102" s="27">
        <f t="shared" si="56"/>
        <v>7.407407407407407E-2</v>
      </c>
      <c r="W102" s="56">
        <f t="shared" si="59"/>
        <v>1092.523799705664</v>
      </c>
      <c r="X102" s="55">
        <f t="shared" si="57"/>
        <v>25.439897202594921</v>
      </c>
      <c r="Y102" s="54">
        <f t="shared" si="58"/>
        <v>0.2</v>
      </c>
      <c r="Z102" s="57">
        <f t="shared" si="31"/>
        <v>21.087654222113922</v>
      </c>
      <c r="AA102" s="55">
        <f t="shared" si="60"/>
        <v>4.3522429804809981</v>
      </c>
      <c r="AB102" s="40"/>
      <c r="AC102" s="60">
        <v>43122</v>
      </c>
      <c r="AD102" s="53">
        <v>25.44</v>
      </c>
      <c r="AE102" s="53">
        <v>21.09</v>
      </c>
      <c r="AF102" s="53">
        <v>4.3499999999999996</v>
      </c>
      <c r="AG102" s="40"/>
      <c r="AH102" s="40"/>
      <c r="AI102" s="40"/>
      <c r="AJ102" s="40"/>
      <c r="AK102" s="11">
        <f t="shared" si="32"/>
        <v>43122</v>
      </c>
      <c r="AL102" s="17">
        <f t="shared" si="38"/>
        <v>1129.2328571428573</v>
      </c>
      <c r="AM102" s="18">
        <f t="shared" si="45"/>
        <v>1111.1821428571427</v>
      </c>
      <c r="AN102" s="41"/>
      <c r="AO102" s="42">
        <f t="shared" si="33"/>
        <v>1150.2666666666667</v>
      </c>
      <c r="AP102" s="30">
        <f t="shared" si="41"/>
        <v>1126.4142857142856</v>
      </c>
      <c r="AQ102" s="30">
        <f t="shared" si="42"/>
        <v>9.4424489795919069</v>
      </c>
      <c r="AR102" s="31">
        <f t="shared" si="43"/>
        <v>168.40532933729042</v>
      </c>
      <c r="AS102" s="25">
        <f t="shared" si="34"/>
        <v>43122</v>
      </c>
      <c r="AT102" s="39"/>
      <c r="AU102" s="39"/>
      <c r="AV102" s="22">
        <f t="shared" si="35"/>
        <v>1150.2666666666667</v>
      </c>
      <c r="AW102" s="23">
        <f t="shared" si="53"/>
        <v>1092.6254999999999</v>
      </c>
      <c r="AX102" s="23">
        <f t="shared" si="54"/>
        <v>27.924949999999988</v>
      </c>
      <c r="AY102" s="24">
        <f t="shared" si="55"/>
        <v>137.6097162016209</v>
      </c>
      <c r="AZ102" s="25">
        <v>43122</v>
      </c>
      <c r="BA102" s="39"/>
      <c r="BB102" s="39"/>
      <c r="BC102" s="22">
        <f t="shared" si="36"/>
        <v>18.299999999999955</v>
      </c>
      <c r="BD102" s="27">
        <f t="shared" si="37"/>
        <v>18.299999999999955</v>
      </c>
      <c r="BE102" s="27">
        <f t="shared" si="47"/>
        <v>0</v>
      </c>
      <c r="BF102" s="38">
        <f t="shared" si="51"/>
        <v>6.3677434072588213</v>
      </c>
      <c r="BG102" s="38">
        <f t="shared" si="52"/>
        <v>1.388214221652355</v>
      </c>
      <c r="BH102" s="27">
        <f t="shared" si="48"/>
        <v>4.5870034378984128</v>
      </c>
      <c r="BI102" s="35">
        <f t="shared" si="49"/>
        <v>82.101317618373315</v>
      </c>
      <c r="BJ102" s="43">
        <v>43122</v>
      </c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</row>
    <row r="103" spans="1:108" s="4" customFormat="1" x14ac:dyDescent="0.25">
      <c r="A103" s="39">
        <v>1106</v>
      </c>
      <c r="B103" s="39">
        <v>3</v>
      </c>
      <c r="C103" s="40">
        <v>43123</v>
      </c>
      <c r="D103" s="39">
        <v>1159.8499999999999</v>
      </c>
      <c r="E103" s="39">
        <v>1171.6300000000001</v>
      </c>
      <c r="F103" s="39">
        <v>1158.75</v>
      </c>
      <c r="G103" s="39">
        <v>1169.97</v>
      </c>
      <c r="H103" s="39">
        <v>1333056</v>
      </c>
      <c r="I103" s="40">
        <v>43704.859580243057</v>
      </c>
      <c r="J103" s="40"/>
      <c r="K103" s="11">
        <v>43123</v>
      </c>
      <c r="L103" s="48">
        <f t="shared" si="46"/>
        <v>98.468917173953074</v>
      </c>
      <c r="M103" s="46">
        <f t="shared" si="50"/>
        <v>97.464310900317471</v>
      </c>
      <c r="N103" s="40"/>
      <c r="O103" s="49">
        <v>43123</v>
      </c>
      <c r="P103" s="13">
        <f t="shared" si="39"/>
        <v>0.25</v>
      </c>
      <c r="Q103" s="46">
        <f>(G103*P103)+(Q102*(1-P103))</f>
        <v>1140.6717152610661</v>
      </c>
      <c r="R103" s="40"/>
      <c r="S103" s="43">
        <v>43123</v>
      </c>
      <c r="T103" s="27">
        <f t="shared" si="40"/>
        <v>0.15384615384615385</v>
      </c>
      <c r="U103" s="55">
        <f t="shared" si="44"/>
        <v>1125.9646666146807</v>
      </c>
      <c r="V103" s="27">
        <f t="shared" si="56"/>
        <v>7.407407407407407E-2</v>
      </c>
      <c r="W103" s="56">
        <f t="shared" si="59"/>
        <v>1098.2605552830223</v>
      </c>
      <c r="X103" s="55">
        <f t="shared" si="57"/>
        <v>27.704111331658396</v>
      </c>
      <c r="Y103" s="54">
        <f t="shared" si="58"/>
        <v>0.2</v>
      </c>
      <c r="Z103" s="57">
        <f t="shared" si="31"/>
        <v>22.410945644022817</v>
      </c>
      <c r="AA103" s="55">
        <f t="shared" si="60"/>
        <v>5.2931656876355788</v>
      </c>
      <c r="AB103" s="40"/>
      <c r="AC103" s="60">
        <v>43123</v>
      </c>
      <c r="AD103" s="53">
        <v>27.7</v>
      </c>
      <c r="AE103" s="53">
        <v>22.41</v>
      </c>
      <c r="AF103" s="53">
        <v>5.29</v>
      </c>
      <c r="AG103" s="40"/>
      <c r="AH103" s="40"/>
      <c r="AI103" s="40"/>
      <c r="AJ103" s="40"/>
      <c r="AK103" s="11">
        <f t="shared" si="32"/>
        <v>43123</v>
      </c>
      <c r="AL103" s="17">
        <f t="shared" si="38"/>
        <v>1138.44</v>
      </c>
      <c r="AM103" s="18">
        <f t="shared" si="45"/>
        <v>1118.6799999999998</v>
      </c>
      <c r="AN103" s="41"/>
      <c r="AO103" s="42">
        <f t="shared" si="33"/>
        <v>1166.7833333333335</v>
      </c>
      <c r="AP103" s="30">
        <f t="shared" si="41"/>
        <v>1135.4004761904762</v>
      </c>
      <c r="AQ103" s="30">
        <f t="shared" si="42"/>
        <v>13.214013605442233</v>
      </c>
      <c r="AR103" s="31">
        <f t="shared" si="43"/>
        <v>158.33118828701785</v>
      </c>
      <c r="AS103" s="25">
        <f t="shared" si="34"/>
        <v>43123</v>
      </c>
      <c r="AT103" s="39"/>
      <c r="AU103" s="39"/>
      <c r="AV103" s="22">
        <f t="shared" si="35"/>
        <v>1166.7833333333335</v>
      </c>
      <c r="AW103" s="23">
        <f t="shared" si="53"/>
        <v>1097.7188333333331</v>
      </c>
      <c r="AX103" s="23">
        <f t="shared" si="54"/>
        <v>29.228733333333366</v>
      </c>
      <c r="AY103" s="24">
        <f t="shared" si="55"/>
        <v>157.5264978981877</v>
      </c>
      <c r="AZ103" s="25">
        <v>43123</v>
      </c>
      <c r="BA103" s="39"/>
      <c r="BB103" s="39"/>
      <c r="BC103" s="22">
        <f t="shared" si="36"/>
        <v>14.160000000000082</v>
      </c>
      <c r="BD103" s="27">
        <f t="shared" si="37"/>
        <v>14.160000000000082</v>
      </c>
      <c r="BE103" s="27">
        <f t="shared" si="47"/>
        <v>0</v>
      </c>
      <c r="BF103" s="38">
        <f t="shared" si="51"/>
        <v>6.9243331638831966</v>
      </c>
      <c r="BG103" s="38">
        <f t="shared" si="52"/>
        <v>1.2890560629629011</v>
      </c>
      <c r="BH103" s="27">
        <f t="shared" si="48"/>
        <v>5.371630732621191</v>
      </c>
      <c r="BI103" s="35">
        <f t="shared" si="49"/>
        <v>84.30543071367515</v>
      </c>
      <c r="BJ103" s="43">
        <v>43123</v>
      </c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</row>
    <row r="104" spans="1:108" s="4" customFormat="1" x14ac:dyDescent="0.25">
      <c r="A104" s="39">
        <v>1107</v>
      </c>
      <c r="B104" s="39">
        <v>3</v>
      </c>
      <c r="C104" s="40">
        <v>43124</v>
      </c>
      <c r="D104" s="39">
        <v>1177.33</v>
      </c>
      <c r="E104" s="39">
        <v>1179.8599999999999</v>
      </c>
      <c r="F104" s="39">
        <v>1161.05</v>
      </c>
      <c r="G104" s="39">
        <v>1164.24</v>
      </c>
      <c r="H104" s="39">
        <v>1416625</v>
      </c>
      <c r="I104" s="40">
        <v>43704.859580243057</v>
      </c>
      <c r="J104" s="40"/>
      <c r="K104" s="11">
        <v>43124</v>
      </c>
      <c r="L104" s="48">
        <f t="shared" si="46"/>
        <v>83.70540371374932</v>
      </c>
      <c r="M104" s="46">
        <f t="shared" si="50"/>
        <v>92.874795434729052</v>
      </c>
      <c r="N104" s="40"/>
      <c r="O104" s="49">
        <v>43124</v>
      </c>
      <c r="P104" s="13">
        <f t="shared" si="39"/>
        <v>0.25</v>
      </c>
      <c r="Q104" s="46">
        <f>(G104*P104)+(Q103*(1-P104))</f>
        <v>1146.5637864457995</v>
      </c>
      <c r="R104" s="40"/>
      <c r="S104" s="43">
        <v>43124</v>
      </c>
      <c r="T104" s="27">
        <f t="shared" si="40"/>
        <v>0.15384615384615385</v>
      </c>
      <c r="U104" s="55">
        <f t="shared" si="44"/>
        <v>1131.8531794431913</v>
      </c>
      <c r="V104" s="27">
        <f t="shared" si="56"/>
        <v>7.407407407407407E-2</v>
      </c>
      <c r="W104" s="56">
        <f t="shared" si="59"/>
        <v>1103.147921558354</v>
      </c>
      <c r="X104" s="55">
        <f t="shared" si="57"/>
        <v>28.705257884837238</v>
      </c>
      <c r="Y104" s="54">
        <f t="shared" si="58"/>
        <v>0.2</v>
      </c>
      <c r="Z104" s="57">
        <f t="shared" si="31"/>
        <v>23.669808092185701</v>
      </c>
      <c r="AA104" s="55">
        <f t="shared" si="60"/>
        <v>5.0354497926515371</v>
      </c>
      <c r="AB104" s="40"/>
      <c r="AC104" s="60">
        <v>43124</v>
      </c>
      <c r="AD104" s="53">
        <v>28.7</v>
      </c>
      <c r="AE104" s="53">
        <v>23.67</v>
      </c>
      <c r="AF104" s="53">
        <v>5.03</v>
      </c>
      <c r="AG104" s="40"/>
      <c r="AH104" s="40"/>
      <c r="AI104" s="40"/>
      <c r="AJ104" s="40"/>
      <c r="AK104" s="11">
        <f t="shared" si="32"/>
        <v>43124</v>
      </c>
      <c r="AL104" s="17">
        <f t="shared" si="38"/>
        <v>1144.4371428571428</v>
      </c>
      <c r="AM104" s="18">
        <f t="shared" si="45"/>
        <v>1124.52</v>
      </c>
      <c r="AN104" s="41"/>
      <c r="AO104" s="42">
        <f t="shared" si="33"/>
        <v>1168.3833333333332</v>
      </c>
      <c r="AP104" s="30">
        <f t="shared" si="41"/>
        <v>1142.8980952380953</v>
      </c>
      <c r="AQ104" s="30">
        <f t="shared" si="42"/>
        <v>16.211156462585059</v>
      </c>
      <c r="AR104" s="31">
        <f t="shared" si="43"/>
        <v>104.80534667203719</v>
      </c>
      <c r="AS104" s="25">
        <f t="shared" si="34"/>
        <v>43124</v>
      </c>
      <c r="AT104" s="39"/>
      <c r="AU104" s="39"/>
      <c r="AV104" s="22">
        <f t="shared" si="35"/>
        <v>1168.3833333333332</v>
      </c>
      <c r="AW104" s="23">
        <f t="shared" si="53"/>
        <v>1103.0753333333334</v>
      </c>
      <c r="AX104" s="23">
        <f t="shared" si="54"/>
        <v>29.886799999999983</v>
      </c>
      <c r="AY104" s="24">
        <f t="shared" si="55"/>
        <v>145.67858274109818</v>
      </c>
      <c r="AZ104" s="25">
        <v>43124</v>
      </c>
      <c r="BA104" s="39"/>
      <c r="BB104" s="39"/>
      <c r="BC104" s="22">
        <f t="shared" si="36"/>
        <v>-5.7300000000000182</v>
      </c>
      <c r="BD104" s="27">
        <f t="shared" si="37"/>
        <v>0</v>
      </c>
      <c r="BE104" s="27">
        <f t="shared" si="47"/>
        <v>5.7300000000000182</v>
      </c>
      <c r="BF104" s="38">
        <f t="shared" si="51"/>
        <v>6.4297379378915398</v>
      </c>
      <c r="BG104" s="38">
        <f t="shared" si="52"/>
        <v>1.6062663441798379</v>
      </c>
      <c r="BH104" s="27">
        <f t="shared" si="48"/>
        <v>4.0029089579004866</v>
      </c>
      <c r="BI104" s="35">
        <f t="shared" si="49"/>
        <v>80.011629065909318</v>
      </c>
      <c r="BJ104" s="43">
        <v>43124</v>
      </c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</row>
    <row r="105" spans="1:108" s="4" customFormat="1" x14ac:dyDescent="0.25">
      <c r="A105" s="39">
        <v>1108</v>
      </c>
      <c r="B105" s="39">
        <v>3</v>
      </c>
      <c r="C105" s="40">
        <v>43125</v>
      </c>
      <c r="D105" s="39">
        <v>1172.53</v>
      </c>
      <c r="E105" s="39">
        <v>1175.94</v>
      </c>
      <c r="F105" s="39">
        <v>1162.76</v>
      </c>
      <c r="G105" s="39">
        <v>1170.3699999999999</v>
      </c>
      <c r="H105" s="39">
        <v>1480540</v>
      </c>
      <c r="I105" s="40">
        <v>43704.859580243057</v>
      </c>
      <c r="J105" s="40"/>
      <c r="K105" s="11">
        <v>43125</v>
      </c>
      <c r="L105" s="48">
        <f t="shared" si="46"/>
        <v>89.198725244707461</v>
      </c>
      <c r="M105" s="46">
        <f t="shared" si="50"/>
        <v>90.457682044136618</v>
      </c>
      <c r="N105" s="40"/>
      <c r="O105" s="49">
        <v>43125</v>
      </c>
      <c r="P105" s="13">
        <f t="shared" si="39"/>
        <v>0.25</v>
      </c>
      <c r="Q105" s="46">
        <f>(G105*P105)+(Q104*(1-P105))</f>
        <v>1152.5153398343496</v>
      </c>
      <c r="R105" s="40"/>
      <c r="S105" s="43">
        <v>43125</v>
      </c>
      <c r="T105" s="27">
        <f t="shared" si="40"/>
        <v>0.15384615384615385</v>
      </c>
      <c r="U105" s="55">
        <f t="shared" si="44"/>
        <v>1137.7788441442387</v>
      </c>
      <c r="V105" s="27">
        <f t="shared" si="56"/>
        <v>7.407407407407407E-2</v>
      </c>
      <c r="W105" s="56">
        <f t="shared" si="59"/>
        <v>1108.1273347762537</v>
      </c>
      <c r="X105" s="55">
        <f t="shared" si="57"/>
        <v>29.651509367985</v>
      </c>
      <c r="Y105" s="54">
        <f t="shared" si="58"/>
        <v>0.2</v>
      </c>
      <c r="Z105" s="57">
        <f t="shared" si="31"/>
        <v>24.866148347345561</v>
      </c>
      <c r="AA105" s="55">
        <f t="shared" si="60"/>
        <v>4.7853610206394386</v>
      </c>
      <c r="AB105" s="40"/>
      <c r="AC105" s="60">
        <v>43125</v>
      </c>
      <c r="AD105" s="53">
        <v>29.65</v>
      </c>
      <c r="AE105" s="53">
        <v>24.87</v>
      </c>
      <c r="AF105" s="53">
        <v>4.78</v>
      </c>
      <c r="AG105" s="40"/>
      <c r="AH105" s="40"/>
      <c r="AI105" s="40"/>
      <c r="AJ105" s="40"/>
      <c r="AK105" s="11">
        <f t="shared" si="32"/>
        <v>43125</v>
      </c>
      <c r="AL105" s="17">
        <f t="shared" si="38"/>
        <v>1151.3814285714286</v>
      </c>
      <c r="AM105" s="18">
        <f t="shared" si="45"/>
        <v>1130.5178571428569</v>
      </c>
      <c r="AN105" s="41"/>
      <c r="AO105" s="42">
        <f t="shared" si="33"/>
        <v>1169.6899999999998</v>
      </c>
      <c r="AP105" s="30">
        <f t="shared" si="41"/>
        <v>1149.0680952380951</v>
      </c>
      <c r="AQ105" s="30">
        <f t="shared" si="42"/>
        <v>16.814557823129267</v>
      </c>
      <c r="AR105" s="31">
        <f t="shared" si="43"/>
        <v>81.762105507321181</v>
      </c>
      <c r="AS105" s="25">
        <f t="shared" si="34"/>
        <v>43125</v>
      </c>
      <c r="AT105" s="39"/>
      <c r="AU105" s="39"/>
      <c r="AV105" s="22">
        <f t="shared" si="35"/>
        <v>1169.6899999999998</v>
      </c>
      <c r="AW105" s="23">
        <f t="shared" si="53"/>
        <v>1108.7755</v>
      </c>
      <c r="AX105" s="23">
        <f t="shared" si="54"/>
        <v>30.689716666666641</v>
      </c>
      <c r="AY105" s="24">
        <f t="shared" si="55"/>
        <v>132.32336781647254</v>
      </c>
      <c r="AZ105" s="25">
        <v>43125</v>
      </c>
      <c r="BA105" s="39"/>
      <c r="BB105" s="39"/>
      <c r="BC105" s="22">
        <f t="shared" si="36"/>
        <v>6.1299999999998818</v>
      </c>
      <c r="BD105" s="27">
        <f t="shared" si="37"/>
        <v>6.1299999999998818</v>
      </c>
      <c r="BE105" s="27">
        <f t="shared" si="47"/>
        <v>0</v>
      </c>
      <c r="BF105" s="38">
        <f t="shared" si="51"/>
        <v>6.4083280851849924</v>
      </c>
      <c r="BG105" s="38">
        <f t="shared" si="52"/>
        <v>1.4915330338812782</v>
      </c>
      <c r="BH105" s="27">
        <f t="shared" si="48"/>
        <v>4.296470771759707</v>
      </c>
      <c r="BI105" s="35">
        <f t="shared" si="49"/>
        <v>81.119503097573812</v>
      </c>
      <c r="BJ105" s="43">
        <v>43125</v>
      </c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</row>
    <row r="106" spans="1:108" s="4" customFormat="1" x14ac:dyDescent="0.25">
      <c r="A106" s="39">
        <v>1109</v>
      </c>
      <c r="B106" s="39">
        <v>3</v>
      </c>
      <c r="C106" s="40">
        <v>43126</v>
      </c>
      <c r="D106" s="39">
        <v>1175.08</v>
      </c>
      <c r="E106" s="39">
        <v>1175.8399999999999</v>
      </c>
      <c r="F106" s="39">
        <v>1158.1099999999999</v>
      </c>
      <c r="G106" s="39">
        <v>1175.8399999999999</v>
      </c>
      <c r="H106" s="39">
        <v>2018755</v>
      </c>
      <c r="I106" s="40">
        <v>43704.859580243057</v>
      </c>
      <c r="J106" s="40"/>
      <c r="K106" s="11">
        <v>43126</v>
      </c>
      <c r="L106" s="48">
        <f t="shared" si="46"/>
        <v>95.200000000000017</v>
      </c>
      <c r="M106" s="46">
        <f t="shared" si="50"/>
        <v>89.368042986152275</v>
      </c>
      <c r="N106" s="40"/>
      <c r="O106" s="49">
        <v>43126</v>
      </c>
      <c r="P106" s="13">
        <f t="shared" si="39"/>
        <v>0.25</v>
      </c>
      <c r="Q106" s="46">
        <f>(G106*P106)+(Q105*(1-P106))</f>
        <v>1158.3465048757621</v>
      </c>
      <c r="R106" s="40"/>
      <c r="S106" s="43">
        <v>43126</v>
      </c>
      <c r="T106" s="27">
        <f t="shared" si="40"/>
        <v>0.15384615384615385</v>
      </c>
      <c r="U106" s="55">
        <f t="shared" si="44"/>
        <v>1143.6344065835867</v>
      </c>
      <c r="V106" s="27">
        <f t="shared" si="56"/>
        <v>7.407407407407407E-2</v>
      </c>
      <c r="W106" s="56">
        <f t="shared" si="59"/>
        <v>1113.1430877557905</v>
      </c>
      <c r="X106" s="55">
        <f t="shared" si="57"/>
        <v>30.491318827796249</v>
      </c>
      <c r="Y106" s="54">
        <f t="shared" si="58"/>
        <v>0.2</v>
      </c>
      <c r="Z106" s="57">
        <f t="shared" si="31"/>
        <v>25.991182443435697</v>
      </c>
      <c r="AA106" s="55">
        <f t="shared" si="60"/>
        <v>4.5001363843605517</v>
      </c>
      <c r="AB106" s="40"/>
      <c r="AC106" s="60">
        <v>43126</v>
      </c>
      <c r="AD106" s="53">
        <v>30.49</v>
      </c>
      <c r="AE106" s="53">
        <v>25.99</v>
      </c>
      <c r="AF106" s="53">
        <v>4.5</v>
      </c>
      <c r="AG106" s="40"/>
      <c r="AH106" s="40"/>
      <c r="AI106" s="40"/>
      <c r="AJ106" s="40"/>
      <c r="AK106" s="11">
        <f t="shared" si="32"/>
        <v>43126</v>
      </c>
      <c r="AL106" s="17">
        <f t="shared" si="38"/>
        <v>1157.6471428571429</v>
      </c>
      <c r="AM106" s="18">
        <f t="shared" si="45"/>
        <v>1135.775714285714</v>
      </c>
      <c r="AN106" s="41"/>
      <c r="AO106" s="42">
        <f t="shared" si="33"/>
        <v>1169.93</v>
      </c>
      <c r="AP106" s="30">
        <f t="shared" si="41"/>
        <v>1155.1728571428571</v>
      </c>
      <c r="AQ106" s="30">
        <f t="shared" si="42"/>
        <v>15.455782312925164</v>
      </c>
      <c r="AR106" s="31">
        <f t="shared" si="43"/>
        <v>63.653169014085066</v>
      </c>
      <c r="AS106" s="25">
        <f t="shared" si="34"/>
        <v>43126</v>
      </c>
      <c r="AT106" s="39"/>
      <c r="AU106" s="39"/>
      <c r="AV106" s="22">
        <f t="shared" si="35"/>
        <v>1169.93</v>
      </c>
      <c r="AW106" s="23">
        <f t="shared" si="53"/>
        <v>1114.6754999999998</v>
      </c>
      <c r="AX106" s="23">
        <f t="shared" si="54"/>
        <v>30.905166666666652</v>
      </c>
      <c r="AY106" s="24">
        <f t="shared" si="55"/>
        <v>119.19150519600339</v>
      </c>
      <c r="AZ106" s="25">
        <v>43126</v>
      </c>
      <c r="BA106" s="39"/>
      <c r="BB106" s="39"/>
      <c r="BC106" s="22">
        <f t="shared" si="36"/>
        <v>5.4700000000000273</v>
      </c>
      <c r="BD106" s="27">
        <f t="shared" si="37"/>
        <v>5.4700000000000273</v>
      </c>
      <c r="BE106" s="27">
        <f t="shared" si="47"/>
        <v>0</v>
      </c>
      <c r="BF106" s="38">
        <f t="shared" si="51"/>
        <v>6.3413046505289241</v>
      </c>
      <c r="BG106" s="38">
        <f t="shared" si="52"/>
        <v>1.3849949600326155</v>
      </c>
      <c r="BH106" s="27">
        <f t="shared" si="48"/>
        <v>4.5785759757418845</v>
      </c>
      <c r="BI106" s="35">
        <f t="shared" si="49"/>
        <v>82.074278375907355</v>
      </c>
      <c r="BJ106" s="43">
        <v>43126</v>
      </c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</row>
    <row r="107" spans="1:108" s="4" customFormat="1" x14ac:dyDescent="0.25">
      <c r="A107" s="39">
        <v>1110</v>
      </c>
      <c r="B107" s="39">
        <v>3</v>
      </c>
      <c r="C107" s="40">
        <v>43129</v>
      </c>
      <c r="D107" s="39">
        <v>1176.48</v>
      </c>
      <c r="E107" s="39">
        <v>1186.8900000000001</v>
      </c>
      <c r="F107" s="39">
        <v>1171.98</v>
      </c>
      <c r="G107" s="39">
        <v>1175.58</v>
      </c>
      <c r="H107" s="39">
        <v>1378913</v>
      </c>
      <c r="I107" s="40">
        <v>43704.859580243057</v>
      </c>
      <c r="J107" s="40"/>
      <c r="K107" s="11">
        <v>43129</v>
      </c>
      <c r="L107" s="48">
        <f t="shared" si="46"/>
        <v>87.541308658294611</v>
      </c>
      <c r="M107" s="46">
        <f t="shared" si="50"/>
        <v>90.646677967667358</v>
      </c>
      <c r="N107" s="40"/>
      <c r="O107" s="49">
        <v>43129</v>
      </c>
      <c r="P107" s="13">
        <f t="shared" si="39"/>
        <v>0.25</v>
      </c>
      <c r="Q107" s="46">
        <f>(G107*P107)+(Q106*(1-P107))</f>
        <v>1162.6548786568214</v>
      </c>
      <c r="R107" s="40"/>
      <c r="S107" s="43">
        <v>43129</v>
      </c>
      <c r="T107" s="27">
        <f t="shared" si="40"/>
        <v>0.15384615384615385</v>
      </c>
      <c r="U107" s="55">
        <f t="shared" si="44"/>
        <v>1148.549113263035</v>
      </c>
      <c r="V107" s="27">
        <f t="shared" si="56"/>
        <v>7.407407407407407E-2</v>
      </c>
      <c r="W107" s="56">
        <f t="shared" si="59"/>
        <v>1117.7680442183246</v>
      </c>
      <c r="X107" s="55">
        <f t="shared" si="57"/>
        <v>30.781069044710421</v>
      </c>
      <c r="Y107" s="54">
        <f t="shared" si="58"/>
        <v>0.2</v>
      </c>
      <c r="Z107" s="57">
        <f t="shared" si="31"/>
        <v>26.949159763690641</v>
      </c>
      <c r="AA107" s="55">
        <f t="shared" si="60"/>
        <v>3.8319092810197795</v>
      </c>
      <c r="AB107" s="40"/>
      <c r="AC107" s="60">
        <v>43129</v>
      </c>
      <c r="AD107" s="53">
        <v>30.78</v>
      </c>
      <c r="AE107" s="53">
        <v>26.95</v>
      </c>
      <c r="AF107" s="53">
        <v>3.83</v>
      </c>
      <c r="AG107" s="40"/>
      <c r="AH107" s="40"/>
      <c r="AI107" s="40"/>
      <c r="AJ107" s="40"/>
      <c r="AK107" s="11">
        <f t="shared" si="32"/>
        <v>43129</v>
      </c>
      <c r="AL107" s="17">
        <f t="shared" si="38"/>
        <v>1164.1885714285713</v>
      </c>
      <c r="AM107" s="18">
        <f t="shared" si="45"/>
        <v>1140.6785714285713</v>
      </c>
      <c r="AN107" s="41"/>
      <c r="AO107" s="42">
        <f t="shared" si="33"/>
        <v>1178.1499999999999</v>
      </c>
      <c r="AP107" s="30">
        <f t="shared" si="41"/>
        <v>1162.5371428571427</v>
      </c>
      <c r="AQ107" s="30">
        <f t="shared" si="42"/>
        <v>11.500272108843578</v>
      </c>
      <c r="AR107" s="31">
        <f t="shared" si="43"/>
        <v>90.507175222118022</v>
      </c>
      <c r="AS107" s="25">
        <f t="shared" si="34"/>
        <v>43129</v>
      </c>
      <c r="AT107" s="39"/>
      <c r="AU107" s="39"/>
      <c r="AV107" s="22">
        <f t="shared" si="35"/>
        <v>1178.1499999999999</v>
      </c>
      <c r="AW107" s="23">
        <f t="shared" si="53"/>
        <v>1121.1219999999998</v>
      </c>
      <c r="AX107" s="23">
        <f t="shared" si="54"/>
        <v>30.68366666666666</v>
      </c>
      <c r="AY107" s="24">
        <f t="shared" si="55"/>
        <v>123.90522645055466</v>
      </c>
      <c r="AZ107" s="25">
        <v>43129</v>
      </c>
      <c r="BA107" s="39"/>
      <c r="BB107" s="39"/>
      <c r="BC107" s="22">
        <f t="shared" si="36"/>
        <v>-0.25999999999999091</v>
      </c>
      <c r="BD107" s="27">
        <f t="shared" si="37"/>
        <v>0</v>
      </c>
      <c r="BE107" s="27">
        <f t="shared" si="47"/>
        <v>0.25999999999999091</v>
      </c>
      <c r="BF107" s="38">
        <f t="shared" si="51"/>
        <v>5.888354318348286</v>
      </c>
      <c r="BG107" s="38">
        <f t="shared" si="52"/>
        <v>1.3046381771731423</v>
      </c>
      <c r="BH107" s="27">
        <f t="shared" si="48"/>
        <v>4.513400283216475</v>
      </c>
      <c r="BI107" s="35">
        <f t="shared" si="49"/>
        <v>81.862372607986885</v>
      </c>
      <c r="BJ107" s="43">
        <v>43129</v>
      </c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</row>
    <row r="108" spans="1:108" s="4" customFormat="1" x14ac:dyDescent="0.25">
      <c r="A108" s="39">
        <v>1111</v>
      </c>
      <c r="B108" s="39">
        <v>3</v>
      </c>
      <c r="C108" s="40">
        <v>43130</v>
      </c>
      <c r="D108" s="39">
        <v>1167.83</v>
      </c>
      <c r="E108" s="39">
        <v>1176.52</v>
      </c>
      <c r="F108" s="39">
        <v>1163.52</v>
      </c>
      <c r="G108" s="39">
        <v>1163.69</v>
      </c>
      <c r="H108" s="39">
        <v>1556346</v>
      </c>
      <c r="I108" s="40">
        <v>43704.859580243057</v>
      </c>
      <c r="J108" s="40"/>
      <c r="K108" s="11">
        <v>43130</v>
      </c>
      <c r="L108" s="48">
        <f t="shared" si="46"/>
        <v>74.44371006829698</v>
      </c>
      <c r="M108" s="46">
        <f t="shared" si="50"/>
        <v>85.728339575530526</v>
      </c>
      <c r="N108" s="40"/>
      <c r="O108" s="49">
        <v>43130</v>
      </c>
      <c r="P108" s="13">
        <f t="shared" si="39"/>
        <v>0.25</v>
      </c>
      <c r="Q108" s="46">
        <f>(G108*P108)+(Q107*(1-P108))</f>
        <v>1162.9136589926161</v>
      </c>
      <c r="R108" s="40"/>
      <c r="S108" s="43">
        <v>43130</v>
      </c>
      <c r="T108" s="27">
        <f t="shared" si="40"/>
        <v>0.15384615384615385</v>
      </c>
      <c r="U108" s="55">
        <f t="shared" si="44"/>
        <v>1150.8784804533373</v>
      </c>
      <c r="V108" s="27">
        <f t="shared" si="56"/>
        <v>7.407407407407407E-2</v>
      </c>
      <c r="W108" s="56">
        <f t="shared" si="59"/>
        <v>1121.1696705725228</v>
      </c>
      <c r="X108" s="55">
        <f t="shared" si="57"/>
        <v>29.708809880814442</v>
      </c>
      <c r="Y108" s="54">
        <f t="shared" si="58"/>
        <v>0.2</v>
      </c>
      <c r="Z108" s="57">
        <f t="shared" si="31"/>
        <v>27.501089787115401</v>
      </c>
      <c r="AA108" s="55">
        <f t="shared" si="60"/>
        <v>2.2077200936990415</v>
      </c>
      <c r="AB108" s="40"/>
      <c r="AC108" s="60">
        <v>43130</v>
      </c>
      <c r="AD108" s="53">
        <v>29.71</v>
      </c>
      <c r="AE108" s="53">
        <v>27.5</v>
      </c>
      <c r="AF108" s="53">
        <v>2.21</v>
      </c>
      <c r="AG108" s="40"/>
      <c r="AH108" s="40"/>
      <c r="AI108" s="40"/>
      <c r="AJ108" s="40"/>
      <c r="AK108" s="11">
        <f t="shared" si="32"/>
        <v>43130</v>
      </c>
      <c r="AL108" s="17">
        <f t="shared" si="38"/>
        <v>1167.9285714285713</v>
      </c>
      <c r="AM108" s="18">
        <f t="shared" si="45"/>
        <v>1144.7807142857143</v>
      </c>
      <c r="AN108" s="41"/>
      <c r="AO108" s="42">
        <f t="shared" si="33"/>
        <v>1167.9100000000001</v>
      </c>
      <c r="AP108" s="30">
        <f t="shared" si="41"/>
        <v>1167.3019047619048</v>
      </c>
      <c r="AQ108" s="30">
        <f t="shared" si="42"/>
        <v>5.0153741496597899</v>
      </c>
      <c r="AR108" s="31">
        <f t="shared" si="43"/>
        <v>8.0830824042183895</v>
      </c>
      <c r="AS108" s="25">
        <f t="shared" si="34"/>
        <v>43130</v>
      </c>
      <c r="AT108" s="39"/>
      <c r="AU108" s="39"/>
      <c r="AV108" s="22">
        <f t="shared" si="35"/>
        <v>1167.9100000000001</v>
      </c>
      <c r="AW108" s="23">
        <f t="shared" si="53"/>
        <v>1127.1675</v>
      </c>
      <c r="AX108" s="23">
        <f t="shared" si="54"/>
        <v>28.835916666666662</v>
      </c>
      <c r="AY108" s="24">
        <f t="shared" si="55"/>
        <v>94.193872803303918</v>
      </c>
      <c r="AZ108" s="25">
        <v>43130</v>
      </c>
      <c r="BA108" s="39"/>
      <c r="BB108" s="39"/>
      <c r="BC108" s="22">
        <f t="shared" si="36"/>
        <v>-11.889999999999873</v>
      </c>
      <c r="BD108" s="27">
        <f t="shared" si="37"/>
        <v>0</v>
      </c>
      <c r="BE108" s="27">
        <f t="shared" si="47"/>
        <v>11.889999999999873</v>
      </c>
      <c r="BF108" s="38">
        <f t="shared" si="51"/>
        <v>5.4677575813234087</v>
      </c>
      <c r="BG108" s="38">
        <f t="shared" si="52"/>
        <v>2.0607354502321944</v>
      </c>
      <c r="BH108" s="27">
        <f t="shared" si="48"/>
        <v>2.6533039846076925</v>
      </c>
      <c r="BI108" s="35">
        <f t="shared" si="49"/>
        <v>72.627517331893088</v>
      </c>
      <c r="BJ108" s="43">
        <v>43130</v>
      </c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</row>
    <row r="109" spans="1:108" s="4" customFormat="1" x14ac:dyDescent="0.25">
      <c r="A109" s="39">
        <v>1112</v>
      </c>
      <c r="B109" s="39">
        <v>3</v>
      </c>
      <c r="C109" s="40">
        <v>43131</v>
      </c>
      <c r="D109" s="39">
        <v>1170.57</v>
      </c>
      <c r="E109" s="39">
        <v>1173</v>
      </c>
      <c r="F109" s="39">
        <v>1159.1300000000001</v>
      </c>
      <c r="G109" s="39">
        <v>1169.94</v>
      </c>
      <c r="H109" s="39">
        <v>1538688</v>
      </c>
      <c r="I109" s="40">
        <v>43704.859580243057</v>
      </c>
      <c r="J109" s="40"/>
      <c r="K109" s="11">
        <v>43131</v>
      </c>
      <c r="L109" s="48">
        <f t="shared" si="46"/>
        <v>80.584192439862534</v>
      </c>
      <c r="M109" s="46">
        <f t="shared" si="50"/>
        <v>80.85640372215137</v>
      </c>
      <c r="N109" s="40"/>
      <c r="O109" s="49">
        <v>43131</v>
      </c>
      <c r="P109" s="13">
        <f t="shared" si="39"/>
        <v>0.25</v>
      </c>
      <c r="Q109" s="46">
        <f>(G109*P109)+(Q108*(1-P109))</f>
        <v>1164.6702442444621</v>
      </c>
      <c r="R109" s="40"/>
      <c r="S109" s="43">
        <v>43131</v>
      </c>
      <c r="T109" s="27">
        <f t="shared" si="40"/>
        <v>0.15384615384615385</v>
      </c>
      <c r="U109" s="55">
        <f t="shared" si="44"/>
        <v>1153.8110219220546</v>
      </c>
      <c r="V109" s="27">
        <f t="shared" si="56"/>
        <v>7.407407407407407E-2</v>
      </c>
      <c r="W109" s="56">
        <f t="shared" si="59"/>
        <v>1124.7822875671507</v>
      </c>
      <c r="X109" s="55">
        <f t="shared" si="57"/>
        <v>29.028734354903918</v>
      </c>
      <c r="Y109" s="54">
        <f t="shared" si="58"/>
        <v>0.2</v>
      </c>
      <c r="Z109" s="57">
        <f t="shared" si="31"/>
        <v>27.806618700673106</v>
      </c>
      <c r="AA109" s="55">
        <f t="shared" si="60"/>
        <v>1.2221156542308123</v>
      </c>
      <c r="AB109" s="40"/>
      <c r="AC109" s="60">
        <v>43131</v>
      </c>
      <c r="AD109" s="53">
        <v>29.03</v>
      </c>
      <c r="AE109" s="53">
        <v>27.81</v>
      </c>
      <c r="AF109" s="53">
        <v>1.22</v>
      </c>
      <c r="AG109" s="40"/>
      <c r="AH109" s="40"/>
      <c r="AI109" s="40"/>
      <c r="AJ109" s="40"/>
      <c r="AK109" s="11">
        <f t="shared" si="32"/>
        <v>43131</v>
      </c>
      <c r="AL109" s="17">
        <f t="shared" si="38"/>
        <v>1169.947142857143</v>
      </c>
      <c r="AM109" s="18">
        <f t="shared" si="45"/>
        <v>1149.5899999999999</v>
      </c>
      <c r="AN109" s="41"/>
      <c r="AO109" s="42">
        <f t="shared" si="33"/>
        <v>1167.3566666666668</v>
      </c>
      <c r="AP109" s="30">
        <f t="shared" si="41"/>
        <v>1169.7433333333333</v>
      </c>
      <c r="AQ109" s="30">
        <f t="shared" si="42"/>
        <v>2.4552380952380708</v>
      </c>
      <c r="AR109" s="31">
        <f t="shared" si="43"/>
        <v>-64.804758210496374</v>
      </c>
      <c r="AS109" s="25">
        <f t="shared" si="34"/>
        <v>43131</v>
      </c>
      <c r="AT109" s="39"/>
      <c r="AU109" s="39"/>
      <c r="AV109" s="22">
        <f t="shared" si="35"/>
        <v>1167.3566666666668</v>
      </c>
      <c r="AW109" s="23">
        <f t="shared" si="53"/>
        <v>1132.5825</v>
      </c>
      <c r="AX109" s="23">
        <f t="shared" si="54"/>
        <v>27.978416666666682</v>
      </c>
      <c r="AY109" s="24">
        <f t="shared" si="55"/>
        <v>82.85950578968145</v>
      </c>
      <c r="AZ109" s="25">
        <v>43131</v>
      </c>
      <c r="BA109" s="39"/>
      <c r="BB109" s="39"/>
      <c r="BC109" s="22">
        <f t="shared" si="36"/>
        <v>6.25</v>
      </c>
      <c r="BD109" s="27">
        <f t="shared" si="37"/>
        <v>6.25</v>
      </c>
      <c r="BE109" s="27">
        <f t="shared" si="47"/>
        <v>0</v>
      </c>
      <c r="BF109" s="38">
        <f t="shared" si="51"/>
        <v>5.5236320398003089</v>
      </c>
      <c r="BG109" s="38">
        <f t="shared" si="52"/>
        <v>1.9135400609298949</v>
      </c>
      <c r="BH109" s="27">
        <f t="shared" si="48"/>
        <v>2.8866038148770561</v>
      </c>
      <c r="BI109" s="35">
        <f t="shared" si="49"/>
        <v>74.270595933338456</v>
      </c>
      <c r="BJ109" s="43">
        <v>43131</v>
      </c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</row>
    <row r="110" spans="1:108" s="4" customFormat="1" x14ac:dyDescent="0.25">
      <c r="A110" s="39">
        <v>1113</v>
      </c>
      <c r="B110" s="39">
        <v>3</v>
      </c>
      <c r="C110" s="40">
        <v>43132</v>
      </c>
      <c r="D110" s="39">
        <v>1162.6099999999999</v>
      </c>
      <c r="E110" s="39">
        <v>1174</v>
      </c>
      <c r="F110" s="39">
        <v>1157.52</v>
      </c>
      <c r="G110" s="39">
        <v>1167.7</v>
      </c>
      <c r="H110" s="39">
        <v>2412114</v>
      </c>
      <c r="I110" s="40">
        <v>43704.859580243057</v>
      </c>
      <c r="J110" s="40"/>
      <c r="K110" s="11">
        <v>43132</v>
      </c>
      <c r="L110" s="48">
        <f t="shared" si="46"/>
        <v>77.618381152320922</v>
      </c>
      <c r="M110" s="46">
        <f t="shared" si="50"/>
        <v>77.548761220160145</v>
      </c>
      <c r="N110" s="40"/>
      <c r="O110" s="49">
        <v>43132</v>
      </c>
      <c r="P110" s="13">
        <f t="shared" si="39"/>
        <v>0.25</v>
      </c>
      <c r="Q110" s="46">
        <f>(G110*P110)+(Q109*(1-P110))</f>
        <v>1165.4276831833465</v>
      </c>
      <c r="R110" s="40"/>
      <c r="S110" s="43">
        <v>43132</v>
      </c>
      <c r="T110" s="27">
        <f t="shared" si="40"/>
        <v>0.15384615384615385</v>
      </c>
      <c r="U110" s="55">
        <f t="shared" si="44"/>
        <v>1155.9477877802001</v>
      </c>
      <c r="V110" s="27">
        <f t="shared" si="56"/>
        <v>7.407407407407407E-2</v>
      </c>
      <c r="W110" s="56">
        <f t="shared" si="59"/>
        <v>1127.9613773769913</v>
      </c>
      <c r="X110" s="55">
        <f t="shared" si="57"/>
        <v>27.986410403208765</v>
      </c>
      <c r="Y110" s="54">
        <f t="shared" si="58"/>
        <v>0.2</v>
      </c>
      <c r="Z110" s="57">
        <f t="shared" si="31"/>
        <v>27.842577041180238</v>
      </c>
      <c r="AA110" s="55">
        <f t="shared" si="60"/>
        <v>0.14383336202852703</v>
      </c>
      <c r="AB110" s="40"/>
      <c r="AC110" s="60">
        <v>43132</v>
      </c>
      <c r="AD110" s="53">
        <v>27.99</v>
      </c>
      <c r="AE110" s="53">
        <v>27.85</v>
      </c>
      <c r="AF110" s="53">
        <v>0.14000000000000001</v>
      </c>
      <c r="AG110" s="40"/>
      <c r="AH110" s="40"/>
      <c r="AI110" s="40"/>
      <c r="AJ110" s="40"/>
      <c r="AK110" s="11">
        <f t="shared" si="32"/>
        <v>43132</v>
      </c>
      <c r="AL110" s="17">
        <f t="shared" si="38"/>
        <v>1169.6228571428571</v>
      </c>
      <c r="AM110" s="18">
        <f t="shared" si="45"/>
        <v>1154.0314285714289</v>
      </c>
      <c r="AN110" s="41"/>
      <c r="AO110" s="42">
        <f t="shared" si="33"/>
        <v>1166.4066666666668</v>
      </c>
      <c r="AP110" s="30">
        <f t="shared" si="41"/>
        <v>1169.6895238095237</v>
      </c>
      <c r="AQ110" s="30">
        <f t="shared" si="42"/>
        <v>2.4861224489795211</v>
      </c>
      <c r="AR110" s="31">
        <f t="shared" si="43"/>
        <v>-88.031521917581543</v>
      </c>
      <c r="AS110" s="25">
        <f t="shared" si="34"/>
        <v>43132</v>
      </c>
      <c r="AT110" s="39"/>
      <c r="AU110" s="39"/>
      <c r="AV110" s="22">
        <f t="shared" si="35"/>
        <v>1166.4066666666668</v>
      </c>
      <c r="AW110" s="23">
        <f t="shared" si="53"/>
        <v>1137.0364999999999</v>
      </c>
      <c r="AX110" s="23">
        <f t="shared" si="54"/>
        <v>27.154816666666683</v>
      </c>
      <c r="AY110" s="24">
        <f t="shared" si="55"/>
        <v>72.105480775152358</v>
      </c>
      <c r="AZ110" s="25">
        <v>43132</v>
      </c>
      <c r="BA110" s="39"/>
      <c r="BB110" s="39"/>
      <c r="BC110" s="22">
        <f t="shared" si="36"/>
        <v>-2.2400000000000091</v>
      </c>
      <c r="BD110" s="27">
        <f t="shared" si="37"/>
        <v>0</v>
      </c>
      <c r="BE110" s="27">
        <f t="shared" si="47"/>
        <v>2.2400000000000091</v>
      </c>
      <c r="BF110" s="38">
        <f t="shared" si="51"/>
        <v>5.1290868941002872</v>
      </c>
      <c r="BG110" s="38">
        <f t="shared" si="52"/>
        <v>1.9368586280063318</v>
      </c>
      <c r="BH110" s="27">
        <f t="shared" si="48"/>
        <v>2.6481472730819875</v>
      </c>
      <c r="BI110" s="35">
        <f t="shared" si="49"/>
        <v>72.58882591230504</v>
      </c>
      <c r="BJ110" s="43">
        <v>43132</v>
      </c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</row>
    <row r="111" spans="1:108" s="4" customFormat="1" x14ac:dyDescent="0.25">
      <c r="A111" s="39">
        <v>1114</v>
      </c>
      <c r="B111" s="39">
        <v>3</v>
      </c>
      <c r="C111" s="40">
        <v>43133</v>
      </c>
      <c r="D111" s="39">
        <v>1122</v>
      </c>
      <c r="E111" s="39">
        <v>1123.07</v>
      </c>
      <c r="F111" s="39">
        <v>1107.28</v>
      </c>
      <c r="G111" s="39">
        <v>1111.9000000000001</v>
      </c>
      <c r="H111" s="39">
        <v>4857943</v>
      </c>
      <c r="I111" s="40">
        <v>43704.859580243057</v>
      </c>
      <c r="J111" s="40"/>
      <c r="K111" s="11">
        <v>43133</v>
      </c>
      <c r="L111" s="48">
        <f t="shared" si="46"/>
        <v>5.8032910438388523</v>
      </c>
      <c r="M111" s="46">
        <f t="shared" si="50"/>
        <v>54.668621545340763</v>
      </c>
      <c r="N111" s="40"/>
      <c r="O111" s="49">
        <v>43133</v>
      </c>
      <c r="P111" s="13">
        <f t="shared" si="39"/>
        <v>0.25</v>
      </c>
      <c r="Q111" s="46">
        <f>(G111*P111)+(Q110*(1-P111))</f>
        <v>1152.04576238751</v>
      </c>
      <c r="R111" s="40"/>
      <c r="S111" s="43">
        <v>43133</v>
      </c>
      <c r="T111" s="27">
        <f t="shared" si="40"/>
        <v>0.15384615384615385</v>
      </c>
      <c r="U111" s="55">
        <f t="shared" si="44"/>
        <v>1149.1712050447848</v>
      </c>
      <c r="V111" s="27">
        <f t="shared" si="56"/>
        <v>7.407407407407407E-2</v>
      </c>
      <c r="W111" s="56">
        <f t="shared" si="59"/>
        <v>1126.7716457194365</v>
      </c>
      <c r="X111" s="55">
        <f t="shared" si="57"/>
        <v>22.399559325348264</v>
      </c>
      <c r="Y111" s="54">
        <f t="shared" si="58"/>
        <v>0.2</v>
      </c>
      <c r="Z111" s="57">
        <f t="shared" si="31"/>
        <v>26.753973498013842</v>
      </c>
      <c r="AA111" s="55">
        <f t="shared" si="60"/>
        <v>-4.3544141726655781</v>
      </c>
      <c r="AB111" s="40"/>
      <c r="AC111" s="60">
        <v>43133</v>
      </c>
      <c r="AD111" s="53">
        <v>22.4</v>
      </c>
      <c r="AE111" s="53">
        <v>26.76</v>
      </c>
      <c r="AF111" s="53">
        <v>-4.3600000000000003</v>
      </c>
      <c r="AG111" s="40"/>
      <c r="AH111" s="40"/>
      <c r="AI111" s="40"/>
      <c r="AJ111" s="40"/>
      <c r="AK111" s="11">
        <f t="shared" si="32"/>
        <v>43133</v>
      </c>
      <c r="AL111" s="17">
        <f t="shared" si="38"/>
        <v>1162.1457142857143</v>
      </c>
      <c r="AM111" s="18">
        <f t="shared" si="45"/>
        <v>1153.2914285714287</v>
      </c>
      <c r="AN111" s="41"/>
      <c r="AO111" s="42">
        <f t="shared" si="33"/>
        <v>1114.0833333333333</v>
      </c>
      <c r="AP111" s="30">
        <f t="shared" si="41"/>
        <v>1161.9323809523808</v>
      </c>
      <c r="AQ111" s="30">
        <f t="shared" si="42"/>
        <v>13.671156462585193</v>
      </c>
      <c r="AR111" s="31">
        <f t="shared" si="43"/>
        <v>-233.33333333333002</v>
      </c>
      <c r="AS111" s="25">
        <f t="shared" si="34"/>
        <v>43133</v>
      </c>
      <c r="AT111" s="39"/>
      <c r="AU111" s="39"/>
      <c r="AV111" s="22">
        <f t="shared" si="35"/>
        <v>1114.0833333333333</v>
      </c>
      <c r="AW111" s="23">
        <f t="shared" si="53"/>
        <v>1138.3411666666666</v>
      </c>
      <c r="AX111" s="23">
        <f t="shared" si="54"/>
        <v>25.980616666666684</v>
      </c>
      <c r="AY111" s="24">
        <f t="shared" si="55"/>
        <v>-62.245977824065818</v>
      </c>
      <c r="AZ111" s="25">
        <v>43133</v>
      </c>
      <c r="BA111" s="39"/>
      <c r="BB111" s="39"/>
      <c r="BC111" s="22">
        <f t="shared" si="36"/>
        <v>-55.799999999999955</v>
      </c>
      <c r="BD111" s="27">
        <f t="shared" si="37"/>
        <v>0</v>
      </c>
      <c r="BE111" s="27">
        <f t="shared" si="47"/>
        <v>55.799999999999955</v>
      </c>
      <c r="BF111" s="38">
        <f t="shared" si="51"/>
        <v>4.7627235445216956</v>
      </c>
      <c r="BG111" s="38">
        <f t="shared" si="52"/>
        <v>5.784225868863019</v>
      </c>
      <c r="BH111" s="27">
        <f t="shared" si="48"/>
        <v>0.82339861072159071</v>
      </c>
      <c r="BI111" s="35">
        <f t="shared" si="49"/>
        <v>45.157356481462898</v>
      </c>
      <c r="BJ111" s="43">
        <v>43133</v>
      </c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</row>
    <row r="112" spans="1:108" s="4" customFormat="1" x14ac:dyDescent="0.25">
      <c r="A112" s="39">
        <v>1115</v>
      </c>
      <c r="B112" s="39">
        <v>3</v>
      </c>
      <c r="C112" s="40">
        <v>43136</v>
      </c>
      <c r="D112" s="39">
        <v>1090.5999999999999</v>
      </c>
      <c r="E112" s="39">
        <v>1110</v>
      </c>
      <c r="F112" s="39">
        <v>1052.03</v>
      </c>
      <c r="G112" s="39">
        <v>1055.8</v>
      </c>
      <c r="H112" s="39">
        <v>3798301</v>
      </c>
      <c r="I112" s="40">
        <v>43704.859580243057</v>
      </c>
      <c r="J112" s="40"/>
      <c r="K112" s="11">
        <v>43136</v>
      </c>
      <c r="L112" s="48">
        <f t="shared" si="46"/>
        <v>2.7954916209402181</v>
      </c>
      <c r="M112" s="46">
        <f t="shared" si="50"/>
        <v>28.739054605699994</v>
      </c>
      <c r="N112" s="40"/>
      <c r="O112" s="49">
        <v>43136</v>
      </c>
      <c r="P112" s="13">
        <f t="shared" si="39"/>
        <v>0.25</v>
      </c>
      <c r="Q112" s="46">
        <f>(G112*P112)+(Q111*(1-P112))</f>
        <v>1127.9843217906325</v>
      </c>
      <c r="R112" s="40"/>
      <c r="S112" s="43">
        <v>43136</v>
      </c>
      <c r="T112" s="27">
        <f t="shared" si="40"/>
        <v>0.15384615384615385</v>
      </c>
      <c r="U112" s="55">
        <f t="shared" si="44"/>
        <v>1134.806404268664</v>
      </c>
      <c r="V112" s="27">
        <f t="shared" si="56"/>
        <v>7.407407407407407E-2</v>
      </c>
      <c r="W112" s="56">
        <f t="shared" si="59"/>
        <v>1121.514486777256</v>
      </c>
      <c r="X112" s="55">
        <f t="shared" si="57"/>
        <v>13.291917491407958</v>
      </c>
      <c r="Y112" s="54">
        <f t="shared" si="58"/>
        <v>0.2</v>
      </c>
      <c r="Z112" s="57">
        <f t="shared" si="31"/>
        <v>24.061562296692664</v>
      </c>
      <c r="AA112" s="55">
        <f t="shared" si="60"/>
        <v>-10.769644805284706</v>
      </c>
      <c r="AB112" s="40"/>
      <c r="AC112" s="60">
        <v>43136</v>
      </c>
      <c r="AD112" s="53">
        <v>13.3</v>
      </c>
      <c r="AE112" s="53">
        <v>24.07</v>
      </c>
      <c r="AF112" s="53">
        <v>-10.77</v>
      </c>
      <c r="AG112" s="40"/>
      <c r="AH112" s="40"/>
      <c r="AI112" s="40"/>
      <c r="AJ112" s="40"/>
      <c r="AK112" s="11">
        <f t="shared" si="32"/>
        <v>43136</v>
      </c>
      <c r="AL112" s="17">
        <f t="shared" si="38"/>
        <v>1145.7785714285715</v>
      </c>
      <c r="AM112" s="18">
        <f t="shared" si="45"/>
        <v>1148.5800000000002</v>
      </c>
      <c r="AN112" s="41"/>
      <c r="AO112" s="42">
        <f t="shared" si="33"/>
        <v>1072.6099999999999</v>
      </c>
      <c r="AP112" s="30">
        <f t="shared" si="41"/>
        <v>1148.0638095238094</v>
      </c>
      <c r="AQ112" s="30">
        <f t="shared" si="42"/>
        <v>31.266938775510329</v>
      </c>
      <c r="AR112" s="31">
        <f t="shared" si="43"/>
        <v>-160.88092295731508</v>
      </c>
      <c r="AS112" s="25">
        <f t="shared" si="34"/>
        <v>43136</v>
      </c>
      <c r="AT112" s="39"/>
      <c r="AU112" s="39"/>
      <c r="AV112" s="22">
        <f t="shared" si="35"/>
        <v>1072.6099999999999</v>
      </c>
      <c r="AW112" s="23">
        <f t="shared" si="53"/>
        <v>1136.9969999999998</v>
      </c>
      <c r="AX112" s="23">
        <f t="shared" si="54"/>
        <v>27.190366666666684</v>
      </c>
      <c r="AY112" s="24">
        <f t="shared" si="55"/>
        <v>-157.8671858047762</v>
      </c>
      <c r="AZ112" s="25">
        <v>43136</v>
      </c>
      <c r="BA112" s="39"/>
      <c r="BB112" s="39"/>
      <c r="BC112" s="22">
        <f t="shared" si="36"/>
        <v>-56.100000000000136</v>
      </c>
      <c r="BD112" s="27">
        <f t="shared" si="37"/>
        <v>0</v>
      </c>
      <c r="BE112" s="27">
        <f t="shared" si="47"/>
        <v>56.100000000000136</v>
      </c>
      <c r="BF112" s="38">
        <f t="shared" si="51"/>
        <v>4.4225290056272888</v>
      </c>
      <c r="BG112" s="38">
        <f t="shared" si="52"/>
        <v>9.3782097353728116</v>
      </c>
      <c r="BH112" s="27">
        <f t="shared" si="48"/>
        <v>0.47157497330715009</v>
      </c>
      <c r="BI112" s="35">
        <f t="shared" si="49"/>
        <v>32.045596171519151</v>
      </c>
      <c r="BJ112" s="43">
        <v>43136</v>
      </c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</row>
    <row r="113" spans="1:108" s="4" customFormat="1" x14ac:dyDescent="0.25">
      <c r="A113" s="39">
        <v>1116</v>
      </c>
      <c r="B113" s="39">
        <v>3</v>
      </c>
      <c r="C113" s="40">
        <v>43137</v>
      </c>
      <c r="D113" s="39">
        <v>1027.18</v>
      </c>
      <c r="E113" s="39">
        <v>1081.71</v>
      </c>
      <c r="F113" s="39">
        <v>1023.14</v>
      </c>
      <c r="G113" s="39">
        <v>1080.5999999999999</v>
      </c>
      <c r="H113" s="39">
        <v>3447956</v>
      </c>
      <c r="I113" s="40">
        <v>43704.859580243057</v>
      </c>
      <c r="J113" s="40"/>
      <c r="K113" s="11">
        <v>43137</v>
      </c>
      <c r="L113" s="48">
        <f t="shared" si="46"/>
        <v>35.090076335877789</v>
      </c>
      <c r="M113" s="46">
        <f t="shared" si="50"/>
        <v>14.562953000218954</v>
      </c>
      <c r="N113" s="40"/>
      <c r="O113" s="49">
        <v>43137</v>
      </c>
      <c r="P113" s="13">
        <f t="shared" si="39"/>
        <v>0.25</v>
      </c>
      <c r="Q113" s="46">
        <f>(G113*P113)+(Q112*(1-P113))</f>
        <v>1116.1382413429742</v>
      </c>
      <c r="R113" s="40"/>
      <c r="S113" s="43">
        <v>43137</v>
      </c>
      <c r="T113" s="27">
        <f t="shared" si="40"/>
        <v>0.15384615384615385</v>
      </c>
      <c r="U113" s="55">
        <f t="shared" si="44"/>
        <v>1126.4669574581003</v>
      </c>
      <c r="V113" s="27">
        <f t="shared" si="56"/>
        <v>7.407407407407407E-2</v>
      </c>
      <c r="W113" s="56">
        <f t="shared" si="59"/>
        <v>1118.4837840530149</v>
      </c>
      <c r="X113" s="55">
        <f t="shared" si="57"/>
        <v>7.9831734050853811</v>
      </c>
      <c r="Y113" s="54">
        <f t="shared" si="58"/>
        <v>0.2</v>
      </c>
      <c r="Z113" s="57">
        <f t="shared" si="31"/>
        <v>20.845884518371207</v>
      </c>
      <c r="AA113" s="55">
        <f t="shared" si="60"/>
        <v>-12.862711113285826</v>
      </c>
      <c r="AB113" s="40"/>
      <c r="AC113" s="60">
        <v>43137</v>
      </c>
      <c r="AD113" s="53">
        <v>7.99</v>
      </c>
      <c r="AE113" s="53">
        <v>20.85</v>
      </c>
      <c r="AF113" s="53">
        <v>-12.86</v>
      </c>
      <c r="AG113" s="40"/>
      <c r="AH113" s="40"/>
      <c r="AI113" s="40"/>
      <c r="AJ113" s="40"/>
      <c r="AK113" s="11">
        <f t="shared" si="32"/>
        <v>43137</v>
      </c>
      <c r="AL113" s="17">
        <f t="shared" si="38"/>
        <v>1132.1728571428571</v>
      </c>
      <c r="AM113" s="18">
        <f t="shared" si="45"/>
        <v>1144.9100000000001</v>
      </c>
      <c r="AN113" s="41"/>
      <c r="AO113" s="42">
        <f t="shared" si="33"/>
        <v>1061.8166666666666</v>
      </c>
      <c r="AP113" s="30">
        <f t="shared" si="41"/>
        <v>1132.6190476190475</v>
      </c>
      <c r="AQ113" s="30">
        <f t="shared" si="42"/>
        <v>42.670612244898038</v>
      </c>
      <c r="AR113" s="31">
        <f t="shared" si="43"/>
        <v>-110.61849084959159</v>
      </c>
      <c r="AS113" s="25">
        <f t="shared" si="34"/>
        <v>43137</v>
      </c>
      <c r="AT113" s="39"/>
      <c r="AU113" s="39"/>
      <c r="AV113" s="22">
        <f t="shared" si="35"/>
        <v>1061.8166666666666</v>
      </c>
      <c r="AW113" s="23">
        <f t="shared" si="53"/>
        <v>1134.7573333333332</v>
      </c>
      <c r="AX113" s="23">
        <f t="shared" si="54"/>
        <v>29.206066666666686</v>
      </c>
      <c r="AY113" s="24">
        <f t="shared" si="55"/>
        <v>-166.4966106737335</v>
      </c>
      <c r="AZ113" s="25">
        <v>43137</v>
      </c>
      <c r="BA113" s="39"/>
      <c r="BB113" s="39"/>
      <c r="BC113" s="22">
        <f t="shared" si="36"/>
        <v>24.799999999999955</v>
      </c>
      <c r="BD113" s="27">
        <f t="shared" si="37"/>
        <v>24.799999999999955</v>
      </c>
      <c r="BE113" s="27">
        <f t="shared" si="47"/>
        <v>0</v>
      </c>
      <c r="BF113" s="38">
        <f t="shared" si="51"/>
        <v>5.8780626480824782</v>
      </c>
      <c r="BG113" s="38">
        <f t="shared" si="52"/>
        <v>8.7083376114176101</v>
      </c>
      <c r="BH113" s="27">
        <f t="shared" si="48"/>
        <v>0.67499250837216929</v>
      </c>
      <c r="BI113" s="35">
        <f t="shared" si="49"/>
        <v>40.298240439783008</v>
      </c>
      <c r="BJ113" s="43">
        <v>43137</v>
      </c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</row>
    <row r="114" spans="1:108" s="4" customFormat="1" x14ac:dyDescent="0.25">
      <c r="A114" s="39">
        <v>1117</v>
      </c>
      <c r="B114" s="39">
        <v>3</v>
      </c>
      <c r="C114" s="40">
        <v>43138</v>
      </c>
      <c r="D114" s="39">
        <v>1081.54</v>
      </c>
      <c r="E114" s="39">
        <v>1081.78</v>
      </c>
      <c r="F114" s="39">
        <v>1048.26</v>
      </c>
      <c r="G114" s="39">
        <v>1048.58</v>
      </c>
      <c r="H114" s="39">
        <v>2369232</v>
      </c>
      <c r="I114" s="40">
        <v>43704.859580439814</v>
      </c>
      <c r="J114" s="40"/>
      <c r="K114" s="11">
        <v>43138</v>
      </c>
      <c r="L114" s="48">
        <f t="shared" si="46"/>
        <v>15.535877862595374</v>
      </c>
      <c r="M114" s="46">
        <f t="shared" si="50"/>
        <v>17.807148606471127</v>
      </c>
      <c r="N114" s="40"/>
      <c r="O114" s="49">
        <v>43138</v>
      </c>
      <c r="P114" s="13">
        <f t="shared" si="39"/>
        <v>0.25</v>
      </c>
      <c r="Q114" s="46">
        <f>(G114*P114)+(Q113*(1-P114))</f>
        <v>1099.2486810072305</v>
      </c>
      <c r="R114" s="40"/>
      <c r="S114" s="43">
        <v>43138</v>
      </c>
      <c r="T114" s="27">
        <f t="shared" si="40"/>
        <v>0.15384615384615385</v>
      </c>
      <c r="U114" s="55">
        <f t="shared" si="44"/>
        <v>1114.4843486183925</v>
      </c>
      <c r="V114" s="27">
        <f t="shared" si="56"/>
        <v>7.407407407407407E-2</v>
      </c>
      <c r="W114" s="56">
        <f t="shared" si="59"/>
        <v>1113.3057259750137</v>
      </c>
      <c r="X114" s="55">
        <f t="shared" si="57"/>
        <v>1.1786226433787306</v>
      </c>
      <c r="Y114" s="54">
        <f t="shared" si="58"/>
        <v>0.2</v>
      </c>
      <c r="Z114" s="57">
        <f t="shared" si="31"/>
        <v>16.912432143372712</v>
      </c>
      <c r="AA114" s="55">
        <f t="shared" si="60"/>
        <v>-15.733809499993981</v>
      </c>
      <c r="AB114" s="40"/>
      <c r="AC114" s="60">
        <v>43138</v>
      </c>
      <c r="AD114" s="53">
        <v>1.19</v>
      </c>
      <c r="AE114" s="53">
        <v>16.920000000000002</v>
      </c>
      <c r="AF114" s="53">
        <v>-15.73</v>
      </c>
      <c r="AG114" s="40"/>
      <c r="AH114" s="40"/>
      <c r="AI114" s="40"/>
      <c r="AJ114" s="40"/>
      <c r="AK114" s="11">
        <f t="shared" si="32"/>
        <v>43138</v>
      </c>
      <c r="AL114" s="17">
        <f t="shared" si="38"/>
        <v>1114.03</v>
      </c>
      <c r="AM114" s="18">
        <f t="shared" si="45"/>
        <v>1139.1092857142858</v>
      </c>
      <c r="AN114" s="41"/>
      <c r="AO114" s="42">
        <f t="shared" si="33"/>
        <v>1059.54</v>
      </c>
      <c r="AP114" s="30">
        <f t="shared" si="41"/>
        <v>1115.6747619047619</v>
      </c>
      <c r="AQ114" s="30">
        <f t="shared" si="42"/>
        <v>44.185442176870829</v>
      </c>
      <c r="AR114" s="31">
        <f t="shared" si="43"/>
        <v>-84.695711436750187</v>
      </c>
      <c r="AS114" s="25">
        <f t="shared" si="34"/>
        <v>43138</v>
      </c>
      <c r="AT114" s="39"/>
      <c r="AU114" s="39"/>
      <c r="AV114" s="22">
        <f t="shared" si="35"/>
        <v>1059.54</v>
      </c>
      <c r="AW114" s="23">
        <f t="shared" si="53"/>
        <v>1132.4333333333332</v>
      </c>
      <c r="AX114" s="23">
        <f t="shared" si="54"/>
        <v>31.510000000000037</v>
      </c>
      <c r="AY114" s="24">
        <f t="shared" si="55"/>
        <v>-154.22264536831295</v>
      </c>
      <c r="AZ114" s="25">
        <v>43138</v>
      </c>
      <c r="BA114" s="39"/>
      <c r="BB114" s="39"/>
      <c r="BC114" s="22">
        <f t="shared" si="36"/>
        <v>-32.019999999999982</v>
      </c>
      <c r="BD114" s="27">
        <f t="shared" si="37"/>
        <v>0</v>
      </c>
      <c r="BE114" s="27">
        <f t="shared" si="47"/>
        <v>32.019999999999982</v>
      </c>
      <c r="BF114" s="38">
        <f t="shared" si="51"/>
        <v>5.4582010303623019</v>
      </c>
      <c r="BG114" s="38">
        <f t="shared" si="52"/>
        <v>10.373456353459208</v>
      </c>
      <c r="BH114" s="27">
        <f t="shared" si="48"/>
        <v>0.5261699518832188</v>
      </c>
      <c r="BI114" s="35">
        <f t="shared" si="49"/>
        <v>34.476497930912018</v>
      </c>
      <c r="BJ114" s="43">
        <v>43138</v>
      </c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</row>
    <row r="115" spans="1:108" s="4" customFormat="1" x14ac:dyDescent="0.25">
      <c r="A115" s="39">
        <v>1118</v>
      </c>
      <c r="B115" s="39">
        <v>3</v>
      </c>
      <c r="C115" s="40">
        <v>43139</v>
      </c>
      <c r="D115" s="39">
        <v>1055.4100000000001</v>
      </c>
      <c r="E115" s="39">
        <v>1058.6199999999999</v>
      </c>
      <c r="F115" s="39">
        <v>1000.66</v>
      </c>
      <c r="G115" s="39">
        <v>1001.52</v>
      </c>
      <c r="H115" s="39">
        <v>2859136</v>
      </c>
      <c r="I115" s="40">
        <v>43704.859580439814</v>
      </c>
      <c r="J115" s="40"/>
      <c r="K115" s="11">
        <v>43139</v>
      </c>
      <c r="L115" s="48">
        <f t="shared" si="46"/>
        <v>0.46179455512001993</v>
      </c>
      <c r="M115" s="46">
        <f t="shared" si="50"/>
        <v>17.029249584531062</v>
      </c>
      <c r="N115" s="40"/>
      <c r="O115" s="49">
        <v>43139</v>
      </c>
      <c r="P115" s="13">
        <f t="shared" si="39"/>
        <v>0.25</v>
      </c>
      <c r="Q115" s="46">
        <f>(G115*P115)+(Q114*(1-P115))</f>
        <v>1074.8165107554228</v>
      </c>
      <c r="R115" s="40"/>
      <c r="S115" s="43">
        <v>43139</v>
      </c>
      <c r="T115" s="27">
        <f t="shared" si="40"/>
        <v>0.15384615384615385</v>
      </c>
      <c r="U115" s="55">
        <f t="shared" si="44"/>
        <v>1097.1052180617166</v>
      </c>
      <c r="V115" s="27">
        <f t="shared" si="56"/>
        <v>7.407407407407407E-2</v>
      </c>
      <c r="W115" s="56">
        <f t="shared" si="59"/>
        <v>1105.0253018287165</v>
      </c>
      <c r="X115" s="55">
        <f t="shared" si="57"/>
        <v>-7.9200837669998236</v>
      </c>
      <c r="Y115" s="54">
        <f t="shared" si="58"/>
        <v>0.2</v>
      </c>
      <c r="Z115" s="57">
        <f t="shared" ref="Z115:Z178" si="61">((X115 -Z114)*Y115)+Z114</f>
        <v>11.945928961298204</v>
      </c>
      <c r="AA115" s="55">
        <f t="shared" si="60"/>
        <v>-19.866012728298028</v>
      </c>
      <c r="AB115" s="40"/>
      <c r="AC115" s="60">
        <v>43139</v>
      </c>
      <c r="AD115" s="53">
        <v>-7.91</v>
      </c>
      <c r="AE115" s="53">
        <v>11.95</v>
      </c>
      <c r="AF115" s="53">
        <v>-19.86</v>
      </c>
      <c r="AG115" s="40"/>
      <c r="AH115" s="40"/>
      <c r="AI115" s="40"/>
      <c r="AJ115" s="40"/>
      <c r="AK115" s="11">
        <f t="shared" si="32"/>
        <v>43139</v>
      </c>
      <c r="AL115" s="17">
        <f t="shared" si="38"/>
        <v>1090.8628571428574</v>
      </c>
      <c r="AM115" s="18">
        <f t="shared" si="45"/>
        <v>1129.3957142857143</v>
      </c>
      <c r="AN115" s="41"/>
      <c r="AO115" s="42">
        <f t="shared" si="33"/>
        <v>1020.2666666666665</v>
      </c>
      <c r="AP115" s="30">
        <f t="shared" si="41"/>
        <v>1094.5828571428569</v>
      </c>
      <c r="AQ115" s="30">
        <f t="shared" si="42"/>
        <v>46.88517006802725</v>
      </c>
      <c r="AR115" s="31">
        <f t="shared" si="43"/>
        <v>-105.67121098684663</v>
      </c>
      <c r="AS115" s="25">
        <f t="shared" si="34"/>
        <v>43139</v>
      </c>
      <c r="AT115" s="39"/>
      <c r="AU115" s="39"/>
      <c r="AV115" s="22">
        <f t="shared" si="35"/>
        <v>1020.2666666666665</v>
      </c>
      <c r="AW115" s="23">
        <f t="shared" si="53"/>
        <v>1128.3913333333333</v>
      </c>
      <c r="AX115" s="23">
        <f t="shared" si="54"/>
        <v>35.552000000000035</v>
      </c>
      <c r="AY115" s="24">
        <f t="shared" si="55"/>
        <v>-202.75402540254015</v>
      </c>
      <c r="AZ115" s="25">
        <v>43139</v>
      </c>
      <c r="BA115" s="39"/>
      <c r="BB115" s="39"/>
      <c r="BC115" s="22">
        <f t="shared" si="36"/>
        <v>-47.059999999999945</v>
      </c>
      <c r="BD115" s="27">
        <f t="shared" si="37"/>
        <v>0</v>
      </c>
      <c r="BE115" s="27">
        <f t="shared" si="47"/>
        <v>47.059999999999945</v>
      </c>
      <c r="BF115" s="38">
        <f t="shared" si="51"/>
        <v>5.0683295281935656</v>
      </c>
      <c r="BG115" s="38">
        <f t="shared" si="52"/>
        <v>12.993923756783547</v>
      </c>
      <c r="BH115" s="27">
        <f t="shared" si="48"/>
        <v>0.39005381461836092</v>
      </c>
      <c r="BI115" s="35">
        <f t="shared" si="49"/>
        <v>28.060339140571344</v>
      </c>
      <c r="BJ115" s="43">
        <v>43139</v>
      </c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</row>
    <row r="116" spans="1:108" s="4" customFormat="1" x14ac:dyDescent="0.25">
      <c r="A116" s="39">
        <v>1119</v>
      </c>
      <c r="B116" s="39">
        <v>3</v>
      </c>
      <c r="C116" s="40">
        <v>43140</v>
      </c>
      <c r="D116" s="39">
        <v>1017.25</v>
      </c>
      <c r="E116" s="39">
        <v>1043.97</v>
      </c>
      <c r="F116" s="39">
        <v>992.56</v>
      </c>
      <c r="G116" s="39">
        <v>1037.78</v>
      </c>
      <c r="H116" s="39">
        <v>3505862</v>
      </c>
      <c r="I116" s="40">
        <v>43704.859580439814</v>
      </c>
      <c r="J116" s="40"/>
      <c r="K116" s="11">
        <v>43140</v>
      </c>
      <c r="L116" s="48">
        <f t="shared" si="46"/>
        <v>23.26969587814542</v>
      </c>
      <c r="M116" s="46">
        <f t="shared" si="50"/>
        <v>13.089122765286938</v>
      </c>
      <c r="N116" s="40"/>
      <c r="O116" s="49">
        <v>43140</v>
      </c>
      <c r="P116" s="13">
        <f t="shared" si="39"/>
        <v>0.25</v>
      </c>
      <c r="Q116" s="46">
        <f>(G116*P116)+(Q115*(1-P116))</f>
        <v>1065.5573830665671</v>
      </c>
      <c r="R116" s="40"/>
      <c r="S116" s="43">
        <v>43140</v>
      </c>
      <c r="T116" s="27">
        <f t="shared" si="40"/>
        <v>0.15384615384615385</v>
      </c>
      <c r="U116" s="55">
        <f t="shared" si="44"/>
        <v>1087.9782614368371</v>
      </c>
      <c r="V116" s="27">
        <f t="shared" si="56"/>
        <v>7.407407407407407E-2</v>
      </c>
      <c r="W116" s="56">
        <f t="shared" si="59"/>
        <v>1100.0441683599227</v>
      </c>
      <c r="X116" s="55">
        <f t="shared" si="57"/>
        <v>-12.065906923085549</v>
      </c>
      <c r="Y116" s="54">
        <f t="shared" si="58"/>
        <v>0.2</v>
      </c>
      <c r="Z116" s="57">
        <f t="shared" si="61"/>
        <v>7.1435617844214532</v>
      </c>
      <c r="AA116" s="55">
        <f t="shared" si="60"/>
        <v>-19.209468707507003</v>
      </c>
      <c r="AB116" s="40"/>
      <c r="AC116" s="60">
        <v>43140</v>
      </c>
      <c r="AD116" s="53">
        <v>-12.06</v>
      </c>
      <c r="AE116" s="53">
        <v>7.15</v>
      </c>
      <c r="AF116" s="53">
        <v>-19.21</v>
      </c>
      <c r="AG116" s="40"/>
      <c r="AH116" s="40"/>
      <c r="AI116" s="40"/>
      <c r="AJ116" s="40"/>
      <c r="AK116" s="11">
        <f t="shared" si="32"/>
        <v>43140</v>
      </c>
      <c r="AL116" s="17">
        <f t="shared" si="38"/>
        <v>1071.9828571428573</v>
      </c>
      <c r="AM116" s="18">
        <f t="shared" si="45"/>
        <v>1120.9650000000001</v>
      </c>
      <c r="AN116" s="41"/>
      <c r="AO116" s="42">
        <f t="shared" si="33"/>
        <v>1024.77</v>
      </c>
      <c r="AP116" s="30">
        <f t="shared" si="41"/>
        <v>1074.2133333333331</v>
      </c>
      <c r="AQ116" s="30">
        <f t="shared" si="42"/>
        <v>37.732380952380922</v>
      </c>
      <c r="AR116" s="31">
        <f t="shared" si="43"/>
        <v>-87.357917497496757</v>
      </c>
      <c r="AS116" s="25">
        <f t="shared" si="34"/>
        <v>43140</v>
      </c>
      <c r="AT116" s="39"/>
      <c r="AU116" s="39"/>
      <c r="AV116" s="22">
        <f t="shared" si="35"/>
        <v>1024.77</v>
      </c>
      <c r="AW116" s="23">
        <f t="shared" si="53"/>
        <v>1124.4358333333334</v>
      </c>
      <c r="AX116" s="23">
        <f t="shared" si="54"/>
        <v>40.206416666666662</v>
      </c>
      <c r="AY116" s="24">
        <f t="shared" si="55"/>
        <v>-165.25692761865702</v>
      </c>
      <c r="AZ116" s="25">
        <v>43140</v>
      </c>
      <c r="BA116" s="39"/>
      <c r="BB116" s="39"/>
      <c r="BC116" s="22">
        <f t="shared" si="36"/>
        <v>36.259999999999991</v>
      </c>
      <c r="BD116" s="27">
        <f t="shared" si="37"/>
        <v>36.259999999999991</v>
      </c>
      <c r="BE116" s="27">
        <f t="shared" si="47"/>
        <v>0</v>
      </c>
      <c r="BF116" s="38">
        <f t="shared" si="51"/>
        <v>7.2963059904654539</v>
      </c>
      <c r="BG116" s="38">
        <f t="shared" si="52"/>
        <v>12.065786345584723</v>
      </c>
      <c r="BH116" s="27">
        <f t="shared" si="48"/>
        <v>0.60471035881846336</v>
      </c>
      <c r="BI116" s="35">
        <f t="shared" si="49"/>
        <v>37.683458294848123</v>
      </c>
      <c r="BJ116" s="43">
        <v>43140</v>
      </c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</row>
    <row r="117" spans="1:108" s="4" customFormat="1" x14ac:dyDescent="0.25">
      <c r="A117" s="39">
        <v>1120</v>
      </c>
      <c r="B117" s="39">
        <v>3</v>
      </c>
      <c r="C117" s="40">
        <v>43143</v>
      </c>
      <c r="D117" s="39">
        <v>1048</v>
      </c>
      <c r="E117" s="39">
        <v>1061.5</v>
      </c>
      <c r="F117" s="39">
        <v>1040.93</v>
      </c>
      <c r="G117" s="39">
        <v>1051.94</v>
      </c>
      <c r="H117" s="39">
        <v>2057718</v>
      </c>
      <c r="I117" s="40">
        <v>43704.859580439814</v>
      </c>
      <c r="J117" s="40"/>
      <c r="K117" s="11">
        <v>43143</v>
      </c>
      <c r="L117" s="48">
        <f t="shared" si="46"/>
        <v>30.556270261925622</v>
      </c>
      <c r="M117" s="46">
        <f t="shared" si="50"/>
        <v>18.095920231730354</v>
      </c>
      <c r="N117" s="40"/>
      <c r="O117" s="49">
        <v>43143</v>
      </c>
      <c r="P117" s="13">
        <f t="shared" si="39"/>
        <v>0.25</v>
      </c>
      <c r="Q117" s="46">
        <f>(G117*P117)+(Q116*(1-P117))</f>
        <v>1062.1530372999255</v>
      </c>
      <c r="R117" s="40"/>
      <c r="S117" s="43">
        <v>43143</v>
      </c>
      <c r="T117" s="27">
        <f t="shared" si="40"/>
        <v>0.15384615384615385</v>
      </c>
      <c r="U117" s="55">
        <f t="shared" si="44"/>
        <v>1082.4339135234775</v>
      </c>
      <c r="V117" s="27">
        <f t="shared" si="56"/>
        <v>7.407407407407407E-2</v>
      </c>
      <c r="W117" s="56">
        <f t="shared" si="59"/>
        <v>1096.4808966295579</v>
      </c>
      <c r="X117" s="55">
        <f t="shared" si="57"/>
        <v>-14.046983106080461</v>
      </c>
      <c r="Y117" s="54">
        <f t="shared" si="58"/>
        <v>0.2</v>
      </c>
      <c r="Z117" s="57">
        <f t="shared" si="61"/>
        <v>2.9054528063210698</v>
      </c>
      <c r="AA117" s="55">
        <f t="shared" si="60"/>
        <v>-16.95243591240153</v>
      </c>
      <c r="AB117" s="40"/>
      <c r="AC117" s="60">
        <v>43143</v>
      </c>
      <c r="AD117" s="53">
        <v>-14.04</v>
      </c>
      <c r="AE117" s="53">
        <v>2.91</v>
      </c>
      <c r="AF117" s="53">
        <v>-16.95</v>
      </c>
      <c r="AG117" s="40"/>
      <c r="AH117" s="40"/>
      <c r="AI117" s="40"/>
      <c r="AJ117" s="40"/>
      <c r="AK117" s="11">
        <f t="shared" si="32"/>
        <v>43143</v>
      </c>
      <c r="AL117" s="17">
        <f t="shared" si="38"/>
        <v>1055.4457142857141</v>
      </c>
      <c r="AM117" s="18">
        <f t="shared" si="45"/>
        <v>1112.5342857142857</v>
      </c>
      <c r="AN117" s="41"/>
      <c r="AO117" s="42">
        <f t="shared" si="33"/>
        <v>1051.4566666666667</v>
      </c>
      <c r="AP117" s="30">
        <f t="shared" si="41"/>
        <v>1057.7919047619048</v>
      </c>
      <c r="AQ117" s="30">
        <f t="shared" si="42"/>
        <v>21.966394557823101</v>
      </c>
      <c r="AR117" s="31">
        <f t="shared" si="43"/>
        <v>-19.227060919689723</v>
      </c>
      <c r="AS117" s="25">
        <f t="shared" si="34"/>
        <v>43143</v>
      </c>
      <c r="AT117" s="39"/>
      <c r="AU117" s="39"/>
      <c r="AV117" s="22">
        <f t="shared" si="35"/>
        <v>1051.4566666666667</v>
      </c>
      <c r="AW117" s="23">
        <f t="shared" si="53"/>
        <v>1121.2136666666665</v>
      </c>
      <c r="AX117" s="23">
        <f t="shared" si="54"/>
        <v>44.395233333333394</v>
      </c>
      <c r="AY117" s="24">
        <f t="shared" si="55"/>
        <v>-104.75148608296497</v>
      </c>
      <c r="AZ117" s="25">
        <v>43143</v>
      </c>
      <c r="BA117" s="39"/>
      <c r="BB117" s="39"/>
      <c r="BC117" s="22">
        <f t="shared" si="36"/>
        <v>14.160000000000082</v>
      </c>
      <c r="BD117" s="27">
        <f t="shared" si="37"/>
        <v>14.160000000000082</v>
      </c>
      <c r="BE117" s="27">
        <f t="shared" si="47"/>
        <v>0</v>
      </c>
      <c r="BF117" s="38">
        <f t="shared" si="51"/>
        <v>7.7865698482893553</v>
      </c>
      <c r="BG117" s="38">
        <f t="shared" si="52"/>
        <v>11.203944463757242</v>
      </c>
      <c r="BH117" s="27">
        <f t="shared" si="48"/>
        <v>0.69498468806923464</v>
      </c>
      <c r="BI117" s="35">
        <f t="shared" si="49"/>
        <v>41.002416892679733</v>
      </c>
      <c r="BJ117" s="43">
        <v>43143</v>
      </c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</row>
    <row r="118" spans="1:108" s="4" customFormat="1" x14ac:dyDescent="0.25">
      <c r="A118" s="39">
        <v>1121</v>
      </c>
      <c r="B118" s="39">
        <v>3</v>
      </c>
      <c r="C118" s="40">
        <v>43144</v>
      </c>
      <c r="D118" s="39">
        <v>1045</v>
      </c>
      <c r="E118" s="39">
        <v>1058.3699999999999</v>
      </c>
      <c r="F118" s="39">
        <v>1044.0899999999999</v>
      </c>
      <c r="G118" s="39">
        <v>1052.0999999999999</v>
      </c>
      <c r="H118" s="39">
        <v>1265054</v>
      </c>
      <c r="I118" s="40">
        <v>43704.859580439814</v>
      </c>
      <c r="J118" s="40"/>
      <c r="K118" s="11">
        <v>43144</v>
      </c>
      <c r="L118" s="48">
        <f t="shared" si="46"/>
        <v>30.638604435753571</v>
      </c>
      <c r="M118" s="46">
        <f t="shared" si="50"/>
        <v>28.154856858608202</v>
      </c>
      <c r="N118" s="40"/>
      <c r="O118" s="49">
        <v>43144</v>
      </c>
      <c r="P118" s="13">
        <f t="shared" si="39"/>
        <v>0.25</v>
      </c>
      <c r="Q118" s="46">
        <f>(G118*P118)+(Q117*(1-P118))</f>
        <v>1059.6397779749441</v>
      </c>
      <c r="R118" s="40"/>
      <c r="S118" s="43">
        <v>43144</v>
      </c>
      <c r="T118" s="27">
        <f t="shared" si="40"/>
        <v>0.15384615384615385</v>
      </c>
      <c r="U118" s="55">
        <f t="shared" si="44"/>
        <v>1077.7671575967886</v>
      </c>
      <c r="V118" s="27">
        <f t="shared" si="56"/>
        <v>7.407407407407407E-2</v>
      </c>
      <c r="W118" s="56">
        <f t="shared" si="59"/>
        <v>1093.1934228051462</v>
      </c>
      <c r="X118" s="55">
        <f t="shared" si="57"/>
        <v>-15.426265208357563</v>
      </c>
      <c r="Y118" s="54">
        <f t="shared" si="58"/>
        <v>0.2</v>
      </c>
      <c r="Z118" s="57">
        <f t="shared" si="61"/>
        <v>-0.76089079661465675</v>
      </c>
      <c r="AA118" s="55">
        <f t="shared" si="60"/>
        <v>-14.665374411742906</v>
      </c>
      <c r="AB118" s="40"/>
      <c r="AC118" s="60">
        <v>43144</v>
      </c>
      <c r="AD118" s="53">
        <v>-15.42</v>
      </c>
      <c r="AE118" s="53">
        <v>-0.76</v>
      </c>
      <c r="AF118" s="53">
        <v>-14.66</v>
      </c>
      <c r="AG118" s="40"/>
      <c r="AH118" s="40"/>
      <c r="AI118" s="40"/>
      <c r="AJ118" s="40"/>
      <c r="AK118" s="11">
        <f t="shared" si="32"/>
        <v>43144</v>
      </c>
      <c r="AL118" s="17">
        <f t="shared" si="38"/>
        <v>1046.9028571428571</v>
      </c>
      <c r="AM118" s="18">
        <f t="shared" si="45"/>
        <v>1104.524285714286</v>
      </c>
      <c r="AN118" s="41"/>
      <c r="AO118" s="42">
        <f t="shared" si="33"/>
        <v>1051.52</v>
      </c>
      <c r="AP118" s="30">
        <f t="shared" si="41"/>
        <v>1048.8542857142857</v>
      </c>
      <c r="AQ118" s="30">
        <f t="shared" si="42"/>
        <v>15.049115646258526</v>
      </c>
      <c r="AR118" s="31">
        <f t="shared" si="43"/>
        <v>11.808952093372445</v>
      </c>
      <c r="AS118" s="25">
        <f t="shared" si="34"/>
        <v>43144</v>
      </c>
      <c r="AT118" s="39"/>
      <c r="AU118" s="39"/>
      <c r="AV118" s="22">
        <f t="shared" si="35"/>
        <v>1051.52</v>
      </c>
      <c r="AW118" s="23">
        <f t="shared" si="53"/>
        <v>1117.4646666666667</v>
      </c>
      <c r="AX118" s="23">
        <f t="shared" si="54"/>
        <v>48.365400000000008</v>
      </c>
      <c r="AY118" s="24">
        <f t="shared" si="55"/>
        <v>-90.897854894431092</v>
      </c>
      <c r="AZ118" s="25">
        <v>43144</v>
      </c>
      <c r="BA118" s="39"/>
      <c r="BB118" s="39"/>
      <c r="BC118" s="22">
        <f t="shared" si="36"/>
        <v>0.15999999999985448</v>
      </c>
      <c r="BD118" s="27">
        <f t="shared" si="37"/>
        <v>0.15999999999985448</v>
      </c>
      <c r="BE118" s="27">
        <f t="shared" si="47"/>
        <v>0</v>
      </c>
      <c r="BF118" s="38">
        <f t="shared" si="51"/>
        <v>7.2418148591258191</v>
      </c>
      <c r="BG118" s="38">
        <f t="shared" si="52"/>
        <v>10.403662716346011</v>
      </c>
      <c r="BH118" s="27">
        <f t="shared" si="48"/>
        <v>0.69608320228871279</v>
      </c>
      <c r="BI118" s="35">
        <f t="shared" si="49"/>
        <v>41.040628275158355</v>
      </c>
      <c r="BJ118" s="43">
        <v>43144</v>
      </c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</row>
    <row r="119" spans="1:108" s="4" customFormat="1" x14ac:dyDescent="0.25">
      <c r="A119" s="39">
        <v>1122</v>
      </c>
      <c r="B119" s="39">
        <v>3</v>
      </c>
      <c r="C119" s="40">
        <v>43145</v>
      </c>
      <c r="D119" s="39">
        <v>1048.95</v>
      </c>
      <c r="E119" s="39">
        <v>1071.72</v>
      </c>
      <c r="F119" s="39">
        <v>1046.75</v>
      </c>
      <c r="G119" s="39">
        <v>1069.7</v>
      </c>
      <c r="H119" s="39">
        <v>1555787</v>
      </c>
      <c r="I119" s="40">
        <v>43704.859580439814</v>
      </c>
      <c r="J119" s="40"/>
      <c r="K119" s="11">
        <v>43145</v>
      </c>
      <c r="L119" s="48">
        <f t="shared" si="46"/>
        <v>39.695363556836327</v>
      </c>
      <c r="M119" s="46">
        <f t="shared" si="50"/>
        <v>33.630079418171839</v>
      </c>
      <c r="N119" s="40"/>
      <c r="O119" s="49">
        <v>43145</v>
      </c>
      <c r="P119" s="13">
        <f t="shared" si="39"/>
        <v>0.25</v>
      </c>
      <c r="Q119" s="46">
        <f>(G119*P119)+(Q118*(1-P119))</f>
        <v>1062.154833481208</v>
      </c>
      <c r="R119" s="40"/>
      <c r="S119" s="43">
        <v>43145</v>
      </c>
      <c r="T119" s="27">
        <f t="shared" si="40"/>
        <v>0.15384615384615385</v>
      </c>
      <c r="U119" s="55">
        <f t="shared" si="44"/>
        <v>1076.5260564280518</v>
      </c>
      <c r="V119" s="27">
        <f t="shared" si="56"/>
        <v>7.407407407407407E-2</v>
      </c>
      <c r="W119" s="56">
        <f t="shared" si="59"/>
        <v>1091.4531692640242</v>
      </c>
      <c r="X119" s="55">
        <f t="shared" si="57"/>
        <v>-14.927112835972366</v>
      </c>
      <c r="Y119" s="54">
        <f t="shared" si="58"/>
        <v>0.2</v>
      </c>
      <c r="Z119" s="57">
        <f t="shared" si="61"/>
        <v>-3.5941352044861987</v>
      </c>
      <c r="AA119" s="55">
        <f t="shared" si="60"/>
        <v>-11.332977631486168</v>
      </c>
      <c r="AB119" s="40"/>
      <c r="AC119" s="60">
        <v>43145</v>
      </c>
      <c r="AD119" s="53">
        <v>-14.92</v>
      </c>
      <c r="AE119" s="53">
        <v>-3.59</v>
      </c>
      <c r="AF119" s="53">
        <v>-11.33</v>
      </c>
      <c r="AG119" s="40"/>
      <c r="AH119" s="40"/>
      <c r="AI119" s="40"/>
      <c r="AJ119" s="40"/>
      <c r="AK119" s="11">
        <f t="shared" si="32"/>
        <v>43145</v>
      </c>
      <c r="AL119" s="17">
        <f t="shared" si="38"/>
        <v>1048.8885714285714</v>
      </c>
      <c r="AM119" s="18">
        <f t="shared" si="45"/>
        <v>1097.3335714285715</v>
      </c>
      <c r="AN119" s="41"/>
      <c r="AO119" s="42">
        <f t="shared" si="33"/>
        <v>1062.7233333333334</v>
      </c>
      <c r="AP119" s="30">
        <f t="shared" si="41"/>
        <v>1047.4419047619049</v>
      </c>
      <c r="AQ119" s="30">
        <f t="shared" si="42"/>
        <v>14.242040816326494</v>
      </c>
      <c r="AR119" s="31">
        <f t="shared" si="43"/>
        <v>71.532016927941356</v>
      </c>
      <c r="AS119" s="25">
        <f t="shared" si="34"/>
        <v>43145</v>
      </c>
      <c r="AT119" s="39"/>
      <c r="AU119" s="39"/>
      <c r="AV119" s="22">
        <f t="shared" si="35"/>
        <v>1062.7233333333334</v>
      </c>
      <c r="AW119" s="23">
        <f t="shared" si="53"/>
        <v>1114.241</v>
      </c>
      <c r="AX119" s="23">
        <f t="shared" si="54"/>
        <v>50.938233333333365</v>
      </c>
      <c r="AY119" s="24">
        <f t="shared" si="55"/>
        <v>-67.4250143038158</v>
      </c>
      <c r="AZ119" s="25">
        <v>43145</v>
      </c>
      <c r="BA119" s="39"/>
      <c r="BB119" s="39"/>
      <c r="BC119" s="22">
        <f t="shared" si="36"/>
        <v>17.600000000000136</v>
      </c>
      <c r="BD119" s="27">
        <f t="shared" si="37"/>
        <v>17.600000000000136</v>
      </c>
      <c r="BE119" s="27">
        <f t="shared" si="47"/>
        <v>0</v>
      </c>
      <c r="BF119" s="38">
        <f t="shared" si="51"/>
        <v>7.9816852263311278</v>
      </c>
      <c r="BG119" s="38">
        <f t="shared" si="52"/>
        <v>9.6605439508927251</v>
      </c>
      <c r="BH119" s="27">
        <f t="shared" si="48"/>
        <v>0.82621488675009291</v>
      </c>
      <c r="BI119" s="35">
        <f t="shared" si="49"/>
        <v>45.241931425737839</v>
      </c>
      <c r="BJ119" s="43">
        <v>43145</v>
      </c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</row>
    <row r="120" spans="1:108" s="4" customFormat="1" x14ac:dyDescent="0.25">
      <c r="A120" s="39">
        <v>1123</v>
      </c>
      <c r="B120" s="39">
        <v>3</v>
      </c>
      <c r="C120" s="40">
        <v>43146</v>
      </c>
      <c r="D120" s="39">
        <v>1079.07</v>
      </c>
      <c r="E120" s="39">
        <v>1091.48</v>
      </c>
      <c r="F120" s="39">
        <v>1064.3399999999999</v>
      </c>
      <c r="G120" s="39">
        <v>1089.52</v>
      </c>
      <c r="H120" s="39">
        <v>1843442</v>
      </c>
      <c r="I120" s="40">
        <v>43704.859580439814</v>
      </c>
      <c r="J120" s="40"/>
      <c r="K120" s="11">
        <v>43146</v>
      </c>
      <c r="L120" s="48">
        <f t="shared" si="46"/>
        <v>49.894509339782822</v>
      </c>
      <c r="M120" s="46">
        <f t="shared" si="50"/>
        <v>40.076159110790904</v>
      </c>
      <c r="N120" s="40"/>
      <c r="O120" s="49">
        <v>43146</v>
      </c>
      <c r="P120" s="13">
        <f t="shared" si="39"/>
        <v>0.25</v>
      </c>
      <c r="Q120" s="46">
        <f>(G120*P120)+(Q119*(1-P120))</f>
        <v>1068.9961251109062</v>
      </c>
      <c r="R120" s="40"/>
      <c r="S120" s="43">
        <v>43146</v>
      </c>
      <c r="T120" s="27">
        <f t="shared" si="40"/>
        <v>0.15384615384615385</v>
      </c>
      <c r="U120" s="55">
        <f t="shared" si="44"/>
        <v>1078.5251246698899</v>
      </c>
      <c r="V120" s="27">
        <f t="shared" si="56"/>
        <v>7.407407407407407E-2</v>
      </c>
      <c r="W120" s="56">
        <f t="shared" si="59"/>
        <v>1091.3099715407632</v>
      </c>
      <c r="X120" s="55">
        <f t="shared" si="57"/>
        <v>-12.784846870873253</v>
      </c>
      <c r="Y120" s="54">
        <f t="shared" si="58"/>
        <v>0.2</v>
      </c>
      <c r="Z120" s="57">
        <f t="shared" si="61"/>
        <v>-5.4322775377636097</v>
      </c>
      <c r="AA120" s="55">
        <f t="shared" si="60"/>
        <v>-7.3525693331096429</v>
      </c>
      <c r="AB120" s="40"/>
      <c r="AC120" s="60">
        <v>43146</v>
      </c>
      <c r="AD120" s="53">
        <v>-12.78</v>
      </c>
      <c r="AE120" s="53">
        <v>-5.43</v>
      </c>
      <c r="AF120" s="53">
        <v>-7.35</v>
      </c>
      <c r="AG120" s="40"/>
      <c r="AH120" s="40"/>
      <c r="AI120" s="40"/>
      <c r="AJ120" s="40"/>
      <c r="AK120" s="11">
        <f t="shared" si="32"/>
        <v>43146</v>
      </c>
      <c r="AL120" s="17">
        <f t="shared" si="38"/>
        <v>1050.1628571428571</v>
      </c>
      <c r="AM120" s="18">
        <f t="shared" si="45"/>
        <v>1091.1678571428572</v>
      </c>
      <c r="AN120" s="41"/>
      <c r="AO120" s="42">
        <f t="shared" si="33"/>
        <v>1081.78</v>
      </c>
      <c r="AP120" s="30">
        <f t="shared" si="41"/>
        <v>1050.2938095238094</v>
      </c>
      <c r="AQ120" s="30">
        <f t="shared" si="42"/>
        <v>15.871700680272186</v>
      </c>
      <c r="AR120" s="31">
        <f t="shared" si="43"/>
        <v>132.25295810224259</v>
      </c>
      <c r="AS120" s="25">
        <f t="shared" si="34"/>
        <v>43146</v>
      </c>
      <c r="AT120" s="39"/>
      <c r="AU120" s="39"/>
      <c r="AV120" s="22">
        <f t="shared" si="35"/>
        <v>1081.78</v>
      </c>
      <c r="AW120" s="23">
        <f t="shared" si="53"/>
        <v>1112</v>
      </c>
      <c r="AX120" s="23">
        <f t="shared" si="54"/>
        <v>52.151666666666685</v>
      </c>
      <c r="AY120" s="24">
        <f t="shared" si="55"/>
        <v>-38.630916237895903</v>
      </c>
      <c r="AZ120" s="25">
        <v>43146</v>
      </c>
      <c r="BA120" s="39"/>
      <c r="BB120" s="39"/>
      <c r="BC120" s="22">
        <f t="shared" si="36"/>
        <v>19.819999999999936</v>
      </c>
      <c r="BD120" s="27">
        <f t="shared" si="37"/>
        <v>19.819999999999936</v>
      </c>
      <c r="BE120" s="27">
        <f t="shared" si="47"/>
        <v>0</v>
      </c>
      <c r="BF120" s="38">
        <f t="shared" si="51"/>
        <v>8.8272791387360421</v>
      </c>
      <c r="BG120" s="38">
        <f t="shared" si="52"/>
        <v>8.9705050972575311</v>
      </c>
      <c r="BH120" s="27">
        <f t="shared" si="48"/>
        <v>0.98403367960124388</v>
      </c>
      <c r="BI120" s="35">
        <f t="shared" si="49"/>
        <v>49.597629804299366</v>
      </c>
      <c r="BJ120" s="43">
        <v>43146</v>
      </c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</row>
    <row r="121" spans="1:108" s="4" customFormat="1" x14ac:dyDescent="0.25">
      <c r="A121" s="39">
        <v>1124</v>
      </c>
      <c r="B121" s="39">
        <v>3</v>
      </c>
      <c r="C121" s="40">
        <v>43147</v>
      </c>
      <c r="D121" s="39">
        <v>1088.4100000000001</v>
      </c>
      <c r="E121" s="39">
        <v>1104.67</v>
      </c>
      <c r="F121" s="39">
        <v>1088.31</v>
      </c>
      <c r="G121" s="39">
        <v>1094.8</v>
      </c>
      <c r="H121" s="39">
        <v>1681612</v>
      </c>
      <c r="I121" s="40">
        <v>43704.859580439814</v>
      </c>
      <c r="J121" s="40"/>
      <c r="K121" s="11">
        <v>43147</v>
      </c>
      <c r="L121" s="48">
        <f t="shared" si="46"/>
        <v>55.577299412915849</v>
      </c>
      <c r="M121" s="46">
        <f t="shared" si="50"/>
        <v>48.389057436511656</v>
      </c>
      <c r="N121" s="40"/>
      <c r="O121" s="49">
        <v>43147</v>
      </c>
      <c r="P121" s="13">
        <f t="shared" si="39"/>
        <v>0.25</v>
      </c>
      <c r="Q121" s="46">
        <f>(G121*P121)+(Q120*(1-P121))</f>
        <v>1075.4470938331797</v>
      </c>
      <c r="R121" s="40"/>
      <c r="S121" s="43">
        <v>43147</v>
      </c>
      <c r="T121" s="27">
        <f t="shared" si="40"/>
        <v>0.15384615384615385</v>
      </c>
      <c r="U121" s="55">
        <f t="shared" si="44"/>
        <v>1081.0289516437531</v>
      </c>
      <c r="V121" s="27">
        <f t="shared" si="56"/>
        <v>7.407407407407407E-2</v>
      </c>
      <c r="W121" s="56">
        <f t="shared" si="59"/>
        <v>1091.5684921673733</v>
      </c>
      <c r="X121" s="55">
        <f t="shared" si="57"/>
        <v>-10.53954052362019</v>
      </c>
      <c r="Y121" s="54">
        <f t="shared" si="58"/>
        <v>0.2</v>
      </c>
      <c r="Z121" s="57">
        <f t="shared" si="61"/>
        <v>-6.4537301349349256</v>
      </c>
      <c r="AA121" s="55">
        <f t="shared" si="60"/>
        <v>-4.0858103886852639</v>
      </c>
      <c r="AB121" s="40"/>
      <c r="AC121" s="60">
        <v>43147</v>
      </c>
      <c r="AD121" s="53">
        <v>-10.54</v>
      </c>
      <c r="AE121" s="53">
        <v>-6.45</v>
      </c>
      <c r="AF121" s="53">
        <v>-4.09</v>
      </c>
      <c r="AG121" s="40"/>
      <c r="AH121" s="40"/>
      <c r="AI121" s="40"/>
      <c r="AJ121" s="40"/>
      <c r="AK121" s="11">
        <f t="shared" si="32"/>
        <v>43147</v>
      </c>
      <c r="AL121" s="17">
        <f t="shared" si="38"/>
        <v>1056.7657142857142</v>
      </c>
      <c r="AM121" s="18">
        <f t="shared" si="45"/>
        <v>1085.3978571428572</v>
      </c>
      <c r="AN121" s="41"/>
      <c r="AO121" s="42">
        <f t="shared" si="33"/>
        <v>1095.9266666666665</v>
      </c>
      <c r="AP121" s="30">
        <f t="shared" si="41"/>
        <v>1055.4919047619046</v>
      </c>
      <c r="AQ121" s="30">
        <f t="shared" si="42"/>
        <v>21.129795918367318</v>
      </c>
      <c r="AR121" s="31">
        <f t="shared" si="43"/>
        <v>127.57580830714828</v>
      </c>
      <c r="AS121" s="25">
        <f t="shared" si="34"/>
        <v>43147</v>
      </c>
      <c r="AT121" s="39"/>
      <c r="AU121" s="39"/>
      <c r="AV121" s="22">
        <f t="shared" si="35"/>
        <v>1095.9266666666665</v>
      </c>
      <c r="AW121" s="23">
        <f t="shared" si="53"/>
        <v>1110.0685000000001</v>
      </c>
      <c r="AX121" s="23">
        <f t="shared" si="54"/>
        <v>51.827500000000029</v>
      </c>
      <c r="AY121" s="24">
        <f t="shared" si="55"/>
        <v>-18.190900369280879</v>
      </c>
      <c r="AZ121" s="25">
        <v>43147</v>
      </c>
      <c r="BA121" s="39"/>
      <c r="BB121" s="39"/>
      <c r="BC121" s="22">
        <f t="shared" si="36"/>
        <v>5.2799999999999727</v>
      </c>
      <c r="BD121" s="27">
        <f t="shared" si="37"/>
        <v>5.2799999999999727</v>
      </c>
      <c r="BE121" s="27">
        <f t="shared" si="47"/>
        <v>0</v>
      </c>
      <c r="BF121" s="38">
        <f t="shared" si="51"/>
        <v>8.5739020573977509</v>
      </c>
      <c r="BG121" s="38">
        <f t="shared" si="52"/>
        <v>8.3297547331677073</v>
      </c>
      <c r="BH121" s="27">
        <f t="shared" si="48"/>
        <v>1.0293102656741968</v>
      </c>
      <c r="BI121" s="35">
        <f t="shared" si="49"/>
        <v>50.722173099155427</v>
      </c>
      <c r="BJ121" s="43">
        <v>43147</v>
      </c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</row>
    <row r="122" spans="1:108" s="4" customFormat="1" x14ac:dyDescent="0.25">
      <c r="A122" s="39">
        <v>1125</v>
      </c>
      <c r="B122" s="39">
        <v>3</v>
      </c>
      <c r="C122" s="40">
        <v>43151</v>
      </c>
      <c r="D122" s="39">
        <v>1090.57</v>
      </c>
      <c r="E122" s="39">
        <v>1113.95</v>
      </c>
      <c r="F122" s="39">
        <v>1088.52</v>
      </c>
      <c r="G122" s="39">
        <v>1102.46</v>
      </c>
      <c r="H122" s="39">
        <v>1423145</v>
      </c>
      <c r="I122" s="40">
        <v>43704.859580439814</v>
      </c>
      <c r="J122" s="40"/>
      <c r="K122" s="11">
        <v>43151</v>
      </c>
      <c r="L122" s="48">
        <f t="shared" si="46"/>
        <v>60.570987654321016</v>
      </c>
      <c r="M122" s="46">
        <f t="shared" si="50"/>
        <v>55.347598802339895</v>
      </c>
      <c r="N122" s="40"/>
      <c r="O122" s="49">
        <v>43151</v>
      </c>
      <c r="P122" s="13">
        <f t="shared" si="39"/>
        <v>0.25</v>
      </c>
      <c r="Q122" s="46">
        <f>(G122*P122)+(Q121*(1-P122))</f>
        <v>1082.2003203748848</v>
      </c>
      <c r="R122" s="40"/>
      <c r="S122" s="43">
        <v>43151</v>
      </c>
      <c r="T122" s="27">
        <f t="shared" si="40"/>
        <v>0.15384615384615385</v>
      </c>
      <c r="U122" s="55">
        <f t="shared" si="44"/>
        <v>1084.3260360062527</v>
      </c>
      <c r="V122" s="27">
        <f t="shared" si="56"/>
        <v>7.407407407407407E-2</v>
      </c>
      <c r="W122" s="56">
        <f t="shared" si="59"/>
        <v>1092.3752705253457</v>
      </c>
      <c r="X122" s="55">
        <f t="shared" si="57"/>
        <v>-8.0492345190930337</v>
      </c>
      <c r="Y122" s="54">
        <f t="shared" si="58"/>
        <v>0.2</v>
      </c>
      <c r="Z122" s="57">
        <f t="shared" si="61"/>
        <v>-6.7728310117665469</v>
      </c>
      <c r="AA122" s="55">
        <f t="shared" si="60"/>
        <v>-1.2764035073264868</v>
      </c>
      <c r="AB122" s="40"/>
      <c r="AC122" s="60">
        <v>43151</v>
      </c>
      <c r="AD122" s="53">
        <v>-8.0500000000000007</v>
      </c>
      <c r="AE122" s="53">
        <v>-6.77</v>
      </c>
      <c r="AF122" s="53">
        <v>-1.28</v>
      </c>
      <c r="AG122" s="40"/>
      <c r="AH122" s="40"/>
      <c r="AI122" s="40"/>
      <c r="AJ122" s="40"/>
      <c r="AK122" s="11">
        <f t="shared" si="32"/>
        <v>43151</v>
      </c>
      <c r="AL122" s="17">
        <f t="shared" si="38"/>
        <v>1071.1857142857145</v>
      </c>
      <c r="AM122" s="18">
        <f t="shared" si="45"/>
        <v>1081.024285714286</v>
      </c>
      <c r="AN122" s="41"/>
      <c r="AO122" s="42">
        <f t="shared" si="33"/>
        <v>1101.6433333333334</v>
      </c>
      <c r="AP122" s="30">
        <f t="shared" si="41"/>
        <v>1067.1171428571427</v>
      </c>
      <c r="AQ122" s="30">
        <f t="shared" si="42"/>
        <v>22.285306122448933</v>
      </c>
      <c r="AR122" s="31">
        <f t="shared" si="43"/>
        <v>103.28536745687354</v>
      </c>
      <c r="AS122" s="25">
        <f t="shared" si="34"/>
        <v>43151</v>
      </c>
      <c r="AT122" s="39"/>
      <c r="AU122" s="39"/>
      <c r="AV122" s="22">
        <f t="shared" si="35"/>
        <v>1101.6433333333334</v>
      </c>
      <c r="AW122" s="23">
        <f t="shared" si="53"/>
        <v>1107.6373333333333</v>
      </c>
      <c r="AX122" s="23">
        <f t="shared" si="54"/>
        <v>49.995733333333355</v>
      </c>
      <c r="AY122" s="24">
        <f t="shared" si="55"/>
        <v>-7.9926820422008173</v>
      </c>
      <c r="AZ122" s="25">
        <v>43151</v>
      </c>
      <c r="BA122" s="39"/>
      <c r="BB122" s="39"/>
      <c r="BC122" s="22">
        <f t="shared" si="36"/>
        <v>7.6600000000000819</v>
      </c>
      <c r="BD122" s="27">
        <f t="shared" si="37"/>
        <v>7.6600000000000819</v>
      </c>
      <c r="BE122" s="27">
        <f t="shared" si="47"/>
        <v>0</v>
      </c>
      <c r="BF122" s="38">
        <f t="shared" si="51"/>
        <v>8.5086233390122032</v>
      </c>
      <c r="BG122" s="38">
        <f t="shared" si="52"/>
        <v>7.7347722522271569</v>
      </c>
      <c r="BH122" s="27">
        <f t="shared" si="48"/>
        <v>1.1000483351739572</v>
      </c>
      <c r="BI122" s="35">
        <f t="shared" si="49"/>
        <v>52.382048391416419</v>
      </c>
      <c r="BJ122" s="43">
        <v>43151</v>
      </c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</row>
    <row r="123" spans="1:108" s="4" customFormat="1" x14ac:dyDescent="0.25">
      <c r="A123" s="39">
        <v>1126</v>
      </c>
      <c r="B123" s="39">
        <v>3</v>
      </c>
      <c r="C123" s="40">
        <v>43152</v>
      </c>
      <c r="D123" s="39">
        <v>1106.47</v>
      </c>
      <c r="E123" s="39">
        <v>1133.97</v>
      </c>
      <c r="F123" s="39">
        <v>1106.33</v>
      </c>
      <c r="G123" s="39">
        <v>1111.3399999999999</v>
      </c>
      <c r="H123" s="39">
        <v>1512910</v>
      </c>
      <c r="I123" s="40">
        <v>43704.859580439814</v>
      </c>
      <c r="J123" s="40"/>
      <c r="K123" s="11">
        <v>43152</v>
      </c>
      <c r="L123" s="48">
        <f t="shared" si="46"/>
        <v>65.465167548500844</v>
      </c>
      <c r="M123" s="46">
        <f t="shared" si="50"/>
        <v>60.537818205245905</v>
      </c>
      <c r="N123" s="40"/>
      <c r="O123" s="49">
        <v>43152</v>
      </c>
      <c r="P123" s="13">
        <f t="shared" si="39"/>
        <v>0.25</v>
      </c>
      <c r="Q123" s="46">
        <f>(G123*P123)+(Q122*(1-P123))</f>
        <v>1089.4852402811637</v>
      </c>
      <c r="R123" s="40"/>
      <c r="S123" s="43">
        <v>43152</v>
      </c>
      <c r="T123" s="27">
        <f t="shared" si="40"/>
        <v>0.15384615384615385</v>
      </c>
      <c r="U123" s="55">
        <f t="shared" si="44"/>
        <v>1088.4820304668292</v>
      </c>
      <c r="V123" s="27">
        <f t="shared" si="56"/>
        <v>7.407407407407407E-2</v>
      </c>
      <c r="W123" s="56">
        <f t="shared" si="59"/>
        <v>1093.7800653012459</v>
      </c>
      <c r="X123" s="55">
        <f t="shared" si="57"/>
        <v>-5.2980348344167396</v>
      </c>
      <c r="Y123" s="54">
        <f t="shared" si="58"/>
        <v>0.2</v>
      </c>
      <c r="Z123" s="57">
        <f t="shared" si="61"/>
        <v>-6.4778717762965856</v>
      </c>
      <c r="AA123" s="55">
        <f t="shared" si="60"/>
        <v>1.179836941879846</v>
      </c>
      <c r="AB123" s="40"/>
      <c r="AC123" s="60">
        <v>43152</v>
      </c>
      <c r="AD123" s="53">
        <v>-5.29</v>
      </c>
      <c r="AE123" s="53">
        <v>-6.47</v>
      </c>
      <c r="AF123" s="53">
        <v>1.18</v>
      </c>
      <c r="AG123" s="40"/>
      <c r="AH123" s="40"/>
      <c r="AI123" s="40"/>
      <c r="AJ123" s="40"/>
      <c r="AK123" s="11">
        <f t="shared" si="32"/>
        <v>43152</v>
      </c>
      <c r="AL123" s="17">
        <f t="shared" si="38"/>
        <v>1081.6942857142858</v>
      </c>
      <c r="AM123" s="18">
        <f t="shared" si="45"/>
        <v>1076.8385714285716</v>
      </c>
      <c r="AN123" s="41"/>
      <c r="AO123" s="42">
        <f t="shared" si="33"/>
        <v>1117.2133333333334</v>
      </c>
      <c r="AP123" s="30">
        <f t="shared" si="41"/>
        <v>1080.3233333333333</v>
      </c>
      <c r="AQ123" s="30">
        <f t="shared" si="42"/>
        <v>21.50571428571428</v>
      </c>
      <c r="AR123" s="31">
        <f t="shared" si="43"/>
        <v>114.35720295823957</v>
      </c>
      <c r="AS123" s="25">
        <f t="shared" si="34"/>
        <v>43152</v>
      </c>
      <c r="AT123" s="39"/>
      <c r="AU123" s="39"/>
      <c r="AV123" s="22">
        <f t="shared" si="35"/>
        <v>1117.2133333333334</v>
      </c>
      <c r="AW123" s="23">
        <f t="shared" si="53"/>
        <v>1105.1588333333334</v>
      </c>
      <c r="AX123" s="23">
        <f t="shared" si="54"/>
        <v>47.269383333333352</v>
      </c>
      <c r="AY123" s="24">
        <f t="shared" si="55"/>
        <v>17.001138510022109</v>
      </c>
      <c r="AZ123" s="25">
        <v>43152</v>
      </c>
      <c r="BA123" s="39"/>
      <c r="BB123" s="39"/>
      <c r="BC123" s="22">
        <f t="shared" si="36"/>
        <v>8.8799999999998818</v>
      </c>
      <c r="BD123" s="27">
        <f t="shared" si="37"/>
        <v>8.8799999999998818</v>
      </c>
      <c r="BE123" s="27">
        <f t="shared" si="47"/>
        <v>0</v>
      </c>
      <c r="BF123" s="38">
        <f t="shared" si="51"/>
        <v>8.5351502433684665</v>
      </c>
      <c r="BG123" s="38">
        <f t="shared" si="52"/>
        <v>7.1822885199252173</v>
      </c>
      <c r="BH123" s="27">
        <f t="shared" si="48"/>
        <v>1.1883608155938208</v>
      </c>
      <c r="BI123" s="35">
        <f t="shared" si="49"/>
        <v>54.30369649857554</v>
      </c>
      <c r="BJ123" s="43">
        <v>43152</v>
      </c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</row>
    <row r="124" spans="1:108" s="4" customFormat="1" x14ac:dyDescent="0.25">
      <c r="A124" s="39">
        <v>1127</v>
      </c>
      <c r="B124" s="39">
        <v>3</v>
      </c>
      <c r="C124" s="40">
        <v>43153</v>
      </c>
      <c r="D124" s="39">
        <v>1116.19</v>
      </c>
      <c r="E124" s="39">
        <v>1122.82</v>
      </c>
      <c r="F124" s="39">
        <v>1102.5899999999999</v>
      </c>
      <c r="G124" s="39">
        <v>1106.6300000000001</v>
      </c>
      <c r="H124" s="39">
        <v>1317166</v>
      </c>
      <c r="I124" s="40">
        <v>43704.859580439814</v>
      </c>
      <c r="J124" s="40"/>
      <c r="K124" s="11">
        <v>43153</v>
      </c>
      <c r="L124" s="48">
        <f t="shared" si="46"/>
        <v>80.666148080050988</v>
      </c>
      <c r="M124" s="46">
        <f t="shared" si="50"/>
        <v>68.900767760957606</v>
      </c>
      <c r="N124" s="40"/>
      <c r="O124" s="49">
        <v>43153</v>
      </c>
      <c r="P124" s="13">
        <f t="shared" si="39"/>
        <v>0.25</v>
      </c>
      <c r="Q124" s="46">
        <f>(G124*P124)+(Q123*(1-P124))</f>
        <v>1093.7714302108727</v>
      </c>
      <c r="R124" s="40"/>
      <c r="S124" s="43">
        <v>43153</v>
      </c>
      <c r="T124" s="27">
        <f t="shared" si="40"/>
        <v>0.15384615384615385</v>
      </c>
      <c r="U124" s="55">
        <f t="shared" si="44"/>
        <v>1091.2740257796247</v>
      </c>
      <c r="V124" s="27">
        <f t="shared" si="56"/>
        <v>7.407407407407407E-2</v>
      </c>
      <c r="W124" s="56">
        <f t="shared" si="59"/>
        <v>1094.7319123159684</v>
      </c>
      <c r="X124" s="55">
        <f t="shared" si="57"/>
        <v>-3.4578865363437217</v>
      </c>
      <c r="Y124" s="54">
        <f t="shared" si="58"/>
        <v>0.2</v>
      </c>
      <c r="Z124" s="57">
        <f t="shared" si="61"/>
        <v>-5.8738747283060126</v>
      </c>
      <c r="AA124" s="55">
        <f t="shared" si="60"/>
        <v>2.415988191962291</v>
      </c>
      <c r="AB124" s="40"/>
      <c r="AC124" s="60">
        <v>43153</v>
      </c>
      <c r="AD124" s="53">
        <v>-3.45</v>
      </c>
      <c r="AE124" s="53">
        <v>-5.87</v>
      </c>
      <c r="AF124" s="53">
        <v>2.42</v>
      </c>
      <c r="AG124" s="40"/>
      <c r="AH124" s="40"/>
      <c r="AI124" s="40"/>
      <c r="AJ124" s="40"/>
      <c r="AK124" s="11">
        <f t="shared" si="32"/>
        <v>43153</v>
      </c>
      <c r="AL124" s="17">
        <f t="shared" si="38"/>
        <v>1089.507142857143</v>
      </c>
      <c r="AM124" s="18">
        <f t="shared" si="45"/>
        <v>1072.4764285714286</v>
      </c>
      <c r="AN124" s="41"/>
      <c r="AO124" s="42">
        <f t="shared" si="33"/>
        <v>1110.68</v>
      </c>
      <c r="AP124" s="30">
        <f t="shared" si="41"/>
        <v>1088.7838095238096</v>
      </c>
      <c r="AQ124" s="30">
        <f t="shared" si="42"/>
        <v>20.093741496598632</v>
      </c>
      <c r="AR124" s="31">
        <f t="shared" si="43"/>
        <v>72.646800596749387</v>
      </c>
      <c r="AS124" s="25">
        <f t="shared" si="34"/>
        <v>43153</v>
      </c>
      <c r="AT124" s="39"/>
      <c r="AU124" s="39"/>
      <c r="AV124" s="22">
        <f t="shared" si="35"/>
        <v>1110.68</v>
      </c>
      <c r="AW124" s="23">
        <f t="shared" si="53"/>
        <v>1102.2736666666665</v>
      </c>
      <c r="AX124" s="23">
        <f t="shared" si="54"/>
        <v>44.095700000000008</v>
      </c>
      <c r="AY124" s="24">
        <f t="shared" si="55"/>
        <v>12.709226120057929</v>
      </c>
      <c r="AZ124" s="25">
        <v>43153</v>
      </c>
      <c r="BA124" s="39"/>
      <c r="BB124" s="39"/>
      <c r="BC124" s="22">
        <f t="shared" si="36"/>
        <v>-4.709999999999809</v>
      </c>
      <c r="BD124" s="27">
        <f t="shared" si="37"/>
        <v>0</v>
      </c>
      <c r="BE124" s="27">
        <f t="shared" si="47"/>
        <v>4.709999999999809</v>
      </c>
      <c r="BF124" s="38">
        <f t="shared" si="51"/>
        <v>7.9254966545564329</v>
      </c>
      <c r="BG124" s="38">
        <f t="shared" si="52"/>
        <v>7.0056964827876884</v>
      </c>
      <c r="BH124" s="27">
        <f t="shared" si="48"/>
        <v>1.1312931803466799</v>
      </c>
      <c r="BI124" s="35">
        <f t="shared" si="49"/>
        <v>53.080129509102164</v>
      </c>
      <c r="BJ124" s="43">
        <v>43153</v>
      </c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</row>
    <row r="125" spans="1:108" s="4" customFormat="1" x14ac:dyDescent="0.25">
      <c r="A125" s="39">
        <v>1128</v>
      </c>
      <c r="B125" s="39">
        <v>3</v>
      </c>
      <c r="C125" s="40">
        <v>43154</v>
      </c>
      <c r="D125" s="39">
        <v>1112.6400000000001</v>
      </c>
      <c r="E125" s="39">
        <v>1127.28</v>
      </c>
      <c r="F125" s="39">
        <v>1104.71</v>
      </c>
      <c r="G125" s="39">
        <v>1126.79</v>
      </c>
      <c r="H125" s="39">
        <v>1260968</v>
      </c>
      <c r="I125" s="40">
        <v>43704.859580439814</v>
      </c>
      <c r="J125" s="40"/>
      <c r="K125" s="11">
        <v>43154</v>
      </c>
      <c r="L125" s="48">
        <f t="shared" si="46"/>
        <v>94.922565589420799</v>
      </c>
      <c r="M125" s="46">
        <f t="shared" si="50"/>
        <v>80.351293739324205</v>
      </c>
      <c r="N125" s="40"/>
      <c r="O125" s="49">
        <v>43154</v>
      </c>
      <c r="P125" s="13">
        <f t="shared" si="39"/>
        <v>0.25</v>
      </c>
      <c r="Q125" s="46">
        <f>(G125*P125)+(Q124*(1-P125))</f>
        <v>1102.0260726581546</v>
      </c>
      <c r="R125" s="40"/>
      <c r="S125" s="43">
        <v>43154</v>
      </c>
      <c r="T125" s="27">
        <f t="shared" si="40"/>
        <v>0.15384615384615385</v>
      </c>
      <c r="U125" s="55">
        <f t="shared" si="44"/>
        <v>1096.7380218135286</v>
      </c>
      <c r="V125" s="27">
        <f t="shared" si="56"/>
        <v>7.407407407407407E-2</v>
      </c>
      <c r="W125" s="56">
        <f t="shared" si="59"/>
        <v>1097.1065854777485</v>
      </c>
      <c r="X125" s="55">
        <f t="shared" si="57"/>
        <v>-0.36856366421989151</v>
      </c>
      <c r="Y125" s="54">
        <f t="shared" si="58"/>
        <v>0.2</v>
      </c>
      <c r="Z125" s="57">
        <f t="shared" si="61"/>
        <v>-4.7728125154887886</v>
      </c>
      <c r="AA125" s="55">
        <f t="shared" si="60"/>
        <v>4.4042488512688971</v>
      </c>
      <c r="AB125" s="40"/>
      <c r="AC125" s="60">
        <v>43154</v>
      </c>
      <c r="AD125" s="53">
        <v>-0.36</v>
      </c>
      <c r="AE125" s="53">
        <v>-4.7699999999999996</v>
      </c>
      <c r="AF125" s="53">
        <v>4.41</v>
      </c>
      <c r="AG125" s="40"/>
      <c r="AH125" s="40"/>
      <c r="AI125" s="40"/>
      <c r="AJ125" s="40"/>
      <c r="AK125" s="11">
        <f t="shared" si="32"/>
        <v>43154</v>
      </c>
      <c r="AL125" s="17">
        <f t="shared" si="38"/>
        <v>1100.1771428571431</v>
      </c>
      <c r="AM125" s="18">
        <f t="shared" si="45"/>
        <v>1073.5400000000002</v>
      </c>
      <c r="AN125" s="41"/>
      <c r="AO125" s="42">
        <f t="shared" si="33"/>
        <v>1119.5933333333332</v>
      </c>
      <c r="AP125" s="30">
        <f t="shared" si="41"/>
        <v>1098.5085714285713</v>
      </c>
      <c r="AQ125" s="30">
        <f t="shared" si="42"/>
        <v>15.741632653061288</v>
      </c>
      <c r="AR125" s="31">
        <f t="shared" si="43"/>
        <v>89.295108368409387</v>
      </c>
      <c r="AS125" s="25">
        <f t="shared" si="34"/>
        <v>43154</v>
      </c>
      <c r="AT125" s="39"/>
      <c r="AU125" s="39"/>
      <c r="AV125" s="22">
        <f t="shared" si="35"/>
        <v>1119.5933333333332</v>
      </c>
      <c r="AW125" s="23">
        <f t="shared" si="53"/>
        <v>1099.7688333333333</v>
      </c>
      <c r="AX125" s="23">
        <f t="shared" si="54"/>
        <v>41.527833333333369</v>
      </c>
      <c r="AY125" s="24">
        <f t="shared" si="55"/>
        <v>31.825241705362149</v>
      </c>
      <c r="AZ125" s="25">
        <v>43154</v>
      </c>
      <c r="BA125" s="39"/>
      <c r="BB125" s="39"/>
      <c r="BC125" s="22">
        <f t="shared" si="36"/>
        <v>20.159999999999854</v>
      </c>
      <c r="BD125" s="27">
        <f t="shared" si="37"/>
        <v>20.159999999999854</v>
      </c>
      <c r="BE125" s="27">
        <f t="shared" si="47"/>
        <v>0</v>
      </c>
      <c r="BF125" s="38">
        <f t="shared" si="51"/>
        <v>8.7993897506595342</v>
      </c>
      <c r="BG125" s="38">
        <f t="shared" si="52"/>
        <v>6.5052895911599959</v>
      </c>
      <c r="BH125" s="27">
        <f t="shared" si="48"/>
        <v>1.352651504187758</v>
      </c>
      <c r="BI125" s="35">
        <f t="shared" si="49"/>
        <v>57.494767150171469</v>
      </c>
      <c r="BJ125" s="43">
        <v>43154</v>
      </c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</row>
    <row r="126" spans="1:108" s="4" customFormat="1" x14ac:dyDescent="0.25">
      <c r="A126" s="39">
        <v>1129</v>
      </c>
      <c r="B126" s="39">
        <v>3</v>
      </c>
      <c r="C126" s="40">
        <v>43157</v>
      </c>
      <c r="D126" s="39">
        <v>1127.8</v>
      </c>
      <c r="E126" s="39">
        <v>1143.96</v>
      </c>
      <c r="F126" s="39">
        <v>1126.7</v>
      </c>
      <c r="G126" s="39">
        <v>1143.75</v>
      </c>
      <c r="H126" s="39">
        <v>1559079</v>
      </c>
      <c r="I126" s="40">
        <v>43704.859580439814</v>
      </c>
      <c r="J126" s="40"/>
      <c r="K126" s="11">
        <v>43157</v>
      </c>
      <c r="L126" s="48">
        <f t="shared" si="46"/>
        <v>99.861294583883733</v>
      </c>
      <c r="M126" s="46">
        <f t="shared" si="50"/>
        <v>91.816669417785178</v>
      </c>
      <c r="N126" s="40"/>
      <c r="O126" s="49">
        <v>43157</v>
      </c>
      <c r="P126" s="13">
        <f t="shared" si="39"/>
        <v>0.25</v>
      </c>
      <c r="Q126" s="46">
        <f>(G126*P126)+(Q125*(1-P126))</f>
        <v>1112.4570544936159</v>
      </c>
      <c r="R126" s="40"/>
      <c r="S126" s="43">
        <v>43157</v>
      </c>
      <c r="T126" s="27">
        <f t="shared" si="40"/>
        <v>0.15384615384615385</v>
      </c>
      <c r="U126" s="55">
        <f t="shared" si="44"/>
        <v>1103.9706338422166</v>
      </c>
      <c r="V126" s="27">
        <f t="shared" si="56"/>
        <v>7.407407407407407E-2</v>
      </c>
      <c r="W126" s="56">
        <f t="shared" si="59"/>
        <v>1100.5616532201375</v>
      </c>
      <c r="X126" s="55">
        <f t="shared" si="57"/>
        <v>3.4089806220790706</v>
      </c>
      <c r="Y126" s="54">
        <f t="shared" si="58"/>
        <v>0.2</v>
      </c>
      <c r="Z126" s="57">
        <f t="shared" si="61"/>
        <v>-3.1364538879752168</v>
      </c>
      <c r="AA126" s="55">
        <f t="shared" si="60"/>
        <v>6.545434510054287</v>
      </c>
      <c r="AB126" s="40"/>
      <c r="AC126" s="60">
        <v>43157</v>
      </c>
      <c r="AD126" s="53">
        <v>3.41</v>
      </c>
      <c r="AE126" s="53">
        <v>-3.13</v>
      </c>
      <c r="AF126" s="53">
        <v>6.54</v>
      </c>
      <c r="AG126" s="40"/>
      <c r="AH126" s="40"/>
      <c r="AI126" s="40"/>
      <c r="AJ126" s="40"/>
      <c r="AK126" s="11">
        <f t="shared" si="32"/>
        <v>43157</v>
      </c>
      <c r="AL126" s="17">
        <f t="shared" si="38"/>
        <v>1110.7557142857142</v>
      </c>
      <c r="AM126" s="18">
        <f t="shared" si="45"/>
        <v>1079.822142857143</v>
      </c>
      <c r="AN126" s="41"/>
      <c r="AO126" s="42">
        <f t="shared" si="33"/>
        <v>1138.1366666666665</v>
      </c>
      <c r="AP126" s="30">
        <f t="shared" si="41"/>
        <v>1109.2819047619048</v>
      </c>
      <c r="AQ126" s="30">
        <f t="shared" si="42"/>
        <v>13.855918367346931</v>
      </c>
      <c r="AR126" s="31">
        <f t="shared" si="43"/>
        <v>138.83242832781752</v>
      </c>
      <c r="AS126" s="25">
        <f t="shared" si="34"/>
        <v>43157</v>
      </c>
      <c r="AT126" s="39"/>
      <c r="AU126" s="39"/>
      <c r="AV126" s="22">
        <f t="shared" si="35"/>
        <v>1138.1366666666665</v>
      </c>
      <c r="AW126" s="23">
        <f t="shared" si="53"/>
        <v>1098.1791666666666</v>
      </c>
      <c r="AX126" s="23">
        <f t="shared" si="54"/>
        <v>39.938166666666696</v>
      </c>
      <c r="AY126" s="24">
        <f t="shared" si="55"/>
        <v>66.698938776191454</v>
      </c>
      <c r="AZ126" s="25">
        <v>43157</v>
      </c>
      <c r="BA126" s="39"/>
      <c r="BB126" s="39"/>
      <c r="BC126" s="22">
        <f t="shared" si="36"/>
        <v>16.960000000000036</v>
      </c>
      <c r="BD126" s="27">
        <f t="shared" si="37"/>
        <v>16.960000000000036</v>
      </c>
      <c r="BE126" s="27">
        <f t="shared" si="47"/>
        <v>0</v>
      </c>
      <c r="BF126" s="38">
        <f t="shared" si="51"/>
        <v>9.382290482755284</v>
      </c>
      <c r="BG126" s="38">
        <f t="shared" si="52"/>
        <v>6.0406260489342811</v>
      </c>
      <c r="BH126" s="27">
        <f t="shared" si="48"/>
        <v>1.5531983616848053</v>
      </c>
      <c r="BI126" s="35">
        <f t="shared" si="49"/>
        <v>60.833438756394955</v>
      </c>
      <c r="BJ126" s="43">
        <v>43157</v>
      </c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</row>
    <row r="127" spans="1:108" s="4" customFormat="1" x14ac:dyDescent="0.25">
      <c r="A127" s="39">
        <v>1130</v>
      </c>
      <c r="B127" s="39">
        <v>3</v>
      </c>
      <c r="C127" s="40">
        <v>43158</v>
      </c>
      <c r="D127" s="39">
        <v>1141.24</v>
      </c>
      <c r="E127" s="39">
        <v>1144.04</v>
      </c>
      <c r="F127" s="39">
        <v>1118</v>
      </c>
      <c r="G127" s="39">
        <v>1118.29</v>
      </c>
      <c r="H127" s="39">
        <v>1774080</v>
      </c>
      <c r="I127" s="40">
        <v>43704.859580439814</v>
      </c>
      <c r="J127" s="40"/>
      <c r="K127" s="11">
        <v>43158</v>
      </c>
      <c r="L127" s="48">
        <f t="shared" si="46"/>
        <v>83.001056245048858</v>
      </c>
      <c r="M127" s="46">
        <f t="shared" si="50"/>
        <v>92.594972139451144</v>
      </c>
      <c r="N127" s="40"/>
      <c r="O127" s="49">
        <v>43158</v>
      </c>
      <c r="P127" s="13">
        <f t="shared" si="39"/>
        <v>0.25</v>
      </c>
      <c r="Q127" s="46">
        <f>(G127*P127)+(Q126*(1-P127))</f>
        <v>1113.9152908702119</v>
      </c>
      <c r="R127" s="40"/>
      <c r="S127" s="43">
        <v>43158</v>
      </c>
      <c r="T127" s="27">
        <f t="shared" si="40"/>
        <v>0.15384615384615385</v>
      </c>
      <c r="U127" s="55">
        <f t="shared" si="44"/>
        <v>1106.1736132511064</v>
      </c>
      <c r="V127" s="27">
        <f t="shared" si="56"/>
        <v>7.407407407407407E-2</v>
      </c>
      <c r="W127" s="56">
        <f t="shared" si="59"/>
        <v>1101.8748640927199</v>
      </c>
      <c r="X127" s="55">
        <f t="shared" si="57"/>
        <v>4.2987491583864994</v>
      </c>
      <c r="Y127" s="54">
        <f t="shared" si="58"/>
        <v>0.2</v>
      </c>
      <c r="Z127" s="57">
        <f t="shared" si="61"/>
        <v>-1.6494132787028737</v>
      </c>
      <c r="AA127" s="55">
        <f t="shared" si="60"/>
        <v>5.9481624370893726</v>
      </c>
      <c r="AB127" s="40"/>
      <c r="AC127" s="60">
        <v>43158</v>
      </c>
      <c r="AD127" s="53">
        <v>4.3</v>
      </c>
      <c r="AE127" s="53">
        <v>-1.64</v>
      </c>
      <c r="AF127" s="53">
        <v>5.94</v>
      </c>
      <c r="AG127" s="40"/>
      <c r="AH127" s="40"/>
      <c r="AI127" s="40"/>
      <c r="AJ127" s="40"/>
      <c r="AK127" s="11">
        <f t="shared" si="32"/>
        <v>43158</v>
      </c>
      <c r="AL127" s="17">
        <f t="shared" si="38"/>
        <v>1114.8657142857144</v>
      </c>
      <c r="AM127" s="18">
        <f t="shared" si="45"/>
        <v>1082.5142857142857</v>
      </c>
      <c r="AN127" s="41"/>
      <c r="AO127" s="42">
        <f t="shared" si="33"/>
        <v>1126.7766666666666</v>
      </c>
      <c r="AP127" s="30">
        <f t="shared" si="41"/>
        <v>1115.7099999999998</v>
      </c>
      <c r="AQ127" s="30">
        <f t="shared" si="42"/>
        <v>11.108571428571427</v>
      </c>
      <c r="AR127" s="31">
        <f t="shared" si="43"/>
        <v>66.41518061271249</v>
      </c>
      <c r="AS127" s="25">
        <f t="shared" si="34"/>
        <v>43158</v>
      </c>
      <c r="AT127" s="39"/>
      <c r="AU127" s="39"/>
      <c r="AV127" s="22">
        <f t="shared" si="35"/>
        <v>1126.7766666666666</v>
      </c>
      <c r="AW127" s="23">
        <f t="shared" si="53"/>
        <v>1095.6105</v>
      </c>
      <c r="AX127" s="23">
        <f t="shared" si="54"/>
        <v>37.401116666666681</v>
      </c>
      <c r="AY127" s="24">
        <f t="shared" si="55"/>
        <v>55.55300562178693</v>
      </c>
      <c r="AZ127" s="25">
        <v>43158</v>
      </c>
      <c r="BA127" s="39"/>
      <c r="BB127" s="39"/>
      <c r="BC127" s="22">
        <f t="shared" si="36"/>
        <v>-25.460000000000036</v>
      </c>
      <c r="BD127" s="27">
        <f t="shared" si="37"/>
        <v>0</v>
      </c>
      <c r="BE127" s="27">
        <f t="shared" si="47"/>
        <v>25.460000000000036</v>
      </c>
      <c r="BF127" s="38">
        <f t="shared" si="51"/>
        <v>8.7121268768441915</v>
      </c>
      <c r="BG127" s="38">
        <f t="shared" si="52"/>
        <v>7.4277241882961205</v>
      </c>
      <c r="BH127" s="27">
        <f t="shared" si="48"/>
        <v>1.1729200837279212</v>
      </c>
      <c r="BI127" s="35">
        <f t="shared" si="49"/>
        <v>53.978979370268753</v>
      </c>
      <c r="BJ127" s="43">
        <v>43158</v>
      </c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</row>
    <row r="128" spans="1:108" s="4" customFormat="1" x14ac:dyDescent="0.25">
      <c r="A128" s="39">
        <v>1131</v>
      </c>
      <c r="B128" s="39">
        <v>3</v>
      </c>
      <c r="C128" s="40">
        <v>43159</v>
      </c>
      <c r="D128" s="39">
        <v>1123.03</v>
      </c>
      <c r="E128" s="39">
        <v>1127.53</v>
      </c>
      <c r="F128" s="39">
        <v>1103.24</v>
      </c>
      <c r="G128" s="39">
        <v>1104.73</v>
      </c>
      <c r="H128" s="39">
        <v>1882600</v>
      </c>
      <c r="I128" s="40">
        <v>43704.859580439814</v>
      </c>
      <c r="J128" s="40"/>
      <c r="K128" s="11">
        <v>43159</v>
      </c>
      <c r="L128" s="48">
        <f t="shared" si="46"/>
        <v>74.049379456033833</v>
      </c>
      <c r="M128" s="46">
        <f t="shared" si="50"/>
        <v>85.637243428322151</v>
      </c>
      <c r="N128" s="40"/>
      <c r="O128" s="49">
        <v>43159</v>
      </c>
      <c r="P128" s="13">
        <f t="shared" si="39"/>
        <v>0.25</v>
      </c>
      <c r="Q128" s="46">
        <f>(G128*P128)+(Q127*(1-P128))</f>
        <v>1111.6189681526589</v>
      </c>
      <c r="R128" s="40"/>
      <c r="S128" s="43">
        <v>43159</v>
      </c>
      <c r="T128" s="27">
        <f t="shared" si="40"/>
        <v>0.15384615384615385</v>
      </c>
      <c r="U128" s="55">
        <f t="shared" si="44"/>
        <v>1105.9515189047825</v>
      </c>
      <c r="V128" s="27">
        <f t="shared" si="56"/>
        <v>7.407407407407407E-2</v>
      </c>
      <c r="W128" s="56">
        <f t="shared" si="59"/>
        <v>1102.0863556414074</v>
      </c>
      <c r="X128" s="55">
        <f t="shared" si="57"/>
        <v>3.8651632633750523</v>
      </c>
      <c r="Y128" s="54">
        <f t="shared" si="58"/>
        <v>0.2</v>
      </c>
      <c r="Z128" s="57">
        <f t="shared" si="61"/>
        <v>-0.54649797028728853</v>
      </c>
      <c r="AA128" s="55">
        <f t="shared" si="60"/>
        <v>4.4116612336623406</v>
      </c>
      <c r="AB128" s="40"/>
      <c r="AC128" s="60">
        <v>43159</v>
      </c>
      <c r="AD128" s="53">
        <v>3.87</v>
      </c>
      <c r="AE128" s="53">
        <v>-0.54</v>
      </c>
      <c r="AF128" s="53">
        <v>4.41</v>
      </c>
      <c r="AG128" s="40"/>
      <c r="AH128" s="40"/>
      <c r="AI128" s="40"/>
      <c r="AJ128" s="40"/>
      <c r="AK128" s="11">
        <f t="shared" si="32"/>
        <v>43159</v>
      </c>
      <c r="AL128" s="17">
        <f t="shared" si="38"/>
        <v>1116.2842857142857</v>
      </c>
      <c r="AM128" s="18">
        <f t="shared" si="45"/>
        <v>1086.5250000000001</v>
      </c>
      <c r="AN128" s="41"/>
      <c r="AO128" s="42">
        <f t="shared" si="33"/>
        <v>1111.8333333333333</v>
      </c>
      <c r="AP128" s="30">
        <f t="shared" si="41"/>
        <v>1117.9823809523809</v>
      </c>
      <c r="AQ128" s="30">
        <f t="shared" si="42"/>
        <v>8.7312925170067501</v>
      </c>
      <c r="AR128" s="31">
        <f t="shared" si="43"/>
        <v>-46.950266199195646</v>
      </c>
      <c r="AS128" s="25">
        <f t="shared" si="34"/>
        <v>43159</v>
      </c>
      <c r="AT128" s="39"/>
      <c r="AU128" s="39"/>
      <c r="AV128" s="22">
        <f t="shared" si="35"/>
        <v>1111.8333333333333</v>
      </c>
      <c r="AW128" s="23">
        <f t="shared" si="53"/>
        <v>1092.8066666666664</v>
      </c>
      <c r="AX128" s="23">
        <f t="shared" si="54"/>
        <v>34.877666666666705</v>
      </c>
      <c r="AY128" s="24">
        <f t="shared" si="55"/>
        <v>36.368386009512967</v>
      </c>
      <c r="AZ128" s="25">
        <v>43159</v>
      </c>
      <c r="BA128" s="39"/>
      <c r="BB128" s="39"/>
      <c r="BC128" s="22">
        <f t="shared" si="36"/>
        <v>-13.559999999999945</v>
      </c>
      <c r="BD128" s="27">
        <f t="shared" si="37"/>
        <v>0</v>
      </c>
      <c r="BE128" s="27">
        <f t="shared" si="47"/>
        <v>13.559999999999945</v>
      </c>
      <c r="BF128" s="38">
        <f t="shared" si="51"/>
        <v>8.089832099926749</v>
      </c>
      <c r="BG128" s="38">
        <f t="shared" si="52"/>
        <v>7.8657438891321076</v>
      </c>
      <c r="BH128" s="27">
        <f t="shared" si="48"/>
        <v>1.0284891313464017</v>
      </c>
      <c r="BI128" s="35">
        <f t="shared" si="49"/>
        <v>50.702225388003242</v>
      </c>
      <c r="BJ128" s="43">
        <v>43159</v>
      </c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</row>
    <row r="129" spans="1:108" s="4" customFormat="1" x14ac:dyDescent="0.25">
      <c r="A129" s="39">
        <v>1132</v>
      </c>
      <c r="B129" s="39">
        <v>3</v>
      </c>
      <c r="C129" s="40">
        <v>43160</v>
      </c>
      <c r="D129" s="39">
        <v>1107.8699999999999</v>
      </c>
      <c r="E129" s="39">
        <v>1110.1199999999999</v>
      </c>
      <c r="F129" s="39">
        <v>1067</v>
      </c>
      <c r="G129" s="39">
        <v>1069.52</v>
      </c>
      <c r="H129" s="39">
        <v>2515910</v>
      </c>
      <c r="I129" s="40">
        <v>43704.859580439814</v>
      </c>
      <c r="J129" s="40"/>
      <c r="K129" s="11">
        <v>43160</v>
      </c>
      <c r="L129" s="48">
        <f t="shared" si="46"/>
        <v>50.805386849749155</v>
      </c>
      <c r="M129" s="46">
        <f t="shared" si="50"/>
        <v>69.285274183610611</v>
      </c>
      <c r="N129" s="40"/>
      <c r="O129" s="49">
        <v>43160</v>
      </c>
      <c r="P129" s="13">
        <f t="shared" si="39"/>
        <v>0.25</v>
      </c>
      <c r="Q129" s="46">
        <f>(G129*P129)+(Q128*(1-P129))</f>
        <v>1101.0942261144942</v>
      </c>
      <c r="R129" s="40"/>
      <c r="S129" s="43">
        <v>43160</v>
      </c>
      <c r="T129" s="27">
        <f t="shared" si="40"/>
        <v>0.15384615384615385</v>
      </c>
      <c r="U129" s="55">
        <f t="shared" si="44"/>
        <v>1100.3466698425082</v>
      </c>
      <c r="V129" s="27">
        <f t="shared" si="56"/>
        <v>7.407407407407407E-2</v>
      </c>
      <c r="W129" s="56">
        <f t="shared" si="59"/>
        <v>1099.6740330013031</v>
      </c>
      <c r="X129" s="55">
        <f t="shared" si="57"/>
        <v>0.67263684120507605</v>
      </c>
      <c r="Y129" s="54">
        <f t="shared" si="58"/>
        <v>0.2</v>
      </c>
      <c r="Z129" s="57">
        <f t="shared" si="61"/>
        <v>-0.30267100798881563</v>
      </c>
      <c r="AA129" s="55">
        <f t="shared" si="60"/>
        <v>0.97530784919389168</v>
      </c>
      <c r="AB129" s="40"/>
      <c r="AC129" s="60">
        <v>43160</v>
      </c>
      <c r="AD129" s="53">
        <v>0.68</v>
      </c>
      <c r="AE129" s="53">
        <v>-0.3</v>
      </c>
      <c r="AF129" s="53">
        <v>0.98</v>
      </c>
      <c r="AG129" s="40"/>
      <c r="AH129" s="40"/>
      <c r="AI129" s="40"/>
      <c r="AJ129" s="40"/>
      <c r="AK129" s="11">
        <f t="shared" si="32"/>
        <v>43160</v>
      </c>
      <c r="AL129" s="17">
        <f t="shared" si="38"/>
        <v>1111.5785714285716</v>
      </c>
      <c r="AM129" s="18">
        <f t="shared" si="45"/>
        <v>1091.382142857143</v>
      </c>
      <c r="AN129" s="41"/>
      <c r="AO129" s="42">
        <f t="shared" si="33"/>
        <v>1082.2133333333334</v>
      </c>
      <c r="AP129" s="30">
        <f t="shared" si="41"/>
        <v>1115.2066666666665</v>
      </c>
      <c r="AQ129" s="30">
        <f t="shared" si="42"/>
        <v>11.683809523809519</v>
      </c>
      <c r="AR129" s="31">
        <f t="shared" si="43"/>
        <v>-188.25671122703937</v>
      </c>
      <c r="AS129" s="25">
        <f t="shared" si="34"/>
        <v>43160</v>
      </c>
      <c r="AT129" s="39"/>
      <c r="AU129" s="39"/>
      <c r="AV129" s="22">
        <f t="shared" si="35"/>
        <v>1082.2133333333334</v>
      </c>
      <c r="AW129" s="23">
        <f t="shared" si="53"/>
        <v>1088.5494999999996</v>
      </c>
      <c r="AX129" s="23">
        <f t="shared" si="54"/>
        <v>31.679833333333335</v>
      </c>
      <c r="AY129" s="24">
        <f t="shared" si="55"/>
        <v>-13.333754210967564</v>
      </c>
      <c r="AZ129" s="25">
        <v>43160</v>
      </c>
      <c r="BA129" s="39"/>
      <c r="BB129" s="39"/>
      <c r="BC129" s="22">
        <f t="shared" si="36"/>
        <v>-35.210000000000036</v>
      </c>
      <c r="BD129" s="27">
        <f t="shared" si="37"/>
        <v>0</v>
      </c>
      <c r="BE129" s="27">
        <f t="shared" si="47"/>
        <v>35.210000000000036</v>
      </c>
      <c r="BF129" s="38">
        <f t="shared" si="51"/>
        <v>7.5119869499319813</v>
      </c>
      <c r="BG129" s="38">
        <f t="shared" si="52"/>
        <v>9.8189050399083886</v>
      </c>
      <c r="BH129" s="27">
        <f t="shared" si="48"/>
        <v>0.76505342697581169</v>
      </c>
      <c r="BI129" s="35">
        <f t="shared" si="49"/>
        <v>43.344491179886305</v>
      </c>
      <c r="BJ129" s="43">
        <v>43160</v>
      </c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</row>
    <row r="130" spans="1:108" s="4" customFormat="1" x14ac:dyDescent="0.25">
      <c r="A130" s="39">
        <v>1133</v>
      </c>
      <c r="B130" s="39">
        <v>3</v>
      </c>
      <c r="C130" s="40">
        <v>43161</v>
      </c>
      <c r="D130" s="39">
        <v>1053.08</v>
      </c>
      <c r="E130" s="39">
        <v>1082</v>
      </c>
      <c r="F130" s="39">
        <v>1048.1199999999999</v>
      </c>
      <c r="G130" s="39">
        <v>1078.92</v>
      </c>
      <c r="H130" s="39">
        <v>2271551</v>
      </c>
      <c r="I130" s="40">
        <v>43704.859580439814</v>
      </c>
      <c r="J130" s="40"/>
      <c r="K130" s="11">
        <v>43161</v>
      </c>
      <c r="L130" s="48">
        <f t="shared" si="46"/>
        <v>36.844147027446461</v>
      </c>
      <c r="M130" s="46">
        <f t="shared" si="50"/>
        <v>53.899637777743152</v>
      </c>
      <c r="N130" s="40"/>
      <c r="O130" s="49">
        <v>43161</v>
      </c>
      <c r="P130" s="13">
        <f t="shared" si="39"/>
        <v>0.25</v>
      </c>
      <c r="Q130" s="46">
        <f>(G130*P130)+(Q129*(1-P130))</f>
        <v>1095.5506695858708</v>
      </c>
      <c r="R130" s="40"/>
      <c r="S130" s="43">
        <v>43161</v>
      </c>
      <c r="T130" s="27">
        <f t="shared" si="40"/>
        <v>0.15384615384615385</v>
      </c>
      <c r="U130" s="55">
        <f t="shared" si="44"/>
        <v>1097.050259097507</v>
      </c>
      <c r="V130" s="27">
        <f t="shared" si="56"/>
        <v>7.407407407407407E-2</v>
      </c>
      <c r="W130" s="56">
        <f t="shared" si="59"/>
        <v>1098.1366972234289</v>
      </c>
      <c r="X130" s="55">
        <f t="shared" si="57"/>
        <v>-1.086438125921859</v>
      </c>
      <c r="Y130" s="54">
        <f t="shared" si="58"/>
        <v>0.2</v>
      </c>
      <c r="Z130" s="57">
        <f t="shared" si="61"/>
        <v>-0.45942443157542434</v>
      </c>
      <c r="AA130" s="55">
        <f t="shared" si="60"/>
        <v>-0.62701369434643461</v>
      </c>
      <c r="AB130" s="40"/>
      <c r="AC130" s="60">
        <v>43161</v>
      </c>
      <c r="AD130" s="53">
        <v>-1.08</v>
      </c>
      <c r="AE130" s="53">
        <v>-0.46</v>
      </c>
      <c r="AF130" s="53">
        <v>-0.62</v>
      </c>
      <c r="AG130" s="40"/>
      <c r="AH130" s="40"/>
      <c r="AI130" s="40"/>
      <c r="AJ130" s="40"/>
      <c r="AK130" s="11">
        <f t="shared" ref="AK130:AK193" si="62">C130</f>
        <v>43161</v>
      </c>
      <c r="AL130" s="17">
        <f t="shared" si="38"/>
        <v>1106.947142857143</v>
      </c>
      <c r="AM130" s="18">
        <f t="shared" si="45"/>
        <v>1094.3207142857145</v>
      </c>
      <c r="AN130" s="41"/>
      <c r="AO130" s="42">
        <f t="shared" ref="AO130:AO193" si="63">AVERAGE(E130,F130,G130)</f>
        <v>1069.68</v>
      </c>
      <c r="AP130" s="30">
        <f t="shared" si="41"/>
        <v>1108.4161904761904</v>
      </c>
      <c r="AQ130" s="30">
        <f t="shared" si="42"/>
        <v>18.554013605442151</v>
      </c>
      <c r="AR130" s="31">
        <f t="shared" si="43"/>
        <v>-139.18350785596238</v>
      </c>
      <c r="AS130" s="25">
        <f t="shared" ref="AS130:AS193" si="64">AK130</f>
        <v>43161</v>
      </c>
      <c r="AT130" s="39"/>
      <c r="AU130" s="39"/>
      <c r="AV130" s="22">
        <f t="shared" ref="AV130:AV193" si="65">AVERAGE(E130,F130,G130)</f>
        <v>1069.68</v>
      </c>
      <c r="AW130" s="23">
        <f t="shared" si="53"/>
        <v>1083.7131666666667</v>
      </c>
      <c r="AX130" s="23">
        <f t="shared" si="54"/>
        <v>28.24681666666666</v>
      </c>
      <c r="AY130" s="24">
        <f t="shared" si="55"/>
        <v>-33.120349648052624</v>
      </c>
      <c r="AZ130" s="25">
        <v>43161</v>
      </c>
      <c r="BA130" s="39"/>
      <c r="BB130" s="39"/>
      <c r="BC130" s="22">
        <f t="shared" si="36"/>
        <v>9.4000000000000909</v>
      </c>
      <c r="BD130" s="27">
        <f t="shared" si="37"/>
        <v>9.4000000000000909</v>
      </c>
      <c r="BE130" s="27">
        <f t="shared" si="47"/>
        <v>0</v>
      </c>
      <c r="BF130" s="38">
        <f t="shared" si="51"/>
        <v>7.6468450249368463</v>
      </c>
      <c r="BG130" s="38">
        <f t="shared" si="52"/>
        <v>9.1175546799149334</v>
      </c>
      <c r="BH130" s="27">
        <f t="shared" si="48"/>
        <v>0.83869472609603157</v>
      </c>
      <c r="BI130" s="35">
        <f t="shared" si="49"/>
        <v>45.61359284892125</v>
      </c>
      <c r="BJ130" s="43">
        <v>43161</v>
      </c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</row>
    <row r="131" spans="1:108" s="4" customFormat="1" x14ac:dyDescent="0.25">
      <c r="A131" s="39">
        <v>1134</v>
      </c>
      <c r="B131" s="39">
        <v>3</v>
      </c>
      <c r="C131" s="40">
        <v>43164</v>
      </c>
      <c r="D131" s="39">
        <v>1075.1400000000001</v>
      </c>
      <c r="E131" s="39">
        <v>1097.0999999999999</v>
      </c>
      <c r="F131" s="39">
        <v>1069</v>
      </c>
      <c r="G131" s="39">
        <v>1090.93</v>
      </c>
      <c r="H131" s="39">
        <v>1202174</v>
      </c>
      <c r="I131" s="40">
        <v>43704.859580439814</v>
      </c>
      <c r="J131" s="40"/>
      <c r="K131" s="11">
        <v>43164</v>
      </c>
      <c r="L131" s="48">
        <f t="shared" si="46"/>
        <v>46.863431715858056</v>
      </c>
      <c r="M131" s="46">
        <f t="shared" si="50"/>
        <v>44.837655197684548</v>
      </c>
      <c r="N131" s="40"/>
      <c r="O131" s="49">
        <v>43164</v>
      </c>
      <c r="P131" s="13">
        <f t="shared" si="39"/>
        <v>0.25</v>
      </c>
      <c r="Q131" s="46">
        <f>(G131*P131)+(Q130*(1-P131))</f>
        <v>1094.395502189403</v>
      </c>
      <c r="R131" s="40"/>
      <c r="S131" s="43">
        <v>43164</v>
      </c>
      <c r="T131" s="27">
        <f t="shared" si="40"/>
        <v>0.15384615384615385</v>
      </c>
      <c r="U131" s="55">
        <f t="shared" si="44"/>
        <v>1096.1086807748136</v>
      </c>
      <c r="V131" s="27">
        <f t="shared" si="56"/>
        <v>7.407407407407407E-2</v>
      </c>
      <c r="W131" s="56">
        <f t="shared" si="59"/>
        <v>1097.6028677994711</v>
      </c>
      <c r="X131" s="55">
        <f t="shared" si="57"/>
        <v>-1.494187024657549</v>
      </c>
      <c r="Y131" s="54">
        <f t="shared" si="58"/>
        <v>0.2</v>
      </c>
      <c r="Z131" s="57">
        <f t="shared" si="61"/>
        <v>-0.66637695019184928</v>
      </c>
      <c r="AA131" s="55">
        <f t="shared" si="60"/>
        <v>-0.82781007446569976</v>
      </c>
      <c r="AB131" s="40"/>
      <c r="AC131" s="60">
        <v>43164</v>
      </c>
      <c r="AD131" s="53">
        <v>-1.49</v>
      </c>
      <c r="AE131" s="53">
        <v>-0.67</v>
      </c>
      <c r="AF131" s="53">
        <v>-0.82</v>
      </c>
      <c r="AG131" s="40"/>
      <c r="AH131" s="40"/>
      <c r="AI131" s="40"/>
      <c r="AJ131" s="40"/>
      <c r="AK131" s="11">
        <f t="shared" si="62"/>
        <v>43164</v>
      </c>
      <c r="AL131" s="17">
        <f t="shared" si="38"/>
        <v>1104.7042857142858</v>
      </c>
      <c r="AM131" s="18">
        <f t="shared" si="45"/>
        <v>1097.1057142857144</v>
      </c>
      <c r="AN131" s="41"/>
      <c r="AO131" s="42">
        <f t="shared" si="63"/>
        <v>1085.6766666666665</v>
      </c>
      <c r="AP131" s="30">
        <f t="shared" si="41"/>
        <v>1104.8442857142857</v>
      </c>
      <c r="AQ131" s="30">
        <f t="shared" si="42"/>
        <v>21.989387755102012</v>
      </c>
      <c r="AR131" s="31">
        <f t="shared" si="43"/>
        <v>-58.111725713908989</v>
      </c>
      <c r="AS131" s="25">
        <f t="shared" si="64"/>
        <v>43164</v>
      </c>
      <c r="AT131" s="39"/>
      <c r="AU131" s="39"/>
      <c r="AV131" s="22">
        <f t="shared" si="65"/>
        <v>1085.6766666666665</v>
      </c>
      <c r="AW131" s="23">
        <f t="shared" si="53"/>
        <v>1082.2928333333334</v>
      </c>
      <c r="AX131" s="23">
        <f t="shared" si="54"/>
        <v>26.684449999999998</v>
      </c>
      <c r="AY131" s="24">
        <f t="shared" si="55"/>
        <v>8.453945608355145</v>
      </c>
      <c r="AZ131" s="25">
        <v>43164</v>
      </c>
      <c r="BA131" s="39"/>
      <c r="BB131" s="39"/>
      <c r="BC131" s="22">
        <f t="shared" ref="BC131:BC194" si="66">G131-G130</f>
        <v>12.009999999999991</v>
      </c>
      <c r="BD131" s="27">
        <f t="shared" si="37"/>
        <v>12.009999999999991</v>
      </c>
      <c r="BE131" s="27">
        <f t="shared" si="47"/>
        <v>0</v>
      </c>
      <c r="BF131" s="38">
        <f t="shared" si="51"/>
        <v>7.958498951727071</v>
      </c>
      <c r="BG131" s="38">
        <f t="shared" si="52"/>
        <v>8.466300774206724</v>
      </c>
      <c r="BH131" s="27">
        <f t="shared" si="48"/>
        <v>0.94002081475457233</v>
      </c>
      <c r="BI131" s="35">
        <f t="shared" si="49"/>
        <v>48.454161295866932</v>
      </c>
      <c r="BJ131" s="43">
        <v>43164</v>
      </c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</row>
    <row r="132" spans="1:108" s="4" customFormat="1" x14ac:dyDescent="0.25">
      <c r="A132" s="39">
        <v>1135</v>
      </c>
      <c r="B132" s="39">
        <v>3</v>
      </c>
      <c r="C132" s="40">
        <v>43165</v>
      </c>
      <c r="D132" s="39">
        <v>1099.22</v>
      </c>
      <c r="E132" s="39">
        <v>1101.8499999999999</v>
      </c>
      <c r="F132" s="39">
        <v>1089.78</v>
      </c>
      <c r="G132" s="39">
        <v>1095.06</v>
      </c>
      <c r="H132" s="39">
        <v>1532783</v>
      </c>
      <c r="I132" s="40">
        <v>43704.859580439814</v>
      </c>
      <c r="J132" s="40"/>
      <c r="K132" s="11">
        <v>43165</v>
      </c>
      <c r="L132" s="48">
        <f t="shared" si="46"/>
        <v>49.655668619590877</v>
      </c>
      <c r="M132" s="46">
        <f t="shared" si="50"/>
        <v>44.454415787631795</v>
      </c>
      <c r="N132" s="40"/>
      <c r="O132" s="49">
        <v>43165</v>
      </c>
      <c r="P132" s="13">
        <f t="shared" si="39"/>
        <v>0.25</v>
      </c>
      <c r="Q132" s="46">
        <f>(G132*P132)+(Q131*(1-P132))</f>
        <v>1094.5616266420523</v>
      </c>
      <c r="R132" s="40"/>
      <c r="S132" s="43">
        <v>43165</v>
      </c>
      <c r="T132" s="27">
        <f t="shared" si="40"/>
        <v>0.15384615384615385</v>
      </c>
      <c r="U132" s="55">
        <f t="shared" si="44"/>
        <v>1095.947345270996</v>
      </c>
      <c r="V132" s="27">
        <f t="shared" si="56"/>
        <v>7.407407407407407E-2</v>
      </c>
      <c r="W132" s="56">
        <f t="shared" si="59"/>
        <v>1097.4145072217325</v>
      </c>
      <c r="X132" s="55">
        <f t="shared" si="57"/>
        <v>-1.4671619507364539</v>
      </c>
      <c r="Y132" s="54">
        <f t="shared" si="58"/>
        <v>0.2</v>
      </c>
      <c r="Z132" s="57">
        <f t="shared" si="61"/>
        <v>-0.82653395030077026</v>
      </c>
      <c r="AA132" s="55">
        <f t="shared" si="60"/>
        <v>-0.64062800043568369</v>
      </c>
      <c r="AB132" s="40"/>
      <c r="AC132" s="60">
        <v>43165</v>
      </c>
      <c r="AD132" s="53">
        <v>-1.46</v>
      </c>
      <c r="AE132" s="53">
        <v>-0.83</v>
      </c>
      <c r="AF132" s="53">
        <v>-0.63</v>
      </c>
      <c r="AG132" s="40"/>
      <c r="AH132" s="40"/>
      <c r="AI132" s="40"/>
      <c r="AJ132" s="40"/>
      <c r="AK132" s="11">
        <f t="shared" si="62"/>
        <v>43165</v>
      </c>
      <c r="AL132" s="17">
        <f t="shared" si="38"/>
        <v>1100.1714285714286</v>
      </c>
      <c r="AM132" s="18">
        <f t="shared" si="45"/>
        <v>1100.1742857142858</v>
      </c>
      <c r="AN132" s="41"/>
      <c r="AO132" s="42">
        <f t="shared" si="63"/>
        <v>1095.5633333333333</v>
      </c>
      <c r="AP132" s="30">
        <f t="shared" si="41"/>
        <v>1101.4114285714284</v>
      </c>
      <c r="AQ132" s="30">
        <f t="shared" si="42"/>
        <v>20.717823129251656</v>
      </c>
      <c r="AR132" s="31">
        <f t="shared" si="43"/>
        <v>-18.818242314393583</v>
      </c>
      <c r="AS132" s="25">
        <f t="shared" si="64"/>
        <v>43165</v>
      </c>
      <c r="AT132" s="39"/>
      <c r="AU132" s="39"/>
      <c r="AV132" s="22">
        <f t="shared" si="65"/>
        <v>1095.5633333333333</v>
      </c>
      <c r="AW132" s="23">
        <f t="shared" si="53"/>
        <v>1083.4404999999999</v>
      </c>
      <c r="AX132" s="23">
        <f t="shared" si="54"/>
        <v>26.863833333333314</v>
      </c>
      <c r="AY132" s="24">
        <f t="shared" si="55"/>
        <v>30.084644989442697</v>
      </c>
      <c r="AZ132" s="25">
        <v>43165</v>
      </c>
      <c r="BA132" s="39"/>
      <c r="BB132" s="39"/>
      <c r="BC132" s="22">
        <f t="shared" si="66"/>
        <v>4.1299999999998818</v>
      </c>
      <c r="BD132" s="27">
        <f t="shared" ref="BD132:BD195" si="67">IF(BC132&gt;0,BC132,0)</f>
        <v>4.1299999999998818</v>
      </c>
      <c r="BE132" s="27">
        <f t="shared" si="47"/>
        <v>0</v>
      </c>
      <c r="BF132" s="38">
        <f t="shared" si="51"/>
        <v>7.6850347408894146</v>
      </c>
      <c r="BG132" s="38">
        <f t="shared" si="52"/>
        <v>7.8615650046205294</v>
      </c>
      <c r="BH132" s="27">
        <f t="shared" si="48"/>
        <v>0.97754514989987851</v>
      </c>
      <c r="BI132" s="35">
        <f t="shared" si="49"/>
        <v>49.432254426624382</v>
      </c>
      <c r="BJ132" s="43">
        <v>43165</v>
      </c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</row>
    <row r="133" spans="1:108" s="4" customFormat="1" x14ac:dyDescent="0.25">
      <c r="A133" s="39">
        <v>1136</v>
      </c>
      <c r="B133" s="39">
        <v>3</v>
      </c>
      <c r="C133" s="40">
        <v>43166</v>
      </c>
      <c r="D133" s="39">
        <v>1089.19</v>
      </c>
      <c r="E133" s="39">
        <v>1112.22</v>
      </c>
      <c r="F133" s="39">
        <v>1085.48</v>
      </c>
      <c r="G133" s="39">
        <v>1109.6400000000001</v>
      </c>
      <c r="H133" s="39">
        <v>1292537</v>
      </c>
      <c r="I133" s="40">
        <v>43704.859580439814</v>
      </c>
      <c r="J133" s="40"/>
      <c r="K133" s="11">
        <v>43166</v>
      </c>
      <c r="L133" s="48">
        <f t="shared" si="46"/>
        <v>64.136780650542292</v>
      </c>
      <c r="M133" s="46">
        <f t="shared" si="50"/>
        <v>53.551960328663746</v>
      </c>
      <c r="N133" s="40"/>
      <c r="O133" s="49">
        <v>43166</v>
      </c>
      <c r="P133" s="13">
        <f t="shared" si="39"/>
        <v>0.25</v>
      </c>
      <c r="Q133" s="46">
        <f>(G133*P133)+(Q132*(1-P133))</f>
        <v>1098.3312199815393</v>
      </c>
      <c r="R133" s="40"/>
      <c r="S133" s="43">
        <v>43166</v>
      </c>
      <c r="T133" s="27">
        <f t="shared" si="40"/>
        <v>0.15384615384615385</v>
      </c>
      <c r="U133" s="55">
        <f t="shared" si="44"/>
        <v>1098.0539075369966</v>
      </c>
      <c r="V133" s="27">
        <f t="shared" si="56"/>
        <v>7.407407407407407E-2</v>
      </c>
      <c r="W133" s="56">
        <f t="shared" si="59"/>
        <v>1098.320099279382</v>
      </c>
      <c r="X133" s="55">
        <f t="shared" si="57"/>
        <v>-0.26619174238544474</v>
      </c>
      <c r="Y133" s="54">
        <f t="shared" si="58"/>
        <v>0.2</v>
      </c>
      <c r="Z133" s="57">
        <f t="shared" si="61"/>
        <v>-0.7144655087177052</v>
      </c>
      <c r="AA133" s="55">
        <f t="shared" si="60"/>
        <v>0.44827376633226046</v>
      </c>
      <c r="AB133" s="40"/>
      <c r="AC133" s="60">
        <v>43166</v>
      </c>
      <c r="AD133" s="53">
        <v>-0.26</v>
      </c>
      <c r="AE133" s="53">
        <v>-0.72</v>
      </c>
      <c r="AF133" s="53">
        <v>0.46</v>
      </c>
      <c r="AG133" s="40"/>
      <c r="AH133" s="40"/>
      <c r="AI133" s="40"/>
      <c r="AJ133" s="40"/>
      <c r="AK133" s="11">
        <f t="shared" si="62"/>
        <v>43166</v>
      </c>
      <c r="AL133" s="17">
        <f t="shared" si="38"/>
        <v>1095.2985714285717</v>
      </c>
      <c r="AM133" s="18">
        <f t="shared" si="45"/>
        <v>1103.0271428571427</v>
      </c>
      <c r="AN133" s="41"/>
      <c r="AO133" s="42">
        <f t="shared" si="63"/>
        <v>1102.4466666666667</v>
      </c>
      <c r="AP133" s="30">
        <f t="shared" si="41"/>
        <v>1096.3128571428572</v>
      </c>
      <c r="AQ133" s="30">
        <f t="shared" si="42"/>
        <v>14.890884353741512</v>
      </c>
      <c r="AR133" s="31">
        <f t="shared" si="43"/>
        <v>27.461138318349057</v>
      </c>
      <c r="AS133" s="25">
        <f t="shared" si="64"/>
        <v>43166</v>
      </c>
      <c r="AT133" s="39"/>
      <c r="AU133" s="39"/>
      <c r="AV133" s="22">
        <f t="shared" si="65"/>
        <v>1102.4466666666667</v>
      </c>
      <c r="AW133" s="23">
        <f t="shared" si="53"/>
        <v>1085.4720000000002</v>
      </c>
      <c r="AX133" s="23">
        <f t="shared" si="54"/>
        <v>26.529799999999959</v>
      </c>
      <c r="AY133" s="24">
        <f t="shared" si="55"/>
        <v>42.655596515783593</v>
      </c>
      <c r="AZ133" s="25">
        <v>43166</v>
      </c>
      <c r="BA133" s="39"/>
      <c r="BB133" s="39"/>
      <c r="BC133" s="22">
        <f t="shared" si="66"/>
        <v>14.580000000000155</v>
      </c>
      <c r="BD133" s="27">
        <f t="shared" si="67"/>
        <v>14.580000000000155</v>
      </c>
      <c r="BE133" s="27">
        <f t="shared" si="47"/>
        <v>0</v>
      </c>
      <c r="BF133" s="38">
        <f t="shared" si="51"/>
        <v>8.1775322593973243</v>
      </c>
      <c r="BG133" s="38">
        <f t="shared" si="52"/>
        <v>7.3000246471476347</v>
      </c>
      <c r="BH133" s="27">
        <f t="shared" si="48"/>
        <v>1.1202061163714785</v>
      </c>
      <c r="BI133" s="35">
        <f t="shared" si="49"/>
        <v>52.834774304330352</v>
      </c>
      <c r="BJ133" s="43">
        <v>43166</v>
      </c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</row>
    <row r="134" spans="1:108" s="4" customFormat="1" x14ac:dyDescent="0.25">
      <c r="A134" s="39">
        <v>1137</v>
      </c>
      <c r="B134" s="39">
        <v>3</v>
      </c>
      <c r="C134" s="40">
        <v>43167</v>
      </c>
      <c r="D134" s="39">
        <v>1115.32</v>
      </c>
      <c r="E134" s="39">
        <v>1127.5999999999999</v>
      </c>
      <c r="F134" s="39">
        <v>1112.8</v>
      </c>
      <c r="G134" s="39">
        <v>1126</v>
      </c>
      <c r="H134" s="39">
        <v>1355125</v>
      </c>
      <c r="I134" s="40">
        <v>43704.859580439814</v>
      </c>
      <c r="J134" s="40"/>
      <c r="K134" s="11">
        <v>43167</v>
      </c>
      <c r="L134" s="48">
        <f t="shared" si="46"/>
        <v>81.192660550458768</v>
      </c>
      <c r="M134" s="46">
        <f t="shared" si="50"/>
        <v>64.995036606863991</v>
      </c>
      <c r="N134" s="40"/>
      <c r="O134" s="49">
        <v>43167</v>
      </c>
      <c r="P134" s="13">
        <f t="shared" si="39"/>
        <v>0.25</v>
      </c>
      <c r="Q134" s="46">
        <f>(G134*P134)+(Q133*(1-P134))</f>
        <v>1105.2484149861546</v>
      </c>
      <c r="R134" s="40"/>
      <c r="S134" s="43">
        <v>43167</v>
      </c>
      <c r="T134" s="27">
        <f t="shared" si="40"/>
        <v>0.15384615384615385</v>
      </c>
      <c r="U134" s="55">
        <f t="shared" si="44"/>
        <v>1102.3533063774587</v>
      </c>
      <c r="V134" s="27">
        <f t="shared" si="56"/>
        <v>7.407407407407407E-2</v>
      </c>
      <c r="W134" s="56">
        <f t="shared" si="59"/>
        <v>1100.3704622957241</v>
      </c>
      <c r="X134" s="55">
        <f t="shared" si="57"/>
        <v>1.9828440817345836</v>
      </c>
      <c r="Y134" s="54">
        <f t="shared" si="58"/>
        <v>0.2</v>
      </c>
      <c r="Z134" s="57">
        <f t="shared" si="61"/>
        <v>-0.17500359062724746</v>
      </c>
      <c r="AA134" s="55">
        <f t="shared" si="60"/>
        <v>2.1578476723618309</v>
      </c>
      <c r="AB134" s="40"/>
      <c r="AC134" s="60">
        <v>43167</v>
      </c>
      <c r="AD134" s="53">
        <v>1.99</v>
      </c>
      <c r="AE134" s="53">
        <v>-0.18</v>
      </c>
      <c r="AF134" s="53">
        <v>2.17</v>
      </c>
      <c r="AG134" s="40"/>
      <c r="AH134" s="40"/>
      <c r="AI134" s="40"/>
      <c r="AJ134" s="40"/>
      <c r="AK134" s="11">
        <f t="shared" si="62"/>
        <v>43167</v>
      </c>
      <c r="AL134" s="17">
        <f t="shared" si="38"/>
        <v>1096.4000000000001</v>
      </c>
      <c r="AM134" s="18">
        <f t="shared" si="45"/>
        <v>1105.6328571428571</v>
      </c>
      <c r="AN134" s="41"/>
      <c r="AO134" s="42">
        <f t="shared" si="63"/>
        <v>1122.1333333333332</v>
      </c>
      <c r="AP134" s="30">
        <f t="shared" si="41"/>
        <v>1095.6495238095238</v>
      </c>
      <c r="AQ134" s="30">
        <f t="shared" si="42"/>
        <v>14.132789115646249</v>
      </c>
      <c r="AR134" s="31">
        <f t="shared" si="43"/>
        <v>124.92844031986827</v>
      </c>
      <c r="AS134" s="25">
        <f t="shared" si="64"/>
        <v>43167</v>
      </c>
      <c r="AT134" s="39"/>
      <c r="AU134" s="39"/>
      <c r="AV134" s="22">
        <f t="shared" si="65"/>
        <v>1122.1333333333332</v>
      </c>
      <c r="AW134" s="23">
        <f t="shared" si="53"/>
        <v>1088.6016666666667</v>
      </c>
      <c r="AX134" s="23">
        <f t="shared" si="54"/>
        <v>26.732833333333321</v>
      </c>
      <c r="AY134" s="24">
        <f t="shared" si="55"/>
        <v>83.621680372242722</v>
      </c>
      <c r="AZ134" s="25">
        <v>43167</v>
      </c>
      <c r="BA134" s="39"/>
      <c r="BB134" s="39"/>
      <c r="BC134" s="22">
        <f t="shared" si="66"/>
        <v>16.3599999999999</v>
      </c>
      <c r="BD134" s="27">
        <f t="shared" si="67"/>
        <v>16.3599999999999</v>
      </c>
      <c r="BE134" s="27">
        <f t="shared" si="47"/>
        <v>0</v>
      </c>
      <c r="BF134" s="38">
        <f t="shared" si="51"/>
        <v>8.7619942408689369</v>
      </c>
      <c r="BG134" s="38">
        <f t="shared" si="52"/>
        <v>6.778594315208518</v>
      </c>
      <c r="BH134" s="27">
        <f t="shared" si="48"/>
        <v>1.2925975258927127</v>
      </c>
      <c r="BI134" s="35">
        <f t="shared" si="49"/>
        <v>56.381353957423869</v>
      </c>
      <c r="BJ134" s="43">
        <v>43167</v>
      </c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</row>
    <row r="135" spans="1:108" s="4" customFormat="1" x14ac:dyDescent="0.25">
      <c r="A135" s="39">
        <v>1138</v>
      </c>
      <c r="B135" s="39">
        <v>3</v>
      </c>
      <c r="C135" s="40">
        <v>43168</v>
      </c>
      <c r="D135" s="39">
        <v>1136</v>
      </c>
      <c r="E135" s="39">
        <v>1160.8</v>
      </c>
      <c r="F135" s="39">
        <v>1132.46</v>
      </c>
      <c r="G135" s="39">
        <v>1160.04</v>
      </c>
      <c r="H135" s="39">
        <v>2128038</v>
      </c>
      <c r="I135" s="40">
        <v>43704.859580439814</v>
      </c>
      <c r="J135" s="40"/>
      <c r="K135" s="11">
        <v>43168</v>
      </c>
      <c r="L135" s="48">
        <f t="shared" si="46"/>
        <v>99.325523606673769</v>
      </c>
      <c r="M135" s="46">
        <f t="shared" si="50"/>
        <v>81.551654935891619</v>
      </c>
      <c r="N135" s="40"/>
      <c r="O135" s="49">
        <v>43168</v>
      </c>
      <c r="P135" s="13">
        <f t="shared" si="39"/>
        <v>0.25</v>
      </c>
      <c r="Q135" s="46">
        <f>(G135*P135)+(Q134*(1-P135))</f>
        <v>1118.9463112396159</v>
      </c>
      <c r="R135" s="40"/>
      <c r="S135" s="43">
        <v>43168</v>
      </c>
      <c r="T135" s="27">
        <f t="shared" si="40"/>
        <v>0.15384615384615385</v>
      </c>
      <c r="U135" s="55">
        <f t="shared" si="44"/>
        <v>1111.2281823193882</v>
      </c>
      <c r="V135" s="27">
        <f t="shared" si="56"/>
        <v>7.407407407407407E-2</v>
      </c>
      <c r="W135" s="56">
        <f t="shared" si="59"/>
        <v>1104.7904280515963</v>
      </c>
      <c r="X135" s="55">
        <f t="shared" si="57"/>
        <v>6.4377542677918882</v>
      </c>
      <c r="Y135" s="54">
        <f t="shared" si="58"/>
        <v>0.2</v>
      </c>
      <c r="Z135" s="57">
        <f t="shared" si="61"/>
        <v>1.1475479810565798</v>
      </c>
      <c r="AA135" s="55">
        <f t="shared" si="60"/>
        <v>5.2902062867353088</v>
      </c>
      <c r="AB135" s="40"/>
      <c r="AC135" s="60">
        <v>43168</v>
      </c>
      <c r="AD135" s="53">
        <v>6.44</v>
      </c>
      <c r="AE135" s="53">
        <v>1.1399999999999999</v>
      </c>
      <c r="AF135" s="53">
        <v>5.3</v>
      </c>
      <c r="AG135" s="40"/>
      <c r="AH135" s="40"/>
      <c r="AI135" s="40"/>
      <c r="AJ135" s="40"/>
      <c r="AK135" s="11">
        <f t="shared" si="62"/>
        <v>43168</v>
      </c>
      <c r="AL135" s="17">
        <f t="shared" si="38"/>
        <v>1104.3014285714287</v>
      </c>
      <c r="AM135" s="18">
        <f t="shared" si="45"/>
        <v>1110.292857142857</v>
      </c>
      <c r="AN135" s="41"/>
      <c r="AO135" s="42">
        <f t="shared" si="63"/>
        <v>1151.1000000000001</v>
      </c>
      <c r="AP135" s="30">
        <f t="shared" si="41"/>
        <v>1101.2590476190476</v>
      </c>
      <c r="AQ135" s="30">
        <f t="shared" si="42"/>
        <v>20.543673469387777</v>
      </c>
      <c r="AR135" s="31">
        <f t="shared" si="43"/>
        <v>161.73982533753696</v>
      </c>
      <c r="AS135" s="25">
        <f t="shared" si="64"/>
        <v>43168</v>
      </c>
      <c r="AT135" s="39"/>
      <c r="AU135" s="39"/>
      <c r="AV135" s="22">
        <f t="shared" si="65"/>
        <v>1151.1000000000001</v>
      </c>
      <c r="AW135" s="23">
        <f t="shared" si="53"/>
        <v>1095.1433333333334</v>
      </c>
      <c r="AX135" s="23">
        <f t="shared" si="54"/>
        <v>25.132666666666637</v>
      </c>
      <c r="AY135" s="24">
        <f t="shared" si="55"/>
        <v>148.43010866778104</v>
      </c>
      <c r="AZ135" s="25">
        <v>43168</v>
      </c>
      <c r="BA135" s="39"/>
      <c r="BB135" s="39"/>
      <c r="BC135" s="22">
        <f t="shared" si="66"/>
        <v>34.039999999999964</v>
      </c>
      <c r="BD135" s="27">
        <f t="shared" si="67"/>
        <v>34.039999999999964</v>
      </c>
      <c r="BE135" s="27">
        <f t="shared" si="47"/>
        <v>0</v>
      </c>
      <c r="BF135" s="38">
        <f t="shared" si="51"/>
        <v>10.567566080806868</v>
      </c>
      <c r="BG135" s="38">
        <f t="shared" si="52"/>
        <v>6.2944090069793379</v>
      </c>
      <c r="BH135" s="27">
        <f t="shared" si="48"/>
        <v>1.6788813801405957</v>
      </c>
      <c r="BI135" s="35">
        <f t="shared" si="49"/>
        <v>62.670986202923366</v>
      </c>
      <c r="BJ135" s="43">
        <v>43168</v>
      </c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</row>
    <row r="136" spans="1:108" s="4" customFormat="1" x14ac:dyDescent="0.25">
      <c r="A136" s="39">
        <v>1139</v>
      </c>
      <c r="B136" s="39">
        <v>3</v>
      </c>
      <c r="C136" s="40">
        <v>43171</v>
      </c>
      <c r="D136" s="39">
        <v>1163.8499999999999</v>
      </c>
      <c r="E136" s="39">
        <v>1177.05</v>
      </c>
      <c r="F136" s="39">
        <v>1157.42</v>
      </c>
      <c r="G136" s="39">
        <v>1164.5</v>
      </c>
      <c r="H136" s="39">
        <v>2172272</v>
      </c>
      <c r="I136" s="40">
        <v>43704.859580439814</v>
      </c>
      <c r="J136" s="40"/>
      <c r="K136" s="11">
        <v>43171</v>
      </c>
      <c r="L136" s="48">
        <f t="shared" si="46"/>
        <v>90.266035833398007</v>
      </c>
      <c r="M136" s="46">
        <f t="shared" si="50"/>
        <v>90.261406663510186</v>
      </c>
      <c r="N136" s="40"/>
      <c r="O136" s="49">
        <v>43171</v>
      </c>
      <c r="P136" s="13">
        <f t="shared" si="39"/>
        <v>0.25</v>
      </c>
      <c r="Q136" s="46">
        <f>(G136*P136)+(Q135*(1-P136))</f>
        <v>1130.3347334297118</v>
      </c>
      <c r="R136" s="40"/>
      <c r="S136" s="43">
        <v>43171</v>
      </c>
      <c r="T136" s="27">
        <f t="shared" si="40"/>
        <v>0.15384615384615385</v>
      </c>
      <c r="U136" s="55">
        <f t="shared" si="44"/>
        <v>1119.4238465779438</v>
      </c>
      <c r="V136" s="27">
        <f t="shared" si="56"/>
        <v>7.407407407407407E-2</v>
      </c>
      <c r="W136" s="56">
        <f t="shared" si="59"/>
        <v>1109.2133593070337</v>
      </c>
      <c r="X136" s="55">
        <f t="shared" si="57"/>
        <v>10.210487270910107</v>
      </c>
      <c r="Y136" s="54">
        <f t="shared" si="58"/>
        <v>0.2</v>
      </c>
      <c r="Z136" s="57">
        <f t="shared" si="61"/>
        <v>2.9601358390272856</v>
      </c>
      <c r="AA136" s="55">
        <f t="shared" si="60"/>
        <v>7.2503514318828213</v>
      </c>
      <c r="AB136" s="40"/>
      <c r="AC136" s="60">
        <v>43171</v>
      </c>
      <c r="AD136" s="53">
        <v>10.220000000000001</v>
      </c>
      <c r="AE136" s="53">
        <v>2.96</v>
      </c>
      <c r="AF136" s="53">
        <v>7.26</v>
      </c>
      <c r="AG136" s="40"/>
      <c r="AH136" s="40"/>
      <c r="AI136" s="40"/>
      <c r="AJ136" s="40"/>
      <c r="AK136" s="11">
        <f t="shared" si="62"/>
        <v>43171</v>
      </c>
      <c r="AL136" s="17">
        <f t="shared" ref="AL136:AL199" si="68">AVERAGE(G130:G136)</f>
        <v>1117.8700000000001</v>
      </c>
      <c r="AM136" s="18">
        <f t="shared" si="45"/>
        <v>1114.7242857142858</v>
      </c>
      <c r="AN136" s="41"/>
      <c r="AO136" s="42">
        <f t="shared" si="63"/>
        <v>1166.3233333333335</v>
      </c>
      <c r="AP136" s="30">
        <f t="shared" si="41"/>
        <v>1113.274761904762</v>
      </c>
      <c r="AQ136" s="30">
        <f t="shared" si="42"/>
        <v>28.494965986394618</v>
      </c>
      <c r="AR136" s="31">
        <f t="shared" si="43"/>
        <v>124.11214774778196</v>
      </c>
      <c r="AS136" s="25">
        <f t="shared" si="64"/>
        <v>43171</v>
      </c>
      <c r="AT136" s="39"/>
      <c r="AU136" s="39"/>
      <c r="AV136" s="22">
        <f t="shared" si="65"/>
        <v>1166.3233333333335</v>
      </c>
      <c r="AW136" s="23">
        <f t="shared" si="53"/>
        <v>1102.221</v>
      </c>
      <c r="AX136" s="23">
        <f t="shared" si="54"/>
        <v>24.402666666666676</v>
      </c>
      <c r="AY136" s="24">
        <f t="shared" si="55"/>
        <v>175.12384803118093</v>
      </c>
      <c r="AZ136" s="25">
        <v>43171</v>
      </c>
      <c r="BA136" s="39"/>
      <c r="BB136" s="39"/>
      <c r="BC136" s="22">
        <f t="shared" si="66"/>
        <v>4.4600000000000364</v>
      </c>
      <c r="BD136" s="27">
        <f t="shared" si="67"/>
        <v>4.4600000000000364</v>
      </c>
      <c r="BE136" s="27">
        <f t="shared" si="47"/>
        <v>0</v>
      </c>
      <c r="BF136" s="38">
        <f t="shared" si="51"/>
        <v>10.131311360749237</v>
      </c>
      <c r="BG136" s="38">
        <f t="shared" si="52"/>
        <v>5.8448083636236712</v>
      </c>
      <c r="BH136" s="27">
        <f t="shared" si="48"/>
        <v>1.7333864055840515</v>
      </c>
      <c r="BI136" s="35">
        <f t="shared" si="49"/>
        <v>63.415344498783853</v>
      </c>
      <c r="BJ136" s="43">
        <v>43171</v>
      </c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</row>
    <row r="137" spans="1:108" s="4" customFormat="1" x14ac:dyDescent="0.25">
      <c r="A137" s="39">
        <v>1140</v>
      </c>
      <c r="B137" s="39">
        <v>3</v>
      </c>
      <c r="C137" s="40">
        <v>43172</v>
      </c>
      <c r="D137" s="39">
        <v>1170</v>
      </c>
      <c r="E137" s="39">
        <v>1176.76</v>
      </c>
      <c r="F137" s="39">
        <v>1133.33</v>
      </c>
      <c r="G137" s="39">
        <v>1138.17</v>
      </c>
      <c r="H137" s="39">
        <v>1907171</v>
      </c>
      <c r="I137" s="40">
        <v>43704.859580439814</v>
      </c>
      <c r="J137" s="40"/>
      <c r="K137" s="11">
        <v>43172</v>
      </c>
      <c r="L137" s="48">
        <f t="shared" si="46"/>
        <v>69.844101450399549</v>
      </c>
      <c r="M137" s="46">
        <f t="shared" si="50"/>
        <v>86.478553630157094</v>
      </c>
      <c r="N137" s="40"/>
      <c r="O137" s="49">
        <v>43172</v>
      </c>
      <c r="P137" s="13">
        <f t="shared" ref="P137:P200" si="69">2/(7+1)</f>
        <v>0.25</v>
      </c>
      <c r="Q137" s="46">
        <f>(G137*P137)+(Q136*(1-P137))</f>
        <v>1132.2935500722838</v>
      </c>
      <c r="R137" s="40"/>
      <c r="S137" s="43">
        <v>43172</v>
      </c>
      <c r="T137" s="27">
        <f t="shared" ref="T137:T200" si="70">2/(12+1)</f>
        <v>0.15384615384615385</v>
      </c>
      <c r="U137" s="55">
        <f t="shared" si="44"/>
        <v>1122.307870181337</v>
      </c>
      <c r="V137" s="27">
        <f t="shared" si="56"/>
        <v>7.407407407407407E-2</v>
      </c>
      <c r="W137" s="56">
        <f t="shared" si="59"/>
        <v>1111.3582956546609</v>
      </c>
      <c r="X137" s="55">
        <f t="shared" si="57"/>
        <v>10.949574526676088</v>
      </c>
      <c r="Y137" s="54">
        <f t="shared" si="58"/>
        <v>0.2</v>
      </c>
      <c r="Z137" s="57">
        <f t="shared" si="61"/>
        <v>4.558023576557046</v>
      </c>
      <c r="AA137" s="55">
        <f t="shared" si="60"/>
        <v>6.3915509501190417</v>
      </c>
      <c r="AB137" s="40"/>
      <c r="AC137" s="60">
        <v>43172</v>
      </c>
      <c r="AD137" s="53">
        <v>10.95</v>
      </c>
      <c r="AE137" s="53">
        <v>4.5599999999999996</v>
      </c>
      <c r="AF137" s="53">
        <v>6.39</v>
      </c>
      <c r="AG137" s="40"/>
      <c r="AH137" s="40"/>
      <c r="AI137" s="40"/>
      <c r="AJ137" s="40"/>
      <c r="AK137" s="11">
        <f t="shared" si="62"/>
        <v>43172</v>
      </c>
      <c r="AL137" s="17">
        <f t="shared" si="68"/>
        <v>1126.3342857142857</v>
      </c>
      <c r="AM137" s="18">
        <f t="shared" si="45"/>
        <v>1116.6407142857142</v>
      </c>
      <c r="AN137" s="41"/>
      <c r="AO137" s="42">
        <f t="shared" si="63"/>
        <v>1149.42</v>
      </c>
      <c r="AP137" s="30">
        <f t="shared" ref="AP137:AP200" si="71">AVERAGE(AO131:AO137)</f>
        <v>1124.6661904761906</v>
      </c>
      <c r="AQ137" s="30">
        <f t="shared" ref="AQ137:AQ200" si="72">(ABS(AP137-AO131)+ABS(AP137-AO132)+ABS(AP137-AO133)+ABS(AP137-AO134)+ABS(AP137-AO135)+ABS(AP137-AO136)+ABS(AP137-AO137))/7</f>
        <v>26.527074829932094</v>
      </c>
      <c r="AR137" s="31">
        <f t="shared" ref="AR137:AR200" si="73">(AO137-AP137)/(AQ137*0.015)</f>
        <v>62.210175031884063</v>
      </c>
      <c r="AS137" s="25">
        <f t="shared" si="64"/>
        <v>43172</v>
      </c>
      <c r="AT137" s="39"/>
      <c r="AU137" s="39"/>
      <c r="AV137" s="22">
        <f t="shared" si="65"/>
        <v>1149.42</v>
      </c>
      <c r="AW137" s="23">
        <f t="shared" si="53"/>
        <v>1107.1191666666666</v>
      </c>
      <c r="AX137" s="23">
        <f t="shared" si="54"/>
        <v>24.201833333333344</v>
      </c>
      <c r="AY137" s="24">
        <f t="shared" si="55"/>
        <v>116.52239384986933</v>
      </c>
      <c r="AZ137" s="25">
        <v>43172</v>
      </c>
      <c r="BA137" s="39"/>
      <c r="BB137" s="39"/>
      <c r="BC137" s="22">
        <f t="shared" si="66"/>
        <v>-26.329999999999927</v>
      </c>
      <c r="BD137" s="27">
        <f t="shared" si="67"/>
        <v>0</v>
      </c>
      <c r="BE137" s="27">
        <f t="shared" si="47"/>
        <v>26.329999999999927</v>
      </c>
      <c r="BF137" s="38">
        <f t="shared" si="51"/>
        <v>9.4076462635528628</v>
      </c>
      <c r="BG137" s="38">
        <f t="shared" si="52"/>
        <v>7.3080363376505471</v>
      </c>
      <c r="BH137" s="27">
        <f t="shared" si="48"/>
        <v>1.2873015169732061</v>
      </c>
      <c r="BI137" s="35">
        <f t="shared" si="49"/>
        <v>56.280359516251991</v>
      </c>
      <c r="BJ137" s="43">
        <v>43172</v>
      </c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</row>
    <row r="138" spans="1:108" s="4" customFormat="1" x14ac:dyDescent="0.25">
      <c r="A138" s="39">
        <v>1141</v>
      </c>
      <c r="B138" s="39">
        <v>3</v>
      </c>
      <c r="C138" s="40">
        <v>43173</v>
      </c>
      <c r="D138" s="39">
        <v>1145.21</v>
      </c>
      <c r="E138" s="39">
        <v>1158.5899999999999</v>
      </c>
      <c r="F138" s="39">
        <v>1141.44</v>
      </c>
      <c r="G138" s="39">
        <v>1149.49</v>
      </c>
      <c r="H138" s="39">
        <v>1291415</v>
      </c>
      <c r="I138" s="40">
        <v>43704.859580439814</v>
      </c>
      <c r="J138" s="40"/>
      <c r="K138" s="11">
        <v>43173</v>
      </c>
      <c r="L138" s="48">
        <f t="shared" si="46"/>
        <v>78.624059567207055</v>
      </c>
      <c r="M138" s="46">
        <f t="shared" si="50"/>
        <v>79.578065617001528</v>
      </c>
      <c r="N138" s="40"/>
      <c r="O138" s="49">
        <v>43173</v>
      </c>
      <c r="P138" s="13">
        <f t="shared" si="69"/>
        <v>0.25</v>
      </c>
      <c r="Q138" s="46">
        <f>(G138*P138)+(Q137*(1-P138))</f>
        <v>1136.5926625542129</v>
      </c>
      <c r="R138" s="40"/>
      <c r="S138" s="43">
        <v>43173</v>
      </c>
      <c r="T138" s="27">
        <f t="shared" si="70"/>
        <v>0.15384615384615385</v>
      </c>
      <c r="U138" s="55">
        <f t="shared" si="44"/>
        <v>1126.4897363072851</v>
      </c>
      <c r="V138" s="27">
        <f t="shared" si="56"/>
        <v>7.407407407407407E-2</v>
      </c>
      <c r="W138" s="56">
        <f t="shared" si="59"/>
        <v>1114.1828663469082</v>
      </c>
      <c r="X138" s="55">
        <f t="shared" si="57"/>
        <v>12.306869960376844</v>
      </c>
      <c r="Y138" s="54">
        <f t="shared" si="58"/>
        <v>0.2</v>
      </c>
      <c r="Z138" s="57">
        <f t="shared" si="61"/>
        <v>6.1077928533210057</v>
      </c>
      <c r="AA138" s="55">
        <f t="shared" si="60"/>
        <v>6.1990771070558379</v>
      </c>
      <c r="AB138" s="40"/>
      <c r="AC138" s="60">
        <v>43173</v>
      </c>
      <c r="AD138" s="53">
        <v>12.31</v>
      </c>
      <c r="AE138" s="53">
        <v>6.11</v>
      </c>
      <c r="AF138" s="53">
        <v>6.2</v>
      </c>
      <c r="AG138" s="40"/>
      <c r="AH138" s="40"/>
      <c r="AI138" s="40"/>
      <c r="AJ138" s="40"/>
      <c r="AK138" s="11">
        <f t="shared" si="62"/>
        <v>43173</v>
      </c>
      <c r="AL138" s="17">
        <f t="shared" si="68"/>
        <v>1134.7</v>
      </c>
      <c r="AM138" s="18">
        <f t="shared" si="45"/>
        <v>1119.7021428571427</v>
      </c>
      <c r="AN138" s="41"/>
      <c r="AO138" s="42">
        <f t="shared" si="63"/>
        <v>1149.8399999999999</v>
      </c>
      <c r="AP138" s="30">
        <f t="shared" si="71"/>
        <v>1133.8323809523811</v>
      </c>
      <c r="AQ138" s="30">
        <f t="shared" si="72"/>
        <v>23.243945578231337</v>
      </c>
      <c r="AR138" s="31">
        <f t="shared" si="73"/>
        <v>45.911938641520109</v>
      </c>
      <c r="AS138" s="25">
        <f t="shared" si="64"/>
        <v>43173</v>
      </c>
      <c r="AT138" s="39"/>
      <c r="AU138" s="39"/>
      <c r="AV138" s="22">
        <f t="shared" si="65"/>
        <v>1149.8399999999999</v>
      </c>
      <c r="AW138" s="23">
        <f t="shared" si="53"/>
        <v>1112.0351666666663</v>
      </c>
      <c r="AX138" s="23">
        <f t="shared" si="54"/>
        <v>23.22201666666664</v>
      </c>
      <c r="AY138" s="24">
        <f t="shared" si="55"/>
        <v>108.53158269582856</v>
      </c>
      <c r="AZ138" s="25">
        <v>43173</v>
      </c>
      <c r="BA138" s="39"/>
      <c r="BB138" s="39"/>
      <c r="BC138" s="22">
        <f t="shared" si="66"/>
        <v>11.319999999999936</v>
      </c>
      <c r="BD138" s="27">
        <f t="shared" si="67"/>
        <v>11.319999999999936</v>
      </c>
      <c r="BE138" s="27">
        <f t="shared" si="47"/>
        <v>0</v>
      </c>
      <c r="BF138" s="38">
        <f t="shared" si="51"/>
        <v>9.5442429590133688</v>
      </c>
      <c r="BG138" s="38">
        <f t="shared" si="52"/>
        <v>6.7860337421040793</v>
      </c>
      <c r="BH138" s="27">
        <f t="shared" si="48"/>
        <v>1.4064538022845254</v>
      </c>
      <c r="BI138" s="35">
        <f t="shared" si="49"/>
        <v>58.445078021000562</v>
      </c>
      <c r="BJ138" s="43">
        <v>43173</v>
      </c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</row>
    <row r="139" spans="1:108" s="4" customFormat="1" x14ac:dyDescent="0.25">
      <c r="A139" s="39">
        <v>1142</v>
      </c>
      <c r="B139" s="39">
        <v>3</v>
      </c>
      <c r="C139" s="40">
        <v>43174</v>
      </c>
      <c r="D139" s="39">
        <v>1149.96</v>
      </c>
      <c r="E139" s="39">
        <v>1161.08</v>
      </c>
      <c r="F139" s="39">
        <v>1134.54</v>
      </c>
      <c r="G139" s="39">
        <v>1149.58</v>
      </c>
      <c r="H139" s="39">
        <v>1472226</v>
      </c>
      <c r="I139" s="40">
        <v>43704.859580439814</v>
      </c>
      <c r="J139" s="40"/>
      <c r="K139" s="11">
        <v>43174</v>
      </c>
      <c r="L139" s="48">
        <f t="shared" si="46"/>
        <v>78.693864887923667</v>
      </c>
      <c r="M139" s="46">
        <f t="shared" si="50"/>
        <v>75.720675301843428</v>
      </c>
      <c r="N139" s="40"/>
      <c r="O139" s="49">
        <v>43174</v>
      </c>
      <c r="P139" s="13">
        <f t="shared" si="69"/>
        <v>0.25</v>
      </c>
      <c r="Q139" s="46">
        <f>(G139*P139)+(Q138*(1-P139))</f>
        <v>1139.8394969156598</v>
      </c>
      <c r="R139" s="40"/>
      <c r="S139" s="43">
        <v>43174</v>
      </c>
      <c r="T139" s="27">
        <f t="shared" si="70"/>
        <v>0.15384615384615385</v>
      </c>
      <c r="U139" s="55">
        <f t="shared" si="44"/>
        <v>1130.0420845677027</v>
      </c>
      <c r="V139" s="27">
        <f t="shared" si="56"/>
        <v>7.407407407407407E-2</v>
      </c>
      <c r="W139" s="56">
        <f t="shared" si="59"/>
        <v>1116.8048762471371</v>
      </c>
      <c r="X139" s="55">
        <f t="shared" si="57"/>
        <v>13.237208320565514</v>
      </c>
      <c r="Y139" s="54">
        <f t="shared" si="58"/>
        <v>0.2</v>
      </c>
      <c r="Z139" s="57">
        <f t="shared" si="61"/>
        <v>7.5336759467699075</v>
      </c>
      <c r="AA139" s="55">
        <f t="shared" si="60"/>
        <v>5.703532373795607</v>
      </c>
      <c r="AB139" s="40"/>
      <c r="AC139" s="60">
        <v>43174</v>
      </c>
      <c r="AD139" s="53">
        <v>13.24</v>
      </c>
      <c r="AE139" s="53">
        <v>7.54</v>
      </c>
      <c r="AF139" s="53">
        <v>5.7</v>
      </c>
      <c r="AG139" s="40"/>
      <c r="AH139" s="40"/>
      <c r="AI139" s="40"/>
      <c r="AJ139" s="40"/>
      <c r="AK139" s="11">
        <f t="shared" si="62"/>
        <v>43174</v>
      </c>
      <c r="AL139" s="17">
        <f t="shared" si="68"/>
        <v>1142.4885714285715</v>
      </c>
      <c r="AM139" s="18">
        <f t="shared" si="45"/>
        <v>1121.3300000000002</v>
      </c>
      <c r="AN139" s="41"/>
      <c r="AO139" s="42">
        <f t="shared" si="63"/>
        <v>1148.3999999999999</v>
      </c>
      <c r="AP139" s="30">
        <f t="shared" si="71"/>
        <v>1141.3804761904762</v>
      </c>
      <c r="AQ139" s="30">
        <f t="shared" si="72"/>
        <v>16.623129251700707</v>
      </c>
      <c r="AR139" s="31">
        <f t="shared" si="73"/>
        <v>28.151634200905132</v>
      </c>
      <c r="AS139" s="25">
        <f t="shared" si="64"/>
        <v>43174</v>
      </c>
      <c r="AT139" s="39"/>
      <c r="AU139" s="39"/>
      <c r="AV139" s="22">
        <f t="shared" si="65"/>
        <v>1148.3999999999999</v>
      </c>
      <c r="AW139" s="23">
        <f t="shared" si="53"/>
        <v>1116.319</v>
      </c>
      <c r="AX139" s="23">
        <f t="shared" si="54"/>
        <v>22.574666666666666</v>
      </c>
      <c r="AY139" s="24">
        <f t="shared" si="55"/>
        <v>94.740416986592365</v>
      </c>
      <c r="AZ139" s="25">
        <v>43174</v>
      </c>
      <c r="BA139" s="39"/>
      <c r="BB139" s="39"/>
      <c r="BC139" s="22">
        <f t="shared" si="66"/>
        <v>8.9999999999918145E-2</v>
      </c>
      <c r="BD139" s="27">
        <f t="shared" si="67"/>
        <v>8.9999999999918145E-2</v>
      </c>
      <c r="BE139" s="27">
        <f t="shared" si="47"/>
        <v>0</v>
      </c>
      <c r="BF139" s="38">
        <f t="shared" si="51"/>
        <v>8.8689398905124079</v>
      </c>
      <c r="BG139" s="38">
        <f t="shared" si="52"/>
        <v>6.3013170462395021</v>
      </c>
      <c r="BH139" s="27">
        <f t="shared" si="48"/>
        <v>1.40747399717099</v>
      </c>
      <c r="BI139" s="35">
        <f t="shared" si="49"/>
        <v>58.462687398696943</v>
      </c>
      <c r="BJ139" s="43">
        <v>43174</v>
      </c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</row>
    <row r="140" spans="1:108" s="4" customFormat="1" x14ac:dyDescent="0.25">
      <c r="A140" s="39">
        <v>1143</v>
      </c>
      <c r="B140" s="39">
        <v>3</v>
      </c>
      <c r="C140" s="40">
        <v>43175</v>
      </c>
      <c r="D140" s="39">
        <v>1154.1400000000001</v>
      </c>
      <c r="E140" s="39">
        <v>1155.8800000000001</v>
      </c>
      <c r="F140" s="39">
        <v>1131.96</v>
      </c>
      <c r="G140" s="39">
        <v>1135.73</v>
      </c>
      <c r="H140" s="39">
        <v>3091954</v>
      </c>
      <c r="I140" s="40">
        <v>43704.859580439814</v>
      </c>
      <c r="J140" s="40"/>
      <c r="K140" s="11">
        <v>43175</v>
      </c>
      <c r="L140" s="48">
        <f t="shared" si="46"/>
        <v>67.951601644303167</v>
      </c>
      <c r="M140" s="46">
        <f t="shared" si="50"/>
        <v>75.08984203314462</v>
      </c>
      <c r="N140" s="40"/>
      <c r="O140" s="49">
        <v>43175</v>
      </c>
      <c r="P140" s="13">
        <f t="shared" si="69"/>
        <v>0.25</v>
      </c>
      <c r="Q140" s="46">
        <f>(G140*P140)+(Q139*(1-P140))</f>
        <v>1138.8121226867447</v>
      </c>
      <c r="R140" s="40"/>
      <c r="S140" s="43">
        <v>43175</v>
      </c>
      <c r="T140" s="27">
        <f t="shared" si="70"/>
        <v>0.15384615384615385</v>
      </c>
      <c r="U140" s="55">
        <f t="shared" si="44"/>
        <v>1130.9171484803637</v>
      </c>
      <c r="V140" s="27">
        <f t="shared" si="56"/>
        <v>7.407407407407407E-2</v>
      </c>
      <c r="W140" s="56">
        <f t="shared" si="59"/>
        <v>1118.2067372658678</v>
      </c>
      <c r="X140" s="55">
        <f t="shared" si="57"/>
        <v>12.710411214495934</v>
      </c>
      <c r="Y140" s="54">
        <f t="shared" si="58"/>
        <v>0.2</v>
      </c>
      <c r="Z140" s="57">
        <f t="shared" si="61"/>
        <v>8.5690230003151129</v>
      </c>
      <c r="AA140" s="55">
        <f t="shared" si="60"/>
        <v>4.1413882141808216</v>
      </c>
      <c r="AB140" s="40"/>
      <c r="AC140" s="60">
        <v>43175</v>
      </c>
      <c r="AD140" s="53">
        <v>12.72</v>
      </c>
      <c r="AE140" s="53">
        <v>8.58</v>
      </c>
      <c r="AF140" s="53">
        <v>4.1399999999999997</v>
      </c>
      <c r="AG140" s="40"/>
      <c r="AH140" s="40"/>
      <c r="AI140" s="40"/>
      <c r="AJ140" s="40"/>
      <c r="AK140" s="11">
        <f t="shared" si="62"/>
        <v>43175</v>
      </c>
      <c r="AL140" s="17">
        <f t="shared" si="68"/>
        <v>1146.2157142857143</v>
      </c>
      <c r="AM140" s="18">
        <f t="shared" si="45"/>
        <v>1120.757142857143</v>
      </c>
      <c r="AN140" s="41"/>
      <c r="AO140" s="42">
        <f t="shared" si="63"/>
        <v>1141.19</v>
      </c>
      <c r="AP140" s="30">
        <f t="shared" si="71"/>
        <v>1146.9152380952382</v>
      </c>
      <c r="AQ140" s="30">
        <f t="shared" si="72"/>
        <v>8.716326530612216</v>
      </c>
      <c r="AR140" s="31">
        <f t="shared" si="73"/>
        <v>-43.789380577018953</v>
      </c>
      <c r="AS140" s="25">
        <f t="shared" si="64"/>
        <v>43175</v>
      </c>
      <c r="AT140" s="39"/>
      <c r="AU140" s="39"/>
      <c r="AV140" s="22">
        <f t="shared" si="65"/>
        <v>1141.19</v>
      </c>
      <c r="AW140" s="23">
        <f t="shared" si="53"/>
        <v>1119.2895000000001</v>
      </c>
      <c r="AX140" s="23">
        <f t="shared" si="54"/>
        <v>22.00183333333333</v>
      </c>
      <c r="AY140" s="24">
        <f t="shared" si="55"/>
        <v>66.359621546689198</v>
      </c>
      <c r="AZ140" s="25">
        <v>43175</v>
      </c>
      <c r="BA140" s="39"/>
      <c r="BB140" s="39"/>
      <c r="BC140" s="22">
        <f t="shared" si="66"/>
        <v>-13.849999999999909</v>
      </c>
      <c r="BD140" s="27">
        <f t="shared" si="67"/>
        <v>0</v>
      </c>
      <c r="BE140" s="27">
        <f t="shared" si="47"/>
        <v>13.849999999999909</v>
      </c>
      <c r="BF140" s="38">
        <f t="shared" si="51"/>
        <v>8.2354441840472354</v>
      </c>
      <c r="BG140" s="38">
        <f t="shared" si="52"/>
        <v>6.8405086857938162</v>
      </c>
      <c r="BH140" s="27">
        <f t="shared" si="48"/>
        <v>1.2039227727537842</v>
      </c>
      <c r="BI140" s="35">
        <f t="shared" si="49"/>
        <v>54.626359309745325</v>
      </c>
      <c r="BJ140" s="43">
        <v>43175</v>
      </c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</row>
    <row r="141" spans="1:108" s="4" customFormat="1" x14ac:dyDescent="0.25">
      <c r="A141" s="39">
        <v>1144</v>
      </c>
      <c r="B141" s="39">
        <v>3</v>
      </c>
      <c r="C141" s="40">
        <v>43178</v>
      </c>
      <c r="D141" s="39">
        <v>1120.01</v>
      </c>
      <c r="E141" s="39">
        <v>1121.99</v>
      </c>
      <c r="F141" s="39">
        <v>1089.01</v>
      </c>
      <c r="G141" s="39">
        <v>1099.82</v>
      </c>
      <c r="H141" s="39">
        <v>2805937</v>
      </c>
      <c r="I141" s="40">
        <v>43704.859580439814</v>
      </c>
      <c r="J141" s="40"/>
      <c r="K141" s="11">
        <v>43178</v>
      </c>
      <c r="L141" s="48">
        <f t="shared" si="46"/>
        <v>40.099278678352611</v>
      </c>
      <c r="M141" s="46">
        <f t="shared" si="50"/>
        <v>62.248248403526482</v>
      </c>
      <c r="N141" s="40"/>
      <c r="O141" s="49">
        <v>43178</v>
      </c>
      <c r="P141" s="13">
        <f t="shared" si="69"/>
        <v>0.25</v>
      </c>
      <c r="Q141" s="46">
        <f>(G141*P141)+(Q140*(1-P141))</f>
        <v>1129.0640920150586</v>
      </c>
      <c r="R141" s="40"/>
      <c r="S141" s="43">
        <v>43178</v>
      </c>
      <c r="T141" s="27">
        <f t="shared" si="70"/>
        <v>0.15384615384615385</v>
      </c>
      <c r="U141" s="55">
        <f t="shared" si="44"/>
        <v>1126.1329717910769</v>
      </c>
      <c r="V141" s="27">
        <f t="shared" si="56"/>
        <v>7.407407407407407E-2</v>
      </c>
      <c r="W141" s="56">
        <f t="shared" si="59"/>
        <v>1116.8447567276553</v>
      </c>
      <c r="X141" s="55">
        <f t="shared" si="57"/>
        <v>9.2882150634216032</v>
      </c>
      <c r="Y141" s="54">
        <f t="shared" si="58"/>
        <v>0.2</v>
      </c>
      <c r="Z141" s="57">
        <f t="shared" si="61"/>
        <v>8.7128614129364106</v>
      </c>
      <c r="AA141" s="55">
        <f t="shared" si="60"/>
        <v>0.5753536504851926</v>
      </c>
      <c r="AB141" s="40"/>
      <c r="AC141" s="60">
        <v>43178</v>
      </c>
      <c r="AD141" s="53">
        <v>9.3000000000000007</v>
      </c>
      <c r="AE141" s="53">
        <v>8.7200000000000006</v>
      </c>
      <c r="AF141" s="53">
        <v>0.57999999999999996</v>
      </c>
      <c r="AG141" s="40"/>
      <c r="AH141" s="40"/>
      <c r="AI141" s="40"/>
      <c r="AJ141" s="40"/>
      <c r="AK141" s="11">
        <f t="shared" si="62"/>
        <v>43178</v>
      </c>
      <c r="AL141" s="17">
        <f t="shared" si="68"/>
        <v>1142.4757142857143</v>
      </c>
      <c r="AM141" s="18">
        <f t="shared" si="45"/>
        <v>1119.4378571428572</v>
      </c>
      <c r="AN141" s="41"/>
      <c r="AO141" s="42">
        <f t="shared" si="63"/>
        <v>1103.6066666666666</v>
      </c>
      <c r="AP141" s="30">
        <f t="shared" si="71"/>
        <v>1144.2685714285712</v>
      </c>
      <c r="AQ141" s="30">
        <f t="shared" si="72"/>
        <v>12.497278911564731</v>
      </c>
      <c r="AR141" s="31">
        <f t="shared" si="73"/>
        <v>-216.91071072160608</v>
      </c>
      <c r="AS141" s="25">
        <f t="shared" si="64"/>
        <v>43178</v>
      </c>
      <c r="AT141" s="39"/>
      <c r="AU141" s="39"/>
      <c r="AV141" s="22">
        <f t="shared" si="65"/>
        <v>1103.6066666666666</v>
      </c>
      <c r="AW141" s="23">
        <f t="shared" si="53"/>
        <v>1119.6735000000001</v>
      </c>
      <c r="AX141" s="23">
        <f t="shared" si="54"/>
        <v>21.625850000000014</v>
      </c>
      <c r="AY141" s="24">
        <f t="shared" si="55"/>
        <v>-49.529716622571364</v>
      </c>
      <c r="AZ141" s="25">
        <v>43178</v>
      </c>
      <c r="BA141" s="39"/>
      <c r="BB141" s="39"/>
      <c r="BC141" s="22">
        <f t="shared" si="66"/>
        <v>-35.910000000000082</v>
      </c>
      <c r="BD141" s="27">
        <f t="shared" si="67"/>
        <v>0</v>
      </c>
      <c r="BE141" s="27">
        <f t="shared" si="47"/>
        <v>35.910000000000082</v>
      </c>
      <c r="BF141" s="38">
        <f t="shared" si="51"/>
        <v>7.6471981709010048</v>
      </c>
      <c r="BG141" s="38">
        <f t="shared" si="52"/>
        <v>8.9169009225228351</v>
      </c>
      <c r="BH141" s="27">
        <f t="shared" si="48"/>
        <v>0.85760717062418623</v>
      </c>
      <c r="BI141" s="35">
        <f t="shared" si="49"/>
        <v>46.167305132441761</v>
      </c>
      <c r="BJ141" s="43">
        <v>43178</v>
      </c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</row>
    <row r="142" spans="1:108" s="4" customFormat="1" x14ac:dyDescent="0.25">
      <c r="A142" s="39">
        <v>1145</v>
      </c>
      <c r="B142" s="39">
        <v>3</v>
      </c>
      <c r="C142" s="40">
        <v>43179</v>
      </c>
      <c r="D142" s="39">
        <v>1099</v>
      </c>
      <c r="E142" s="39">
        <v>1105.2</v>
      </c>
      <c r="F142" s="39">
        <v>1083.46</v>
      </c>
      <c r="G142" s="39">
        <v>1097.71</v>
      </c>
      <c r="H142" s="39">
        <v>1831896</v>
      </c>
      <c r="I142" s="40">
        <v>43704.859580439814</v>
      </c>
      <c r="J142" s="40"/>
      <c r="K142" s="11">
        <v>43179</v>
      </c>
      <c r="L142" s="48">
        <f t="shared" si="46"/>
        <v>38.462731714884143</v>
      </c>
      <c r="M142" s="46">
        <f t="shared" si="50"/>
        <v>48.837870679179979</v>
      </c>
      <c r="N142" s="40"/>
      <c r="O142" s="49">
        <v>43179</v>
      </c>
      <c r="P142" s="13">
        <f t="shared" si="69"/>
        <v>0.25</v>
      </c>
      <c r="Q142" s="46">
        <f>(G142*P142)+(Q141*(1-P142))</f>
        <v>1121.2255690112938</v>
      </c>
      <c r="R142" s="40"/>
      <c r="S142" s="43">
        <v>43179</v>
      </c>
      <c r="T142" s="27">
        <f t="shared" si="70"/>
        <v>0.15384615384615385</v>
      </c>
      <c r="U142" s="55">
        <f t="shared" si="44"/>
        <v>1121.7602069001421</v>
      </c>
      <c r="V142" s="27">
        <f t="shared" si="56"/>
        <v>7.407407407407407E-2</v>
      </c>
      <c r="W142" s="56">
        <f t="shared" si="59"/>
        <v>1115.4273673404216</v>
      </c>
      <c r="X142" s="55">
        <f t="shared" si="57"/>
        <v>6.332839559720469</v>
      </c>
      <c r="Y142" s="54">
        <f t="shared" si="58"/>
        <v>0.2</v>
      </c>
      <c r="Z142" s="57">
        <f t="shared" si="61"/>
        <v>8.2368570422932219</v>
      </c>
      <c r="AA142" s="55">
        <f t="shared" si="60"/>
        <v>-1.9040174825727529</v>
      </c>
      <c r="AB142" s="40"/>
      <c r="AC142" s="60">
        <v>43179</v>
      </c>
      <c r="AD142" s="53">
        <v>6.35</v>
      </c>
      <c r="AE142" s="53">
        <v>8.25</v>
      </c>
      <c r="AF142" s="53">
        <v>-1.9</v>
      </c>
      <c r="AG142" s="40"/>
      <c r="AH142" s="40"/>
      <c r="AI142" s="40"/>
      <c r="AJ142" s="40"/>
      <c r="AK142" s="11">
        <f t="shared" si="62"/>
        <v>43179</v>
      </c>
      <c r="AL142" s="17">
        <f t="shared" si="68"/>
        <v>1133.5714285714284</v>
      </c>
      <c r="AM142" s="18">
        <f t="shared" si="45"/>
        <v>1118.9364285714287</v>
      </c>
      <c r="AN142" s="41"/>
      <c r="AO142" s="42">
        <f t="shared" si="63"/>
        <v>1095.4566666666667</v>
      </c>
      <c r="AP142" s="30">
        <f t="shared" si="71"/>
        <v>1136.3195238095238</v>
      </c>
      <c r="AQ142" s="30">
        <f t="shared" si="72"/>
        <v>21.021632653061229</v>
      </c>
      <c r="AR142" s="31">
        <f t="shared" si="73"/>
        <v>-129.58986207923158</v>
      </c>
      <c r="AS142" s="25">
        <f t="shared" si="64"/>
        <v>43179</v>
      </c>
      <c r="AT142" s="39"/>
      <c r="AU142" s="39"/>
      <c r="AV142" s="22">
        <f t="shared" si="65"/>
        <v>1095.4566666666667</v>
      </c>
      <c r="AW142" s="23">
        <f t="shared" si="53"/>
        <v>1119.3641666666667</v>
      </c>
      <c r="AX142" s="23">
        <f t="shared" si="54"/>
        <v>21.927166666666665</v>
      </c>
      <c r="AY142" s="24">
        <f t="shared" si="55"/>
        <v>-72.687609738300367</v>
      </c>
      <c r="AZ142" s="25">
        <v>43179</v>
      </c>
      <c r="BA142" s="39"/>
      <c r="BB142" s="39"/>
      <c r="BC142" s="22">
        <f t="shared" si="66"/>
        <v>-2.1099999999999</v>
      </c>
      <c r="BD142" s="27">
        <f t="shared" si="67"/>
        <v>0</v>
      </c>
      <c r="BE142" s="27">
        <f t="shared" si="47"/>
        <v>2.1099999999999</v>
      </c>
      <c r="BF142" s="38">
        <f t="shared" si="51"/>
        <v>7.1009697301223609</v>
      </c>
      <c r="BG142" s="38">
        <f t="shared" si="52"/>
        <v>8.4306937137711966</v>
      </c>
      <c r="BH142" s="27">
        <f t="shared" si="48"/>
        <v>0.84227585192938681</v>
      </c>
      <c r="BI142" s="35">
        <f t="shared" si="49"/>
        <v>45.719312395442003</v>
      </c>
      <c r="BJ142" s="43">
        <v>43179</v>
      </c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</row>
    <row r="143" spans="1:108" s="4" customFormat="1" x14ac:dyDescent="0.25">
      <c r="A143" s="39">
        <v>1146</v>
      </c>
      <c r="B143" s="39">
        <v>3</v>
      </c>
      <c r="C143" s="40">
        <v>43180</v>
      </c>
      <c r="D143" s="39">
        <v>1092.74</v>
      </c>
      <c r="E143" s="39">
        <v>1106.3</v>
      </c>
      <c r="F143" s="39">
        <v>1085.1500000000001</v>
      </c>
      <c r="G143" s="39">
        <v>1090.8800000000001</v>
      </c>
      <c r="H143" s="39">
        <v>1878873</v>
      </c>
      <c r="I143" s="40">
        <v>43704.859580439814</v>
      </c>
      <c r="J143" s="40"/>
      <c r="K143" s="11">
        <v>43180</v>
      </c>
      <c r="L143" s="48">
        <f t="shared" si="46"/>
        <v>33.165283487163734</v>
      </c>
      <c r="M143" s="46">
        <f t="shared" si="50"/>
        <v>37.242431293466829</v>
      </c>
      <c r="N143" s="40"/>
      <c r="O143" s="49">
        <v>43180</v>
      </c>
      <c r="P143" s="13">
        <f t="shared" si="69"/>
        <v>0.25</v>
      </c>
      <c r="Q143" s="46">
        <f>(G143*P143)+(Q142*(1-P143))</f>
        <v>1113.6391767584705</v>
      </c>
      <c r="R143" s="40"/>
      <c r="S143" s="43">
        <v>43180</v>
      </c>
      <c r="T143" s="27">
        <f t="shared" si="70"/>
        <v>0.15384615384615385</v>
      </c>
      <c r="U143" s="55">
        <f t="shared" ref="U143:U206" si="74">((G143 -U142)*T143)+U142</f>
        <v>1117.0094058385819</v>
      </c>
      <c r="V143" s="27">
        <f t="shared" si="56"/>
        <v>7.407407407407407E-2</v>
      </c>
      <c r="W143" s="56">
        <f t="shared" si="59"/>
        <v>1113.6090438337237</v>
      </c>
      <c r="X143" s="55">
        <f t="shared" si="57"/>
        <v>3.4003620048581524</v>
      </c>
      <c r="Y143" s="54">
        <f t="shared" si="58"/>
        <v>0.2</v>
      </c>
      <c r="Z143" s="57">
        <f t="shared" si="61"/>
        <v>7.2695580348062077</v>
      </c>
      <c r="AA143" s="55">
        <f t="shared" si="60"/>
        <v>-3.8691960299480552</v>
      </c>
      <c r="AB143" s="40"/>
      <c r="AC143" s="60">
        <v>43180</v>
      </c>
      <c r="AD143" s="53">
        <v>3.42</v>
      </c>
      <c r="AE143" s="53">
        <v>7.28</v>
      </c>
      <c r="AF143" s="53">
        <v>-3.86</v>
      </c>
      <c r="AG143" s="40"/>
      <c r="AH143" s="40"/>
      <c r="AI143" s="40"/>
      <c r="AJ143" s="40"/>
      <c r="AK143" s="11">
        <f t="shared" si="62"/>
        <v>43180</v>
      </c>
      <c r="AL143" s="17">
        <f t="shared" si="68"/>
        <v>1123.0542857142857</v>
      </c>
      <c r="AM143" s="18">
        <f t="shared" ref="AM143:AM206" si="75">AVERAGE(G130:G143)</f>
        <v>1120.4621428571429</v>
      </c>
      <c r="AN143" s="41"/>
      <c r="AO143" s="42">
        <f t="shared" si="63"/>
        <v>1094.1099999999999</v>
      </c>
      <c r="AP143" s="30">
        <f t="shared" si="71"/>
        <v>1126.0033333333333</v>
      </c>
      <c r="AQ143" s="30">
        <f t="shared" si="72"/>
        <v>24.239047619047629</v>
      </c>
      <c r="AR143" s="31">
        <f t="shared" si="73"/>
        <v>-87.718884654172314</v>
      </c>
      <c r="AS143" s="25">
        <f t="shared" si="64"/>
        <v>43180</v>
      </c>
      <c r="AT143" s="39"/>
      <c r="AU143" s="39"/>
      <c r="AV143" s="22">
        <f t="shared" si="65"/>
        <v>1094.1099999999999</v>
      </c>
      <c r="AW143" s="23">
        <f t="shared" si="53"/>
        <v>1118.2090000000001</v>
      </c>
      <c r="AX143" s="23">
        <f t="shared" si="54"/>
        <v>23.082333333333338</v>
      </c>
      <c r="AY143" s="24">
        <f t="shared" si="55"/>
        <v>-69.603015293081739</v>
      </c>
      <c r="AZ143" s="25">
        <v>43180</v>
      </c>
      <c r="BA143" s="39"/>
      <c r="BB143" s="39"/>
      <c r="BC143" s="22">
        <f t="shared" si="66"/>
        <v>-6.8299999999999272</v>
      </c>
      <c r="BD143" s="27">
        <f t="shared" si="67"/>
        <v>0</v>
      </c>
      <c r="BE143" s="27">
        <f t="shared" si="47"/>
        <v>6.8299999999999272</v>
      </c>
      <c r="BF143" s="38">
        <f t="shared" si="51"/>
        <v>6.5937576065421917</v>
      </c>
      <c r="BG143" s="38">
        <f t="shared" si="52"/>
        <v>8.3163584485018198</v>
      </c>
      <c r="BH143" s="27">
        <f t="shared" si="48"/>
        <v>0.79286596980798096</v>
      </c>
      <c r="BI143" s="35">
        <f t="shared" si="49"/>
        <v>44.223382180258476</v>
      </c>
      <c r="BJ143" s="43">
        <v>43180</v>
      </c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</row>
    <row r="144" spans="1:108" s="4" customFormat="1" x14ac:dyDescent="0.25">
      <c r="A144" s="39">
        <v>1147</v>
      </c>
      <c r="B144" s="39">
        <v>3</v>
      </c>
      <c r="C144" s="40">
        <v>43181</v>
      </c>
      <c r="D144" s="39">
        <v>1081.8800000000001</v>
      </c>
      <c r="E144" s="39">
        <v>1082.9000000000001</v>
      </c>
      <c r="F144" s="39">
        <v>1045.9100000000001</v>
      </c>
      <c r="G144" s="39">
        <v>1049.08</v>
      </c>
      <c r="H144" s="39">
        <v>2666964</v>
      </c>
      <c r="I144" s="40">
        <v>43704.859580439814</v>
      </c>
      <c r="J144" s="40"/>
      <c r="K144" s="11">
        <v>43181</v>
      </c>
      <c r="L144" s="48">
        <f t="shared" ref="L144:L207" si="76">((G144-MIN(F131:F144))/(MAX(E131:E144)-MIN(F131:F144))*100)</f>
        <v>2.4172639926794637</v>
      </c>
      <c r="M144" s="46">
        <f t="shared" si="50"/>
        <v>24.681759731575781</v>
      </c>
      <c r="N144" s="40"/>
      <c r="O144" s="49">
        <v>43181</v>
      </c>
      <c r="P144" s="13">
        <f t="shared" si="69"/>
        <v>0.25</v>
      </c>
      <c r="Q144" s="46">
        <f>(G144*P144)+(Q143*(1-P144))</f>
        <v>1097.499382568853</v>
      </c>
      <c r="R144" s="40"/>
      <c r="S144" s="43">
        <v>43181</v>
      </c>
      <c r="T144" s="27">
        <f t="shared" si="70"/>
        <v>0.15384615384615385</v>
      </c>
      <c r="U144" s="55">
        <f t="shared" si="74"/>
        <v>1106.5587280172615</v>
      </c>
      <c r="V144" s="27">
        <f t="shared" si="56"/>
        <v>7.407407407407407E-2</v>
      </c>
      <c r="W144" s="56">
        <f t="shared" si="59"/>
        <v>1108.8291146608553</v>
      </c>
      <c r="X144" s="55">
        <f t="shared" si="57"/>
        <v>-2.270386643593838</v>
      </c>
      <c r="Y144" s="54">
        <f t="shared" si="58"/>
        <v>0.2</v>
      </c>
      <c r="Z144" s="57">
        <f t="shared" si="61"/>
        <v>5.3615690991261982</v>
      </c>
      <c r="AA144" s="55">
        <f t="shared" si="60"/>
        <v>-7.6319557427200362</v>
      </c>
      <c r="AB144" s="40"/>
      <c r="AC144" s="60">
        <v>43181</v>
      </c>
      <c r="AD144" s="53">
        <v>-2.25</v>
      </c>
      <c r="AE144" s="53">
        <v>5.37</v>
      </c>
      <c r="AF144" s="53">
        <v>-7.62</v>
      </c>
      <c r="AG144" s="40"/>
      <c r="AH144" s="40"/>
      <c r="AI144" s="40"/>
      <c r="AJ144" s="40"/>
      <c r="AK144" s="11">
        <f t="shared" si="62"/>
        <v>43181</v>
      </c>
      <c r="AL144" s="17">
        <f t="shared" si="68"/>
        <v>1110.3271428571429</v>
      </c>
      <c r="AM144" s="18">
        <f t="shared" si="75"/>
        <v>1118.3307142857143</v>
      </c>
      <c r="AN144" s="41"/>
      <c r="AO144" s="42">
        <f t="shared" si="63"/>
        <v>1059.2966666666669</v>
      </c>
      <c r="AP144" s="30">
        <f t="shared" si="71"/>
        <v>1113.1285714285716</v>
      </c>
      <c r="AQ144" s="30">
        <f t="shared" si="72"/>
        <v>28.58408163265306</v>
      </c>
      <c r="AR144" s="31">
        <f t="shared" si="73"/>
        <v>-125.55217609979071</v>
      </c>
      <c r="AS144" s="25">
        <f t="shared" si="64"/>
        <v>43181</v>
      </c>
      <c r="AT144" s="39"/>
      <c r="AU144" s="39"/>
      <c r="AV144" s="22">
        <f t="shared" si="65"/>
        <v>1059.2966666666669</v>
      </c>
      <c r="AW144" s="23">
        <f t="shared" si="53"/>
        <v>1115.6398333333332</v>
      </c>
      <c r="AX144" s="23">
        <f t="shared" si="54"/>
        <v>25.651499999999999</v>
      </c>
      <c r="AY144" s="24">
        <f t="shared" si="55"/>
        <v>-146.43241569152246</v>
      </c>
      <c r="AZ144" s="25">
        <v>43181</v>
      </c>
      <c r="BA144" s="39"/>
      <c r="BB144" s="39"/>
      <c r="BC144" s="22">
        <f t="shared" si="66"/>
        <v>-41.800000000000182</v>
      </c>
      <c r="BD144" s="27">
        <f t="shared" si="67"/>
        <v>0</v>
      </c>
      <c r="BE144" s="27">
        <f t="shared" si="47"/>
        <v>41.800000000000182</v>
      </c>
      <c r="BF144" s="38">
        <f t="shared" si="51"/>
        <v>6.1227749203606061</v>
      </c>
      <c r="BG144" s="38">
        <f t="shared" si="52"/>
        <v>10.708047130751703</v>
      </c>
      <c r="BH144" s="27">
        <f t="shared" si="48"/>
        <v>0.57179192859331285</v>
      </c>
      <c r="BI144" s="35">
        <f t="shared" si="49"/>
        <v>36.37834742573353</v>
      </c>
      <c r="BJ144" s="43">
        <v>43181</v>
      </c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</row>
    <row r="145" spans="1:108" s="4" customFormat="1" x14ac:dyDescent="0.25">
      <c r="A145" s="39">
        <v>1148</v>
      </c>
      <c r="B145" s="39">
        <v>3</v>
      </c>
      <c r="C145" s="40">
        <v>43182</v>
      </c>
      <c r="D145" s="39">
        <v>1047.03</v>
      </c>
      <c r="E145" s="39">
        <v>1063.3599999999999</v>
      </c>
      <c r="F145" s="39">
        <v>1021.22</v>
      </c>
      <c r="G145" s="39">
        <v>1021.57</v>
      </c>
      <c r="H145" s="39">
        <v>2156672</v>
      </c>
      <c r="I145" s="40">
        <v>43704.859580439814</v>
      </c>
      <c r="J145" s="40"/>
      <c r="K145" s="11">
        <v>43182</v>
      </c>
      <c r="L145" s="48">
        <f t="shared" si="76"/>
        <v>0.2246037348392626</v>
      </c>
      <c r="M145" s="46">
        <f t="shared" si="50"/>
        <v>11.935717071560822</v>
      </c>
      <c r="N145" s="40"/>
      <c r="O145" s="49">
        <v>43182</v>
      </c>
      <c r="P145" s="13">
        <f t="shared" si="69"/>
        <v>0.25</v>
      </c>
      <c r="Q145" s="46">
        <f>(G145*P145)+(Q144*(1-P145))</f>
        <v>1078.5170369266398</v>
      </c>
      <c r="R145" s="40"/>
      <c r="S145" s="43">
        <v>43182</v>
      </c>
      <c r="T145" s="27">
        <f t="shared" si="70"/>
        <v>0.15384615384615385</v>
      </c>
      <c r="U145" s="55">
        <f t="shared" si="74"/>
        <v>1093.4835390915289</v>
      </c>
      <c r="V145" s="27">
        <f t="shared" si="56"/>
        <v>7.407407407407407E-2</v>
      </c>
      <c r="W145" s="56">
        <f t="shared" si="59"/>
        <v>1102.365476537829</v>
      </c>
      <c r="X145" s="55">
        <f t="shared" si="57"/>
        <v>-8.8819374463000713</v>
      </c>
      <c r="Y145" s="54">
        <f t="shared" si="58"/>
        <v>0.2</v>
      </c>
      <c r="Z145" s="57">
        <f t="shared" si="61"/>
        <v>2.5128677900409442</v>
      </c>
      <c r="AA145" s="55">
        <f t="shared" si="60"/>
        <v>-11.394805236341016</v>
      </c>
      <c r="AB145" s="40"/>
      <c r="AC145" s="60">
        <v>43182</v>
      </c>
      <c r="AD145" s="53">
        <v>-8.8699999999999992</v>
      </c>
      <c r="AE145" s="53">
        <v>2.52</v>
      </c>
      <c r="AF145" s="53">
        <v>-11.39</v>
      </c>
      <c r="AG145" s="40"/>
      <c r="AH145" s="40"/>
      <c r="AI145" s="40"/>
      <c r="AJ145" s="40"/>
      <c r="AK145" s="11">
        <f t="shared" si="62"/>
        <v>43182</v>
      </c>
      <c r="AL145" s="17">
        <f t="shared" si="68"/>
        <v>1092.0528571428572</v>
      </c>
      <c r="AM145" s="18">
        <f t="shared" si="75"/>
        <v>1113.3764285714285</v>
      </c>
      <c r="AN145" s="41"/>
      <c r="AO145" s="42">
        <f t="shared" si="63"/>
        <v>1035.3833333333334</v>
      </c>
      <c r="AP145" s="30">
        <f t="shared" si="71"/>
        <v>1096.7776190476191</v>
      </c>
      <c r="AQ145" s="30">
        <f t="shared" si="72"/>
        <v>29.389659863945521</v>
      </c>
      <c r="AR145" s="31">
        <f t="shared" si="73"/>
        <v>-139.26504763580144</v>
      </c>
      <c r="AS145" s="25">
        <f t="shared" si="64"/>
        <v>43182</v>
      </c>
      <c r="AT145" s="39"/>
      <c r="AU145" s="39"/>
      <c r="AV145" s="22">
        <f t="shared" si="65"/>
        <v>1035.3833333333334</v>
      </c>
      <c r="AW145" s="23">
        <f t="shared" si="53"/>
        <v>1111.4293333333333</v>
      </c>
      <c r="AX145" s="23">
        <f t="shared" si="54"/>
        <v>29.085999999999991</v>
      </c>
      <c r="AY145" s="24">
        <f t="shared" si="55"/>
        <v>-174.30149671090294</v>
      </c>
      <c r="AZ145" s="25">
        <v>43182</v>
      </c>
      <c r="BA145" s="39"/>
      <c r="BB145" s="39"/>
      <c r="BC145" s="22">
        <f t="shared" si="66"/>
        <v>-27.509999999999877</v>
      </c>
      <c r="BD145" s="27">
        <f t="shared" si="67"/>
        <v>0</v>
      </c>
      <c r="BE145" s="27">
        <f t="shared" ref="BE145:BE208" si="77">IF(BC145&lt;0,-BC145,0)</f>
        <v>27.509999999999877</v>
      </c>
      <c r="BF145" s="38">
        <f t="shared" si="51"/>
        <v>5.6854338546205625</v>
      </c>
      <c r="BG145" s="38">
        <f t="shared" si="52"/>
        <v>11.908186621412288</v>
      </c>
      <c r="BH145" s="27">
        <f t="shared" ref="BH145:BH208" si="78">BF145/BG145</f>
        <v>0.47743909592393347</v>
      </c>
      <c r="BI145" s="35">
        <f t="shared" ref="BI145:BI208" si="79">IF(BG145=0,100,100-(100/(1+BH145)))</f>
        <v>32.315314874306978</v>
      </c>
      <c r="BJ145" s="43">
        <v>43182</v>
      </c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</row>
    <row r="146" spans="1:108" s="4" customFormat="1" x14ac:dyDescent="0.25">
      <c r="A146" s="39">
        <v>1149</v>
      </c>
      <c r="B146" s="39">
        <v>3</v>
      </c>
      <c r="C146" s="40">
        <v>43185</v>
      </c>
      <c r="D146" s="39">
        <v>1046</v>
      </c>
      <c r="E146" s="39">
        <v>1055.6300000000001</v>
      </c>
      <c r="F146" s="39">
        <v>1008.4</v>
      </c>
      <c r="G146" s="39">
        <v>1053.21</v>
      </c>
      <c r="H146" s="39">
        <v>2665131</v>
      </c>
      <c r="I146" s="40">
        <v>43704.859580439814</v>
      </c>
      <c r="J146" s="40"/>
      <c r="K146" s="11">
        <v>43185</v>
      </c>
      <c r="L146" s="48">
        <f t="shared" si="76"/>
        <v>26.569819152090169</v>
      </c>
      <c r="M146" s="46">
        <f t="shared" ref="M146:M209" si="80">AVERAGE(L144:L146)</f>
        <v>9.7372289598696309</v>
      </c>
      <c r="N146" s="40"/>
      <c r="O146" s="49">
        <v>43185</v>
      </c>
      <c r="P146" s="13">
        <f t="shared" si="69"/>
        <v>0.25</v>
      </c>
      <c r="Q146" s="46">
        <f>(G146*P146)+(Q145*(1-P146))</f>
        <v>1072.1902776949798</v>
      </c>
      <c r="R146" s="40"/>
      <c r="S146" s="43">
        <v>43185</v>
      </c>
      <c r="T146" s="27">
        <f t="shared" si="70"/>
        <v>0.15384615384615385</v>
      </c>
      <c r="U146" s="55">
        <f t="shared" si="74"/>
        <v>1087.2876100005244</v>
      </c>
      <c r="V146" s="27">
        <f t="shared" si="56"/>
        <v>7.407407407407407E-2</v>
      </c>
      <c r="W146" s="56">
        <f t="shared" si="59"/>
        <v>1098.7243301276194</v>
      </c>
      <c r="X146" s="55">
        <f t="shared" si="57"/>
        <v>-11.436720127094986</v>
      </c>
      <c r="Y146" s="54">
        <f t="shared" si="58"/>
        <v>0.2</v>
      </c>
      <c r="Z146" s="57">
        <f t="shared" si="61"/>
        <v>-0.27704979338624236</v>
      </c>
      <c r="AA146" s="55">
        <f t="shared" si="60"/>
        <v>-11.159670333708744</v>
      </c>
      <c r="AB146" s="40"/>
      <c r="AC146" s="60">
        <v>43185</v>
      </c>
      <c r="AD146" s="53">
        <v>-11.43</v>
      </c>
      <c r="AE146" s="53">
        <v>-0.27</v>
      </c>
      <c r="AF146" s="53">
        <v>-11.16</v>
      </c>
      <c r="AG146" s="40"/>
      <c r="AH146" s="40"/>
      <c r="AI146" s="40"/>
      <c r="AJ146" s="40"/>
      <c r="AK146" s="11">
        <f t="shared" si="62"/>
        <v>43185</v>
      </c>
      <c r="AL146" s="17">
        <f t="shared" si="68"/>
        <v>1078.2857142857142</v>
      </c>
      <c r="AM146" s="18">
        <f t="shared" si="75"/>
        <v>1110.3871428571431</v>
      </c>
      <c r="AN146" s="41"/>
      <c r="AO146" s="42">
        <f t="shared" si="63"/>
        <v>1039.0800000000002</v>
      </c>
      <c r="AP146" s="30">
        <f t="shared" si="71"/>
        <v>1081.1604761904762</v>
      </c>
      <c r="AQ146" s="30">
        <f t="shared" si="72"/>
        <v>31.34897959183666</v>
      </c>
      <c r="AR146" s="31">
        <f t="shared" si="73"/>
        <v>-89.488242229600061</v>
      </c>
      <c r="AS146" s="25">
        <f t="shared" si="64"/>
        <v>43185</v>
      </c>
      <c r="AT146" s="39"/>
      <c r="AU146" s="39"/>
      <c r="AV146" s="22">
        <f t="shared" si="65"/>
        <v>1039.0800000000002</v>
      </c>
      <c r="AW146" s="23">
        <f t="shared" si="53"/>
        <v>1106.4765000000002</v>
      </c>
      <c r="AX146" s="23">
        <f t="shared" si="54"/>
        <v>30.872816666666676</v>
      </c>
      <c r="AY146" s="24">
        <f t="shared" si="55"/>
        <v>-145.5357976731419</v>
      </c>
      <c r="AZ146" s="25">
        <v>43185</v>
      </c>
      <c r="BA146" s="39"/>
      <c r="BB146" s="39"/>
      <c r="BC146" s="22">
        <f t="shared" si="66"/>
        <v>31.639999999999986</v>
      </c>
      <c r="BD146" s="27">
        <f t="shared" si="67"/>
        <v>31.639999999999986</v>
      </c>
      <c r="BE146" s="27">
        <f t="shared" si="77"/>
        <v>0</v>
      </c>
      <c r="BF146" s="38">
        <f t="shared" ref="BF146:BF209" si="81">((BF145*13)+BD146)/14</f>
        <v>7.5393314364333781</v>
      </c>
      <c r="BG146" s="38">
        <f t="shared" ref="BG146:BG209" si="82">((BG145*13)+BE146)/14</f>
        <v>11.057601862739983</v>
      </c>
      <c r="BH146" s="27">
        <f t="shared" si="78"/>
        <v>0.68182337635415591</v>
      </c>
      <c r="BI146" s="35">
        <f t="shared" si="79"/>
        <v>40.540724189017247</v>
      </c>
      <c r="BJ146" s="43">
        <v>43185</v>
      </c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</row>
    <row r="147" spans="1:108" s="4" customFormat="1" x14ac:dyDescent="0.25">
      <c r="A147" s="39">
        <v>1150</v>
      </c>
      <c r="B147" s="39">
        <v>3</v>
      </c>
      <c r="C147" s="40">
        <v>43186</v>
      </c>
      <c r="D147" s="39">
        <v>1063</v>
      </c>
      <c r="E147" s="39">
        <v>1064.8399999999999</v>
      </c>
      <c r="F147" s="39">
        <v>996.92</v>
      </c>
      <c r="G147" s="39">
        <v>1005.1</v>
      </c>
      <c r="H147" s="39">
        <v>3095315</v>
      </c>
      <c r="I147" s="40">
        <v>43704.859580439814</v>
      </c>
      <c r="J147" s="40"/>
      <c r="K147" s="11">
        <v>43186</v>
      </c>
      <c r="L147" s="48">
        <f t="shared" si="76"/>
        <v>4.5411647143729885</v>
      </c>
      <c r="M147" s="46">
        <f t="shared" si="80"/>
        <v>10.445195867100807</v>
      </c>
      <c r="N147" s="40"/>
      <c r="O147" s="49">
        <v>43186</v>
      </c>
      <c r="P147" s="13">
        <f t="shared" si="69"/>
        <v>0.25</v>
      </c>
      <c r="Q147" s="46">
        <f>(G147*P147)+(Q146*(1-P147))</f>
        <v>1055.4177082712349</v>
      </c>
      <c r="R147" s="40"/>
      <c r="S147" s="43">
        <v>43186</v>
      </c>
      <c r="T147" s="27">
        <f t="shared" si="70"/>
        <v>0.15384615384615385</v>
      </c>
      <c r="U147" s="55">
        <f t="shared" si="74"/>
        <v>1074.6433623081361</v>
      </c>
      <c r="V147" s="27">
        <f t="shared" si="56"/>
        <v>7.407407407407407E-2</v>
      </c>
      <c r="W147" s="56">
        <f t="shared" si="59"/>
        <v>1091.7891945626106</v>
      </c>
      <c r="X147" s="55">
        <f t="shared" si="57"/>
        <v>-17.145832254474499</v>
      </c>
      <c r="Y147" s="54">
        <f t="shared" si="58"/>
        <v>0.2</v>
      </c>
      <c r="Z147" s="57">
        <f t="shared" si="61"/>
        <v>-3.6508062856038936</v>
      </c>
      <c r="AA147" s="55">
        <f t="shared" si="60"/>
        <v>-13.495025968870605</v>
      </c>
      <c r="AB147" s="40"/>
      <c r="AC147" s="60">
        <v>43186</v>
      </c>
      <c r="AD147" s="53">
        <v>-17.14</v>
      </c>
      <c r="AE147" s="53">
        <v>-3.64</v>
      </c>
      <c r="AF147" s="53">
        <v>-13.5</v>
      </c>
      <c r="AG147" s="40"/>
      <c r="AH147" s="40"/>
      <c r="AI147" s="40"/>
      <c r="AJ147" s="40"/>
      <c r="AK147" s="11">
        <f t="shared" si="62"/>
        <v>43186</v>
      </c>
      <c r="AL147" s="17">
        <f t="shared" si="68"/>
        <v>1059.6242857142856</v>
      </c>
      <c r="AM147" s="18">
        <f t="shared" si="75"/>
        <v>1102.9200000000003</v>
      </c>
      <c r="AN147" s="41"/>
      <c r="AO147" s="42">
        <f t="shared" si="63"/>
        <v>1022.2866666666665</v>
      </c>
      <c r="AP147" s="30">
        <f t="shared" si="71"/>
        <v>1064.1742857142858</v>
      </c>
      <c r="AQ147" s="30">
        <f t="shared" si="72"/>
        <v>28.757278911564576</v>
      </c>
      <c r="AR147" s="31">
        <f t="shared" si="73"/>
        <v>-97.106125551571637</v>
      </c>
      <c r="AS147" s="25">
        <f t="shared" si="64"/>
        <v>43186</v>
      </c>
      <c r="AT147" s="39"/>
      <c r="AU147" s="39"/>
      <c r="AV147" s="22">
        <f t="shared" si="65"/>
        <v>1022.2866666666665</v>
      </c>
      <c r="AW147" s="23">
        <f t="shared" si="53"/>
        <v>1101.252</v>
      </c>
      <c r="AX147" s="23">
        <f t="shared" si="54"/>
        <v>33.377333333333326</v>
      </c>
      <c r="AY147" s="24">
        <f t="shared" si="55"/>
        <v>-157.72247300230387</v>
      </c>
      <c r="AZ147" s="25">
        <v>43186</v>
      </c>
      <c r="BA147" s="39"/>
      <c r="BB147" s="39"/>
      <c r="BC147" s="22">
        <f t="shared" si="66"/>
        <v>-48.110000000000014</v>
      </c>
      <c r="BD147" s="27">
        <f t="shared" si="67"/>
        <v>0</v>
      </c>
      <c r="BE147" s="27">
        <f t="shared" si="77"/>
        <v>48.110000000000014</v>
      </c>
      <c r="BF147" s="38">
        <f t="shared" si="81"/>
        <v>7.000807762402423</v>
      </c>
      <c r="BG147" s="38">
        <f t="shared" si="82"/>
        <v>13.704201729687128</v>
      </c>
      <c r="BH147" s="27">
        <f t="shared" si="78"/>
        <v>0.51085119005777024</v>
      </c>
      <c r="BI147" s="35">
        <f t="shared" si="79"/>
        <v>33.812144665169626</v>
      </c>
      <c r="BJ147" s="43">
        <v>43186</v>
      </c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</row>
    <row r="148" spans="1:108" s="4" customFormat="1" x14ac:dyDescent="0.25">
      <c r="A148" s="39">
        <v>1151</v>
      </c>
      <c r="B148" s="39">
        <v>3</v>
      </c>
      <c r="C148" s="40">
        <v>43187</v>
      </c>
      <c r="D148" s="39">
        <v>998</v>
      </c>
      <c r="E148" s="39">
        <v>1024.23</v>
      </c>
      <c r="F148" s="39">
        <v>980.64</v>
      </c>
      <c r="G148" s="39">
        <v>1004.56</v>
      </c>
      <c r="H148" s="39">
        <v>3369275</v>
      </c>
      <c r="I148" s="40">
        <v>43704.859580439814</v>
      </c>
      <c r="J148" s="40"/>
      <c r="K148" s="11">
        <v>43187</v>
      </c>
      <c r="L148" s="48">
        <f t="shared" si="76"/>
        <v>12.17860597729238</v>
      </c>
      <c r="M148" s="46">
        <f t="shared" si="80"/>
        <v>14.429863281251846</v>
      </c>
      <c r="N148" s="40"/>
      <c r="O148" s="49">
        <v>43187</v>
      </c>
      <c r="P148" s="13">
        <f t="shared" si="69"/>
        <v>0.25</v>
      </c>
      <c r="Q148" s="46">
        <f>(G148*P148)+(Q147*(1-P148))</f>
        <v>1042.7032812034263</v>
      </c>
      <c r="R148" s="40"/>
      <c r="S148" s="43">
        <v>43187</v>
      </c>
      <c r="T148" s="27">
        <f t="shared" si="70"/>
        <v>0.15384615384615385</v>
      </c>
      <c r="U148" s="55">
        <f t="shared" si="74"/>
        <v>1063.8613065684228</v>
      </c>
      <c r="V148" s="27">
        <f t="shared" si="56"/>
        <v>7.407407407407407E-2</v>
      </c>
      <c r="W148" s="56">
        <f t="shared" si="59"/>
        <v>1085.327772743158</v>
      </c>
      <c r="X148" s="55">
        <f t="shared" si="57"/>
        <v>-21.46646617473516</v>
      </c>
      <c r="Y148" s="54">
        <f t="shared" si="58"/>
        <v>0.2</v>
      </c>
      <c r="Z148" s="57">
        <f t="shared" si="61"/>
        <v>-7.2139382634301477</v>
      </c>
      <c r="AA148" s="55">
        <f t="shared" si="60"/>
        <v>-14.252527911305013</v>
      </c>
      <c r="AB148" s="40"/>
      <c r="AC148" s="60">
        <v>43187</v>
      </c>
      <c r="AD148" s="53">
        <v>-21.46</v>
      </c>
      <c r="AE148" s="53">
        <v>-7.2</v>
      </c>
      <c r="AF148" s="53">
        <v>-14.26</v>
      </c>
      <c r="AG148" s="40"/>
      <c r="AH148" s="40"/>
      <c r="AI148" s="40"/>
      <c r="AJ148" s="40"/>
      <c r="AK148" s="11">
        <f t="shared" si="62"/>
        <v>43187</v>
      </c>
      <c r="AL148" s="17">
        <f t="shared" si="68"/>
        <v>1046.0157142857145</v>
      </c>
      <c r="AM148" s="18">
        <f t="shared" si="75"/>
        <v>1094.2457142857145</v>
      </c>
      <c r="AN148" s="41"/>
      <c r="AO148" s="42">
        <f t="shared" si="63"/>
        <v>1003.1433333333333</v>
      </c>
      <c r="AP148" s="30">
        <f t="shared" si="71"/>
        <v>1049.8223809523811</v>
      </c>
      <c r="AQ148" s="30">
        <f t="shared" si="72"/>
        <v>28.398911564625873</v>
      </c>
      <c r="AR148" s="31">
        <f t="shared" si="73"/>
        <v>-109.57942880503893</v>
      </c>
      <c r="AS148" s="25">
        <f t="shared" si="64"/>
        <v>43187</v>
      </c>
      <c r="AT148" s="39"/>
      <c r="AU148" s="39"/>
      <c r="AV148" s="22">
        <f t="shared" si="65"/>
        <v>1003.1433333333333</v>
      </c>
      <c r="AW148" s="23">
        <f t="shared" si="53"/>
        <v>1095.8175000000001</v>
      </c>
      <c r="AX148" s="23">
        <f t="shared" si="54"/>
        <v>37.210250000000009</v>
      </c>
      <c r="AY148" s="24">
        <f t="shared" si="55"/>
        <v>-166.03698652327745</v>
      </c>
      <c r="AZ148" s="25">
        <v>43187</v>
      </c>
      <c r="BA148" s="39"/>
      <c r="BB148" s="39"/>
      <c r="BC148" s="22">
        <f t="shared" si="66"/>
        <v>-0.54000000000007731</v>
      </c>
      <c r="BD148" s="27">
        <f t="shared" si="67"/>
        <v>0</v>
      </c>
      <c r="BE148" s="27">
        <f t="shared" si="77"/>
        <v>0.54000000000007731</v>
      </c>
      <c r="BF148" s="38">
        <f t="shared" si="81"/>
        <v>6.5007500650879644</v>
      </c>
      <c r="BG148" s="38">
        <f t="shared" si="82"/>
        <v>12.763901606138052</v>
      </c>
      <c r="BH148" s="27">
        <f t="shared" si="78"/>
        <v>0.50930744106972814</v>
      </c>
      <c r="BI148" s="35">
        <f t="shared" si="79"/>
        <v>33.744446440200036</v>
      </c>
      <c r="BJ148" s="43">
        <v>43187</v>
      </c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</row>
    <row r="149" spans="1:108" s="4" customFormat="1" x14ac:dyDescent="0.25">
      <c r="A149" s="39">
        <v>1152</v>
      </c>
      <c r="B149" s="39">
        <v>3</v>
      </c>
      <c r="C149" s="40">
        <v>43188</v>
      </c>
      <c r="D149" s="39">
        <v>1011.63</v>
      </c>
      <c r="E149" s="39">
        <v>1043</v>
      </c>
      <c r="F149" s="39">
        <v>1002.9</v>
      </c>
      <c r="G149" s="39">
        <v>1031.79</v>
      </c>
      <c r="H149" s="39">
        <v>2726830</v>
      </c>
      <c r="I149" s="40">
        <v>43704.859580439814</v>
      </c>
      <c r="J149" s="40"/>
      <c r="K149" s="11">
        <v>43188</v>
      </c>
      <c r="L149" s="48">
        <f t="shared" si="76"/>
        <v>26.042462196425838</v>
      </c>
      <c r="M149" s="46">
        <f t="shared" si="80"/>
        <v>14.254077629363735</v>
      </c>
      <c r="N149" s="40"/>
      <c r="O149" s="49">
        <v>43188</v>
      </c>
      <c r="P149" s="13">
        <f t="shared" si="69"/>
        <v>0.25</v>
      </c>
      <c r="Q149" s="46">
        <f>(G149*P149)+(Q148*(1-P149))</f>
        <v>1039.9749609025698</v>
      </c>
      <c r="R149" s="40"/>
      <c r="S149" s="43">
        <v>43188</v>
      </c>
      <c r="T149" s="27">
        <f t="shared" si="70"/>
        <v>0.15384615384615385</v>
      </c>
      <c r="U149" s="55">
        <f t="shared" si="74"/>
        <v>1058.9272594040501</v>
      </c>
      <c r="V149" s="27">
        <f t="shared" si="56"/>
        <v>7.407407407407407E-2</v>
      </c>
      <c r="W149" s="56">
        <f t="shared" si="59"/>
        <v>1081.3620117992205</v>
      </c>
      <c r="X149" s="55">
        <f t="shared" si="57"/>
        <v>-22.434752395170335</v>
      </c>
      <c r="Y149" s="54">
        <f t="shared" si="58"/>
        <v>0.2</v>
      </c>
      <c r="Z149" s="57">
        <f t="shared" si="61"/>
        <v>-10.258101089778185</v>
      </c>
      <c r="AA149" s="55">
        <f t="shared" si="60"/>
        <v>-12.17665130539215</v>
      </c>
      <c r="AB149" s="40"/>
      <c r="AC149" s="60">
        <v>43188</v>
      </c>
      <c r="AD149" s="53">
        <v>-22.43</v>
      </c>
      <c r="AE149" s="53">
        <v>-10.25</v>
      </c>
      <c r="AF149" s="53">
        <v>-12.18</v>
      </c>
      <c r="AG149" s="40"/>
      <c r="AH149" s="40"/>
      <c r="AI149" s="40"/>
      <c r="AJ149" s="40"/>
      <c r="AK149" s="11">
        <f t="shared" si="62"/>
        <v>43188</v>
      </c>
      <c r="AL149" s="17">
        <f t="shared" si="68"/>
        <v>1036.5985714285714</v>
      </c>
      <c r="AM149" s="18">
        <f t="shared" si="75"/>
        <v>1085.0849999999998</v>
      </c>
      <c r="AN149" s="41"/>
      <c r="AO149" s="42">
        <f t="shared" si="63"/>
        <v>1025.8966666666668</v>
      </c>
      <c r="AP149" s="30">
        <f t="shared" si="71"/>
        <v>1039.885238095238</v>
      </c>
      <c r="AQ149" s="30">
        <f t="shared" si="72"/>
        <v>21.03891156462581</v>
      </c>
      <c r="AR149" s="31">
        <f t="shared" si="73"/>
        <v>-44.326030161152246</v>
      </c>
      <c r="AS149" s="25">
        <f t="shared" si="64"/>
        <v>43188</v>
      </c>
      <c r="AT149" s="39"/>
      <c r="AU149" s="39"/>
      <c r="AV149" s="22">
        <f t="shared" si="65"/>
        <v>1025.8966666666668</v>
      </c>
      <c r="AW149" s="23">
        <f t="shared" si="53"/>
        <v>1093.001666666667</v>
      </c>
      <c r="AX149" s="23">
        <f t="shared" si="54"/>
        <v>40.356999999999914</v>
      </c>
      <c r="AY149" s="24">
        <f t="shared" si="55"/>
        <v>-110.85230980168727</v>
      </c>
      <c r="AZ149" s="25">
        <v>43188</v>
      </c>
      <c r="BA149" s="39"/>
      <c r="BB149" s="39"/>
      <c r="BC149" s="22">
        <f t="shared" si="66"/>
        <v>27.230000000000018</v>
      </c>
      <c r="BD149" s="27">
        <f t="shared" si="67"/>
        <v>27.230000000000018</v>
      </c>
      <c r="BE149" s="27">
        <f t="shared" si="77"/>
        <v>0</v>
      </c>
      <c r="BF149" s="38">
        <f t="shared" si="81"/>
        <v>7.9814107747245391</v>
      </c>
      <c r="BG149" s="38">
        <f t="shared" si="82"/>
        <v>11.852194348556763</v>
      </c>
      <c r="BH149" s="27">
        <f t="shared" si="78"/>
        <v>0.67341207374788215</v>
      </c>
      <c r="BI149" s="35">
        <f t="shared" si="79"/>
        <v>40.241855805406303</v>
      </c>
      <c r="BJ149" s="43">
        <v>43188</v>
      </c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</row>
    <row r="150" spans="1:108" s="4" customFormat="1" x14ac:dyDescent="0.25">
      <c r="A150" s="39">
        <v>1153</v>
      </c>
      <c r="B150" s="39">
        <v>3</v>
      </c>
      <c r="C150" s="40">
        <v>43192</v>
      </c>
      <c r="D150" s="39">
        <v>1022.82</v>
      </c>
      <c r="E150" s="39">
        <v>1034.8</v>
      </c>
      <c r="F150" s="39">
        <v>990.37</v>
      </c>
      <c r="G150" s="39">
        <v>1006.47</v>
      </c>
      <c r="H150" s="39">
        <v>2680400</v>
      </c>
      <c r="I150" s="40">
        <v>43704.859580439814</v>
      </c>
      <c r="J150" s="40"/>
      <c r="K150" s="11">
        <v>43192</v>
      </c>
      <c r="L150" s="48">
        <f t="shared" si="76"/>
        <v>13.170507852335325</v>
      </c>
      <c r="M150" s="46">
        <f t="shared" si="80"/>
        <v>17.130525342017847</v>
      </c>
      <c r="N150" s="40"/>
      <c r="O150" s="49">
        <v>43192</v>
      </c>
      <c r="P150" s="13">
        <f t="shared" si="69"/>
        <v>0.25</v>
      </c>
      <c r="Q150" s="46">
        <f>(G150*P150)+(Q149*(1-P150))</f>
        <v>1031.5987206769273</v>
      </c>
      <c r="R150" s="40"/>
      <c r="S150" s="43">
        <v>43192</v>
      </c>
      <c r="T150" s="27">
        <f t="shared" si="70"/>
        <v>0.15384615384615385</v>
      </c>
      <c r="U150" s="55">
        <f t="shared" si="74"/>
        <v>1050.856911803427</v>
      </c>
      <c r="V150" s="27">
        <f t="shared" si="56"/>
        <v>7.407407407407407E-2</v>
      </c>
      <c r="W150" s="56">
        <f t="shared" si="59"/>
        <v>1075.8144553696486</v>
      </c>
      <c r="X150" s="55">
        <f t="shared" si="57"/>
        <v>-24.957543566221602</v>
      </c>
      <c r="Y150" s="54">
        <f t="shared" si="58"/>
        <v>0.2</v>
      </c>
      <c r="Z150" s="57">
        <f t="shared" si="61"/>
        <v>-13.197989585066868</v>
      </c>
      <c r="AA150" s="55">
        <f t="shared" si="60"/>
        <v>-11.759553981154735</v>
      </c>
      <c r="AB150" s="40"/>
      <c r="AC150" s="60">
        <v>43192</v>
      </c>
      <c r="AD150" s="53">
        <v>-24.95</v>
      </c>
      <c r="AE150" s="53">
        <v>-13.19</v>
      </c>
      <c r="AF150" s="53">
        <v>-11.76</v>
      </c>
      <c r="AG150" s="40"/>
      <c r="AH150" s="40"/>
      <c r="AI150" s="40"/>
      <c r="AJ150" s="40"/>
      <c r="AK150" s="11">
        <f t="shared" si="62"/>
        <v>43192</v>
      </c>
      <c r="AL150" s="17">
        <f t="shared" si="68"/>
        <v>1024.5400000000002</v>
      </c>
      <c r="AM150" s="18">
        <f t="shared" si="75"/>
        <v>1073.7971428571427</v>
      </c>
      <c r="AN150" s="41"/>
      <c r="AO150" s="42">
        <f t="shared" si="63"/>
        <v>1010.5466666666667</v>
      </c>
      <c r="AP150" s="30">
        <f t="shared" si="71"/>
        <v>1027.9476190476191</v>
      </c>
      <c r="AQ150" s="30">
        <f t="shared" si="72"/>
        <v>14.262040816326605</v>
      </c>
      <c r="AR150" s="31">
        <f t="shared" si="73"/>
        <v>-81.339235177023127</v>
      </c>
      <c r="AS150" s="25">
        <f t="shared" si="64"/>
        <v>43192</v>
      </c>
      <c r="AT150" s="39"/>
      <c r="AU150" s="39"/>
      <c r="AV150" s="22">
        <f t="shared" si="65"/>
        <v>1010.5466666666667</v>
      </c>
      <c r="AW150" s="23">
        <f t="shared" ref="AW150:AW213" si="83">AVERAGE(AV131:AV150)</f>
        <v>1090.0450000000003</v>
      </c>
      <c r="AX150" s="23">
        <f t="shared" ref="AX150:AX213" si="84">(ABS(AV131-AW150)+ABS(AV132-AW150)+ABS(AV133-AW150)+ABS(AV134-AW150)+ABS(AV135-AW150)+ABS(AV136-AW150)+ABS(AV137-AW150)+ABS(AV138-AW150)+ABS(AV139-AW150)+ABS(AV140-AW150)+ABS(AV141-AW150)+ABS(AV142-AW150)+ABS(AV143-AW150)+ABS(AV144-AW150)+ABS(AV145-AW150)+ABS(AV146-AW150)+ABS(AV147-AW150)+ABS(AV148-AW150)+ABS(AV149-AW150)+ABS(AV150-AW150))/20</f>
        <v>43.904999999999923</v>
      </c>
      <c r="AY150" s="24">
        <f t="shared" ref="AY150:AY213" si="85">(AV150-AW150)/(AX150*0.015)</f>
        <v>-120.71264978678769</v>
      </c>
      <c r="AZ150" s="25">
        <v>43192</v>
      </c>
      <c r="BA150" s="39"/>
      <c r="BB150" s="39"/>
      <c r="BC150" s="22">
        <f t="shared" si="66"/>
        <v>-25.319999999999936</v>
      </c>
      <c r="BD150" s="27">
        <f t="shared" si="67"/>
        <v>0</v>
      </c>
      <c r="BE150" s="27">
        <f t="shared" si="77"/>
        <v>25.319999999999936</v>
      </c>
      <c r="BF150" s="38">
        <f t="shared" si="81"/>
        <v>7.4113100051013578</v>
      </c>
      <c r="BG150" s="38">
        <f t="shared" si="82"/>
        <v>12.814180466516989</v>
      </c>
      <c r="BH150" s="27">
        <f t="shared" si="78"/>
        <v>0.5783678499352225</v>
      </c>
      <c r="BI150" s="35">
        <f t="shared" si="79"/>
        <v>36.643413001535677</v>
      </c>
      <c r="BJ150" s="43">
        <v>43192</v>
      </c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</row>
    <row r="151" spans="1:108" s="4" customFormat="1" x14ac:dyDescent="0.25">
      <c r="A151" s="39">
        <v>1154</v>
      </c>
      <c r="B151" s="39">
        <v>3</v>
      </c>
      <c r="C151" s="40">
        <v>43193</v>
      </c>
      <c r="D151" s="39">
        <v>1013.91</v>
      </c>
      <c r="E151" s="39">
        <v>1020.99</v>
      </c>
      <c r="F151" s="39">
        <v>994.07</v>
      </c>
      <c r="G151" s="39">
        <v>1013.41</v>
      </c>
      <c r="H151" s="39">
        <v>2275076</v>
      </c>
      <c r="I151" s="40">
        <v>43704.859580439814</v>
      </c>
      <c r="J151" s="40"/>
      <c r="K151" s="11">
        <v>43193</v>
      </c>
      <c r="L151" s="48">
        <f t="shared" si="76"/>
        <v>18.161161604965635</v>
      </c>
      <c r="M151" s="46">
        <f t="shared" si="80"/>
        <v>19.124710551242266</v>
      </c>
      <c r="N151" s="40"/>
      <c r="O151" s="49">
        <v>43193</v>
      </c>
      <c r="P151" s="13">
        <f t="shared" si="69"/>
        <v>0.25</v>
      </c>
      <c r="Q151" s="46">
        <f>(G151*P151)+(Q150*(1-P151))</f>
        <v>1027.0515405076956</v>
      </c>
      <c r="R151" s="40"/>
      <c r="S151" s="43">
        <v>43193</v>
      </c>
      <c r="T151" s="27">
        <f t="shared" si="70"/>
        <v>0.15384615384615385</v>
      </c>
      <c r="U151" s="55">
        <f t="shared" si="74"/>
        <v>1045.0958484490536</v>
      </c>
      <c r="V151" s="27">
        <f t="shared" si="56"/>
        <v>7.407407407407407E-2</v>
      </c>
      <c r="W151" s="56">
        <f t="shared" si="59"/>
        <v>1071.191903120045</v>
      </c>
      <c r="X151" s="55">
        <f t="shared" si="57"/>
        <v>-26.096054670991407</v>
      </c>
      <c r="Y151" s="54">
        <f t="shared" si="58"/>
        <v>0.2</v>
      </c>
      <c r="Z151" s="57">
        <f t="shared" si="61"/>
        <v>-15.777602602251775</v>
      </c>
      <c r="AA151" s="55">
        <f t="shared" si="60"/>
        <v>-10.318452068739631</v>
      </c>
      <c r="AB151" s="40"/>
      <c r="AC151" s="60">
        <v>43193</v>
      </c>
      <c r="AD151" s="53">
        <v>-26.09</v>
      </c>
      <c r="AE151" s="53">
        <v>-15.77</v>
      </c>
      <c r="AF151" s="53">
        <v>-10.32</v>
      </c>
      <c r="AG151" s="40"/>
      <c r="AH151" s="40"/>
      <c r="AI151" s="40"/>
      <c r="AJ151" s="40"/>
      <c r="AK151" s="11">
        <f t="shared" si="62"/>
        <v>43193</v>
      </c>
      <c r="AL151" s="17">
        <f t="shared" si="68"/>
        <v>1019.4442857142857</v>
      </c>
      <c r="AM151" s="18">
        <f t="shared" si="75"/>
        <v>1064.8857142857144</v>
      </c>
      <c r="AN151" s="41"/>
      <c r="AO151" s="42">
        <f t="shared" si="63"/>
        <v>1009.4899999999999</v>
      </c>
      <c r="AP151" s="30">
        <f t="shared" si="71"/>
        <v>1020.832380952381</v>
      </c>
      <c r="AQ151" s="30">
        <f t="shared" si="72"/>
        <v>11.233469387755138</v>
      </c>
      <c r="AR151" s="31">
        <f t="shared" si="73"/>
        <v>-67.313018272251341</v>
      </c>
      <c r="AS151" s="25">
        <f t="shared" si="64"/>
        <v>43193</v>
      </c>
      <c r="AT151" s="39"/>
      <c r="AU151" s="39"/>
      <c r="AV151" s="22">
        <f t="shared" si="65"/>
        <v>1009.4899999999999</v>
      </c>
      <c r="AW151" s="23">
        <f t="shared" si="83"/>
        <v>1086.2356666666669</v>
      </c>
      <c r="AX151" s="23">
        <f t="shared" si="84"/>
        <v>48.476199999999928</v>
      </c>
      <c r="AY151" s="24">
        <f t="shared" si="85"/>
        <v>-105.54411809873319</v>
      </c>
      <c r="AZ151" s="25">
        <v>43193</v>
      </c>
      <c r="BA151" s="39"/>
      <c r="BB151" s="39"/>
      <c r="BC151" s="22">
        <f t="shared" si="66"/>
        <v>6.9399999999999409</v>
      </c>
      <c r="BD151" s="27">
        <f t="shared" si="67"/>
        <v>6.9399999999999409</v>
      </c>
      <c r="BE151" s="27">
        <f t="shared" si="77"/>
        <v>0</v>
      </c>
      <c r="BF151" s="38">
        <f t="shared" si="81"/>
        <v>7.377645004736971</v>
      </c>
      <c r="BG151" s="38">
        <f t="shared" si="82"/>
        <v>11.898881861765775</v>
      </c>
      <c r="BH151" s="27">
        <f t="shared" si="78"/>
        <v>0.62002842707794903</v>
      </c>
      <c r="BI151" s="35">
        <f t="shared" si="79"/>
        <v>38.27268810315239</v>
      </c>
      <c r="BJ151" s="43">
        <v>43193</v>
      </c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</row>
    <row r="152" spans="1:108" s="4" customFormat="1" x14ac:dyDescent="0.25">
      <c r="A152" s="39">
        <v>1155</v>
      </c>
      <c r="B152" s="39">
        <v>3</v>
      </c>
      <c r="C152" s="40">
        <v>43194</v>
      </c>
      <c r="D152" s="39">
        <v>993.41</v>
      </c>
      <c r="E152" s="39">
        <v>1028.72</v>
      </c>
      <c r="F152" s="39">
        <v>993</v>
      </c>
      <c r="G152" s="39">
        <v>1025.1400000000001</v>
      </c>
      <c r="H152" s="39">
        <v>2484651</v>
      </c>
      <c r="I152" s="40">
        <v>43704.859580439814</v>
      </c>
      <c r="J152" s="40"/>
      <c r="K152" s="11">
        <v>43194</v>
      </c>
      <c r="L152" s="48">
        <f t="shared" si="76"/>
        <v>24.66193748614505</v>
      </c>
      <c r="M152" s="46">
        <f t="shared" si="80"/>
        <v>18.664535647815338</v>
      </c>
      <c r="N152" s="40"/>
      <c r="O152" s="49">
        <v>43194</v>
      </c>
      <c r="P152" s="13">
        <f t="shared" si="69"/>
        <v>0.25</v>
      </c>
      <c r="Q152" s="46">
        <f>(G152*P152)+(Q151*(1-P152))</f>
        <v>1026.5736553807717</v>
      </c>
      <c r="R152" s="40"/>
      <c r="S152" s="43">
        <v>43194</v>
      </c>
      <c r="T152" s="27">
        <f t="shared" si="70"/>
        <v>0.15384615384615385</v>
      </c>
      <c r="U152" s="55">
        <f t="shared" si="74"/>
        <v>1042.02571791843</v>
      </c>
      <c r="V152" s="27">
        <f t="shared" si="56"/>
        <v>7.407407407407407E-2</v>
      </c>
      <c r="W152" s="56">
        <f t="shared" si="59"/>
        <v>1067.7806510370788</v>
      </c>
      <c r="X152" s="55">
        <f t="shared" si="57"/>
        <v>-25.754933118648751</v>
      </c>
      <c r="Y152" s="54">
        <f t="shared" si="58"/>
        <v>0.2</v>
      </c>
      <c r="Z152" s="57">
        <f t="shared" si="61"/>
        <v>-17.77306870553117</v>
      </c>
      <c r="AA152" s="55">
        <f t="shared" si="60"/>
        <v>-7.9818644131175809</v>
      </c>
      <c r="AB152" s="40"/>
      <c r="AC152" s="60">
        <v>43194</v>
      </c>
      <c r="AD152" s="53">
        <v>-25.75</v>
      </c>
      <c r="AE152" s="53">
        <v>-17.77</v>
      </c>
      <c r="AF152" s="53">
        <v>-7.98</v>
      </c>
      <c r="AG152" s="40"/>
      <c r="AH152" s="40"/>
      <c r="AI152" s="40"/>
      <c r="AJ152" s="40"/>
      <c r="AK152" s="11">
        <f t="shared" si="62"/>
        <v>43194</v>
      </c>
      <c r="AL152" s="17">
        <f t="shared" si="68"/>
        <v>1019.9542857142858</v>
      </c>
      <c r="AM152" s="18">
        <f t="shared" si="75"/>
        <v>1056.0035714285711</v>
      </c>
      <c r="AN152" s="41"/>
      <c r="AO152" s="42">
        <f t="shared" si="63"/>
        <v>1015.62</v>
      </c>
      <c r="AP152" s="30">
        <f t="shared" si="71"/>
        <v>1018.0090476190477</v>
      </c>
      <c r="AQ152" s="30">
        <f t="shared" si="72"/>
        <v>9.4960544217687382</v>
      </c>
      <c r="AR152" s="31">
        <f t="shared" si="73"/>
        <v>-16.772212352188706</v>
      </c>
      <c r="AS152" s="25">
        <f t="shared" si="64"/>
        <v>43194</v>
      </c>
      <c r="AT152" s="39"/>
      <c r="AU152" s="39"/>
      <c r="AV152" s="22">
        <f t="shared" si="65"/>
        <v>1015.62</v>
      </c>
      <c r="AW152" s="23">
        <f t="shared" si="83"/>
        <v>1082.2384999999999</v>
      </c>
      <c r="AX152" s="23">
        <f t="shared" si="84"/>
        <v>51.940316666666646</v>
      </c>
      <c r="AY152" s="24">
        <f t="shared" si="85"/>
        <v>-85.506473936912784</v>
      </c>
      <c r="AZ152" s="25">
        <v>43194</v>
      </c>
      <c r="BA152" s="39"/>
      <c r="BB152" s="39"/>
      <c r="BC152" s="22">
        <f t="shared" si="66"/>
        <v>11.730000000000132</v>
      </c>
      <c r="BD152" s="27">
        <f t="shared" si="67"/>
        <v>11.730000000000132</v>
      </c>
      <c r="BE152" s="27">
        <f t="shared" si="77"/>
        <v>0</v>
      </c>
      <c r="BF152" s="38">
        <f t="shared" si="81"/>
        <v>7.6885275043986256</v>
      </c>
      <c r="BG152" s="38">
        <f t="shared" si="82"/>
        <v>11.048961728782505</v>
      </c>
      <c r="BH152" s="27">
        <f t="shared" si="78"/>
        <v>0.6958597281018758</v>
      </c>
      <c r="BI152" s="35">
        <f t="shared" si="79"/>
        <v>41.032858824988452</v>
      </c>
      <c r="BJ152" s="43">
        <v>43194</v>
      </c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</row>
    <row r="153" spans="1:108" s="4" customFormat="1" x14ac:dyDescent="0.25">
      <c r="A153" s="39">
        <v>1156</v>
      </c>
      <c r="B153" s="39">
        <v>3</v>
      </c>
      <c r="C153" s="40">
        <v>43195</v>
      </c>
      <c r="D153" s="39">
        <v>1041.33</v>
      </c>
      <c r="E153" s="39">
        <v>1042.79</v>
      </c>
      <c r="F153" s="39">
        <v>1020.13</v>
      </c>
      <c r="G153" s="39">
        <v>1027.81</v>
      </c>
      <c r="H153" s="39">
        <v>1363049</v>
      </c>
      <c r="I153" s="40">
        <v>43704.859580439814</v>
      </c>
      <c r="J153" s="40"/>
      <c r="K153" s="11">
        <v>43195</v>
      </c>
      <c r="L153" s="48">
        <f t="shared" si="76"/>
        <v>26.917370463364488</v>
      </c>
      <c r="M153" s="46">
        <f t="shared" si="80"/>
        <v>23.246823184825057</v>
      </c>
      <c r="N153" s="40"/>
      <c r="O153" s="49">
        <v>43195</v>
      </c>
      <c r="P153" s="13">
        <f t="shared" si="69"/>
        <v>0.25</v>
      </c>
      <c r="Q153" s="46">
        <f>(G153*P153)+(Q152*(1-P153))</f>
        <v>1026.8827415355786</v>
      </c>
      <c r="R153" s="40"/>
      <c r="S153" s="43">
        <v>43195</v>
      </c>
      <c r="T153" s="27">
        <f t="shared" si="70"/>
        <v>0.15384615384615385</v>
      </c>
      <c r="U153" s="55">
        <f t="shared" si="74"/>
        <v>1039.8386843925177</v>
      </c>
      <c r="V153" s="27">
        <f t="shared" si="56"/>
        <v>7.407407407407407E-2</v>
      </c>
      <c r="W153" s="56">
        <f t="shared" si="59"/>
        <v>1064.8198620713692</v>
      </c>
      <c r="X153" s="55">
        <f t="shared" si="57"/>
        <v>-24.981177678851509</v>
      </c>
      <c r="Y153" s="54">
        <f t="shared" si="58"/>
        <v>0.2</v>
      </c>
      <c r="Z153" s="57">
        <f t="shared" si="61"/>
        <v>-19.214690500195239</v>
      </c>
      <c r="AA153" s="55">
        <f t="shared" si="60"/>
        <v>-5.7664871786562699</v>
      </c>
      <c r="AB153" s="40"/>
      <c r="AC153" s="60">
        <v>43195</v>
      </c>
      <c r="AD153" s="53">
        <v>-24.98</v>
      </c>
      <c r="AE153" s="53">
        <v>-19.21</v>
      </c>
      <c r="AF153" s="53">
        <v>-5.77</v>
      </c>
      <c r="AG153" s="40"/>
      <c r="AH153" s="40"/>
      <c r="AI153" s="40"/>
      <c r="AJ153" s="40"/>
      <c r="AK153" s="11">
        <f t="shared" si="62"/>
        <v>43195</v>
      </c>
      <c r="AL153" s="17">
        <f t="shared" si="68"/>
        <v>1016.3257142857144</v>
      </c>
      <c r="AM153" s="18">
        <f t="shared" si="75"/>
        <v>1047.3057142857142</v>
      </c>
      <c r="AN153" s="41"/>
      <c r="AO153" s="42">
        <f t="shared" si="63"/>
        <v>1030.2433333333333</v>
      </c>
      <c r="AP153" s="30">
        <f t="shared" si="71"/>
        <v>1016.7466666666668</v>
      </c>
      <c r="AQ153" s="30">
        <f t="shared" si="72"/>
        <v>8.0533333333333506</v>
      </c>
      <c r="AR153" s="31">
        <f t="shared" si="73"/>
        <v>111.72737306843152</v>
      </c>
      <c r="AS153" s="25">
        <f t="shared" si="64"/>
        <v>43195</v>
      </c>
      <c r="AT153" s="39"/>
      <c r="AU153" s="39"/>
      <c r="AV153" s="22">
        <f t="shared" si="65"/>
        <v>1030.2433333333333</v>
      </c>
      <c r="AW153" s="23">
        <f t="shared" si="83"/>
        <v>1078.6283333333333</v>
      </c>
      <c r="AX153" s="23">
        <f t="shared" si="84"/>
        <v>53.529666666666643</v>
      </c>
      <c r="AY153" s="24">
        <f t="shared" si="85"/>
        <v>-60.259420010087887</v>
      </c>
      <c r="AZ153" s="25">
        <v>43195</v>
      </c>
      <c r="BA153" s="39"/>
      <c r="BB153" s="39"/>
      <c r="BC153" s="22">
        <f t="shared" si="66"/>
        <v>2.6699999999998454</v>
      </c>
      <c r="BD153" s="27">
        <f t="shared" si="67"/>
        <v>2.6699999999998454</v>
      </c>
      <c r="BE153" s="27">
        <f t="shared" si="77"/>
        <v>0</v>
      </c>
      <c r="BF153" s="38">
        <f t="shared" si="81"/>
        <v>7.330061254084427</v>
      </c>
      <c r="BG153" s="38">
        <f t="shared" si="82"/>
        <v>10.259750176726612</v>
      </c>
      <c r="BH153" s="27">
        <f t="shared" si="78"/>
        <v>0.71444831772922301</v>
      </c>
      <c r="BI153" s="35">
        <f t="shared" si="79"/>
        <v>41.672199175738683</v>
      </c>
      <c r="BJ153" s="43">
        <v>43195</v>
      </c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</row>
    <row r="154" spans="1:108" s="4" customFormat="1" x14ac:dyDescent="0.25">
      <c r="A154" s="39">
        <v>1157</v>
      </c>
      <c r="B154" s="39">
        <v>3</v>
      </c>
      <c r="C154" s="40">
        <v>43196</v>
      </c>
      <c r="D154" s="39">
        <v>1020</v>
      </c>
      <c r="E154" s="39">
        <v>1031.42</v>
      </c>
      <c r="F154" s="39">
        <v>1003.03</v>
      </c>
      <c r="G154" s="39">
        <v>1007.04</v>
      </c>
      <c r="H154" s="39">
        <v>1746430</v>
      </c>
      <c r="I154" s="40">
        <v>43704.859580439814</v>
      </c>
      <c r="J154" s="40"/>
      <c r="K154" s="11">
        <v>43196</v>
      </c>
      <c r="L154" s="48">
        <f t="shared" si="76"/>
        <v>18.6770428015564</v>
      </c>
      <c r="M154" s="46">
        <f t="shared" si="80"/>
        <v>23.418783583688647</v>
      </c>
      <c r="N154" s="40"/>
      <c r="O154" s="49">
        <v>43196</v>
      </c>
      <c r="P154" s="13">
        <f t="shared" si="69"/>
        <v>0.25</v>
      </c>
      <c r="Q154" s="46">
        <f>(G154*P154)+(Q153*(1-P154))</f>
        <v>1021.9220561516839</v>
      </c>
      <c r="R154" s="40"/>
      <c r="S154" s="43">
        <v>43196</v>
      </c>
      <c r="T154" s="27">
        <f t="shared" si="70"/>
        <v>0.15384615384615385</v>
      </c>
      <c r="U154" s="55">
        <f t="shared" si="74"/>
        <v>1034.7927329475151</v>
      </c>
      <c r="V154" s="27">
        <f t="shared" si="56"/>
        <v>7.407407407407407E-2</v>
      </c>
      <c r="W154" s="56">
        <f t="shared" si="59"/>
        <v>1060.5398722883049</v>
      </c>
      <c r="X154" s="55">
        <f t="shared" si="57"/>
        <v>-25.747139340789772</v>
      </c>
      <c r="Y154" s="54">
        <f t="shared" si="58"/>
        <v>0.2</v>
      </c>
      <c r="Z154" s="57">
        <f t="shared" si="61"/>
        <v>-20.521180268314147</v>
      </c>
      <c r="AA154" s="55">
        <f t="shared" si="60"/>
        <v>-5.2259590724756251</v>
      </c>
      <c r="AB154" s="40"/>
      <c r="AC154" s="60">
        <v>43196</v>
      </c>
      <c r="AD154" s="53">
        <v>-25.75</v>
      </c>
      <c r="AE154" s="53">
        <v>-20.52</v>
      </c>
      <c r="AF154" s="53">
        <v>-5.23</v>
      </c>
      <c r="AG154" s="40"/>
      <c r="AH154" s="40"/>
      <c r="AI154" s="40"/>
      <c r="AJ154" s="40"/>
      <c r="AK154" s="11">
        <f t="shared" si="62"/>
        <v>43196</v>
      </c>
      <c r="AL154" s="17">
        <f t="shared" si="68"/>
        <v>1016.6028571428571</v>
      </c>
      <c r="AM154" s="18">
        <f t="shared" si="75"/>
        <v>1038.1135714285715</v>
      </c>
      <c r="AN154" s="41"/>
      <c r="AO154" s="42">
        <f t="shared" si="63"/>
        <v>1013.8299999999999</v>
      </c>
      <c r="AP154" s="30">
        <f t="shared" si="71"/>
        <v>1015.5385714285715</v>
      </c>
      <c r="AQ154" s="30">
        <f t="shared" si="72"/>
        <v>7.1840816326530978</v>
      </c>
      <c r="AR154" s="31">
        <f t="shared" si="73"/>
        <v>-15.855159744712346</v>
      </c>
      <c r="AS154" s="25">
        <f t="shared" si="64"/>
        <v>43196</v>
      </c>
      <c r="AT154" s="39"/>
      <c r="AU154" s="39"/>
      <c r="AV154" s="22">
        <f t="shared" si="65"/>
        <v>1013.8299999999999</v>
      </c>
      <c r="AW154" s="23">
        <f t="shared" si="83"/>
        <v>1073.2131666666664</v>
      </c>
      <c r="AX154" s="23">
        <f t="shared" si="84"/>
        <v>54.052816666666629</v>
      </c>
      <c r="AY154" s="24">
        <f t="shared" si="85"/>
        <v>-73.240915495512638</v>
      </c>
      <c r="AZ154" s="25">
        <v>43196</v>
      </c>
      <c r="BA154" s="39"/>
      <c r="BB154" s="39"/>
      <c r="BC154" s="22">
        <f t="shared" si="66"/>
        <v>-20.769999999999982</v>
      </c>
      <c r="BD154" s="27">
        <f t="shared" si="67"/>
        <v>0</v>
      </c>
      <c r="BE154" s="27">
        <f t="shared" si="77"/>
        <v>20.769999999999982</v>
      </c>
      <c r="BF154" s="38">
        <f t="shared" si="81"/>
        <v>6.8064854502212535</v>
      </c>
      <c r="BG154" s="38">
        <f t="shared" si="82"/>
        <v>11.010482306960425</v>
      </c>
      <c r="BH154" s="27">
        <f t="shared" si="78"/>
        <v>0.61818231576635307</v>
      </c>
      <c r="BI154" s="35">
        <f t="shared" si="79"/>
        <v>38.202266193570956</v>
      </c>
      <c r="BJ154" s="43">
        <v>43196</v>
      </c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</row>
    <row r="155" spans="1:108" s="4" customFormat="1" x14ac:dyDescent="0.25">
      <c r="A155" s="39">
        <v>1158</v>
      </c>
      <c r="B155" s="39">
        <v>3</v>
      </c>
      <c r="C155" s="40">
        <v>43199</v>
      </c>
      <c r="D155" s="39">
        <v>1016.8</v>
      </c>
      <c r="E155" s="39">
        <v>1039.5999999999999</v>
      </c>
      <c r="F155" s="39">
        <v>1014.08</v>
      </c>
      <c r="G155" s="39">
        <v>1015.45</v>
      </c>
      <c r="H155" s="39">
        <v>1751559</v>
      </c>
      <c r="I155" s="40">
        <v>43704.859580439814</v>
      </c>
      <c r="J155" s="40"/>
      <c r="K155" s="11">
        <v>43199</v>
      </c>
      <c r="L155" s="48">
        <f t="shared" si="76"/>
        <v>27.701734840044619</v>
      </c>
      <c r="M155" s="46">
        <f t="shared" si="80"/>
        <v>24.432049368321838</v>
      </c>
      <c r="N155" s="40"/>
      <c r="O155" s="49">
        <v>43199</v>
      </c>
      <c r="P155" s="13">
        <f t="shared" si="69"/>
        <v>0.25</v>
      </c>
      <c r="Q155" s="46">
        <f>(G155*P155)+(Q154*(1-P155))</f>
        <v>1020.304042113763</v>
      </c>
      <c r="R155" s="40"/>
      <c r="S155" s="43">
        <v>43199</v>
      </c>
      <c r="T155" s="27">
        <f t="shared" si="70"/>
        <v>0.15384615384615385</v>
      </c>
      <c r="U155" s="55">
        <f t="shared" si="74"/>
        <v>1031.8169278786665</v>
      </c>
      <c r="V155" s="27">
        <f t="shared" si="56"/>
        <v>7.407407407407407E-2</v>
      </c>
      <c r="W155" s="56">
        <f t="shared" si="59"/>
        <v>1057.1998817484305</v>
      </c>
      <c r="X155" s="55">
        <f t="shared" si="57"/>
        <v>-25.382953869763924</v>
      </c>
      <c r="Y155" s="54">
        <f t="shared" si="58"/>
        <v>0.2</v>
      </c>
      <c r="Z155" s="57">
        <f t="shared" si="61"/>
        <v>-21.493534988604104</v>
      </c>
      <c r="AA155" s="55">
        <f t="shared" si="60"/>
        <v>-3.8894188811598198</v>
      </c>
      <c r="AB155" s="40"/>
      <c r="AC155" s="60">
        <v>43199</v>
      </c>
      <c r="AD155" s="53">
        <v>-25.39</v>
      </c>
      <c r="AE155" s="53">
        <v>-21.49</v>
      </c>
      <c r="AF155" s="53">
        <v>-3.9</v>
      </c>
      <c r="AG155" s="40"/>
      <c r="AH155" s="40"/>
      <c r="AI155" s="40"/>
      <c r="AJ155" s="40"/>
      <c r="AK155" s="11">
        <f t="shared" si="62"/>
        <v>43199</v>
      </c>
      <c r="AL155" s="17">
        <f t="shared" si="68"/>
        <v>1018.1585714285715</v>
      </c>
      <c r="AM155" s="18">
        <f t="shared" si="75"/>
        <v>1032.0871428571429</v>
      </c>
      <c r="AN155" s="41"/>
      <c r="AO155" s="42">
        <f t="shared" si="63"/>
        <v>1023.0433333333334</v>
      </c>
      <c r="AP155" s="30">
        <f t="shared" si="71"/>
        <v>1018.3814285714286</v>
      </c>
      <c r="AQ155" s="30">
        <f t="shared" si="72"/>
        <v>6.8682993197279369</v>
      </c>
      <c r="AR155" s="31">
        <f t="shared" si="73"/>
        <v>45.250452306432663</v>
      </c>
      <c r="AS155" s="25">
        <f t="shared" si="64"/>
        <v>43199</v>
      </c>
      <c r="AT155" s="39"/>
      <c r="AU155" s="39"/>
      <c r="AV155" s="22">
        <f t="shared" si="65"/>
        <v>1023.0433333333334</v>
      </c>
      <c r="AW155" s="23">
        <f t="shared" si="83"/>
        <v>1066.8103333333336</v>
      </c>
      <c r="AX155" s="23">
        <f t="shared" si="84"/>
        <v>51.386400000000023</v>
      </c>
      <c r="AY155" s="24">
        <f t="shared" si="85"/>
        <v>-56.781560879921727</v>
      </c>
      <c r="AZ155" s="25">
        <v>43199</v>
      </c>
      <c r="BA155" s="39"/>
      <c r="BB155" s="39"/>
      <c r="BC155" s="22">
        <f t="shared" si="66"/>
        <v>8.4100000000000819</v>
      </c>
      <c r="BD155" s="27">
        <f t="shared" si="67"/>
        <v>8.4100000000000819</v>
      </c>
      <c r="BE155" s="27">
        <f t="shared" si="77"/>
        <v>0</v>
      </c>
      <c r="BF155" s="38">
        <f t="shared" si="81"/>
        <v>6.921022203776884</v>
      </c>
      <c r="BG155" s="38">
        <f t="shared" si="82"/>
        <v>10.22401928503468</v>
      </c>
      <c r="BH155" s="27">
        <f t="shared" si="78"/>
        <v>0.67693751457486684</v>
      </c>
      <c r="BI155" s="35">
        <f t="shared" si="79"/>
        <v>40.367485889686378</v>
      </c>
      <c r="BJ155" s="43">
        <v>43199</v>
      </c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</row>
    <row r="156" spans="1:108" s="4" customFormat="1" x14ac:dyDescent="0.25">
      <c r="A156" s="39">
        <v>1159</v>
      </c>
      <c r="B156" s="39">
        <v>3</v>
      </c>
      <c r="C156" s="40">
        <v>43200</v>
      </c>
      <c r="D156" s="39">
        <v>1026.44</v>
      </c>
      <c r="E156" s="39">
        <v>1036.28</v>
      </c>
      <c r="F156" s="39">
        <v>1011.34</v>
      </c>
      <c r="G156" s="39">
        <v>1031.6400000000001</v>
      </c>
      <c r="H156" s="39">
        <v>2029648</v>
      </c>
      <c r="I156" s="40">
        <v>43704.859580439814</v>
      </c>
      <c r="J156" s="40"/>
      <c r="K156" s="11">
        <v>43200</v>
      </c>
      <c r="L156" s="48">
        <f t="shared" si="76"/>
        <v>40.585707464587081</v>
      </c>
      <c r="M156" s="46">
        <f t="shared" si="80"/>
        <v>28.988161702062701</v>
      </c>
      <c r="N156" s="40"/>
      <c r="O156" s="49">
        <v>43200</v>
      </c>
      <c r="P156" s="13">
        <f t="shared" si="69"/>
        <v>0.25</v>
      </c>
      <c r="Q156" s="46">
        <f>(G156*P156)+(Q155*(1-P156))</f>
        <v>1023.1380315853223</v>
      </c>
      <c r="R156" s="40"/>
      <c r="S156" s="43">
        <v>43200</v>
      </c>
      <c r="T156" s="27">
        <f t="shared" si="70"/>
        <v>0.15384615384615385</v>
      </c>
      <c r="U156" s="55">
        <f t="shared" si="74"/>
        <v>1031.7897082050256</v>
      </c>
      <c r="V156" s="27">
        <f t="shared" ref="V156:V219" si="86">2/(26+1)</f>
        <v>7.407407407407407E-2</v>
      </c>
      <c r="W156" s="56">
        <f t="shared" si="59"/>
        <v>1055.3065571744726</v>
      </c>
      <c r="X156" s="55">
        <f t="shared" ref="X156:X219" si="87">U156-W156</f>
        <v>-23.516848969446983</v>
      </c>
      <c r="Y156" s="54">
        <f t="shared" ref="Y156:Y219" si="88">2/(9+1)</f>
        <v>0.2</v>
      </c>
      <c r="Z156" s="57">
        <f t="shared" si="61"/>
        <v>-21.89819778477268</v>
      </c>
      <c r="AA156" s="55">
        <f t="shared" si="60"/>
        <v>-1.6186511846743024</v>
      </c>
      <c r="AB156" s="40"/>
      <c r="AC156" s="60">
        <v>43200</v>
      </c>
      <c r="AD156" s="53">
        <v>-23.53</v>
      </c>
      <c r="AE156" s="53">
        <v>-21.9</v>
      </c>
      <c r="AF156" s="53">
        <v>-1.63</v>
      </c>
      <c r="AG156" s="40"/>
      <c r="AH156" s="40"/>
      <c r="AI156" s="40"/>
      <c r="AJ156" s="40"/>
      <c r="AK156" s="11">
        <f t="shared" si="62"/>
        <v>43200</v>
      </c>
      <c r="AL156" s="17">
        <f t="shared" si="68"/>
        <v>1018.137142857143</v>
      </c>
      <c r="AM156" s="18">
        <f t="shared" si="75"/>
        <v>1027.367857142857</v>
      </c>
      <c r="AN156" s="41"/>
      <c r="AO156" s="42">
        <f t="shared" si="63"/>
        <v>1026.42</v>
      </c>
      <c r="AP156" s="30">
        <f t="shared" si="71"/>
        <v>1018.4561904761904</v>
      </c>
      <c r="AQ156" s="30">
        <f t="shared" si="72"/>
        <v>6.9537414965986626</v>
      </c>
      <c r="AR156" s="31">
        <f t="shared" si="73"/>
        <v>76.350355442510931</v>
      </c>
      <c r="AS156" s="25">
        <f t="shared" si="64"/>
        <v>43200</v>
      </c>
      <c r="AT156" s="39"/>
      <c r="AU156" s="39"/>
      <c r="AV156" s="22">
        <f t="shared" si="65"/>
        <v>1026.42</v>
      </c>
      <c r="AW156" s="23">
        <f t="shared" si="83"/>
        <v>1059.8151666666665</v>
      </c>
      <c r="AX156" s="23">
        <f t="shared" si="84"/>
        <v>46.331716666666594</v>
      </c>
      <c r="AY156" s="24">
        <f t="shared" si="85"/>
        <v>-48.052276164551799</v>
      </c>
      <c r="AZ156" s="25">
        <v>43200</v>
      </c>
      <c r="BA156" s="39"/>
      <c r="BB156" s="39"/>
      <c r="BC156" s="22">
        <f t="shared" si="66"/>
        <v>16.190000000000055</v>
      </c>
      <c r="BD156" s="27">
        <f t="shared" si="67"/>
        <v>16.190000000000055</v>
      </c>
      <c r="BE156" s="27">
        <f t="shared" si="77"/>
        <v>0</v>
      </c>
      <c r="BF156" s="38">
        <f t="shared" si="81"/>
        <v>7.5830920463642526</v>
      </c>
      <c r="BG156" s="38">
        <f t="shared" si="82"/>
        <v>9.4937321932464886</v>
      </c>
      <c r="BH156" s="27">
        <f t="shared" si="78"/>
        <v>0.79874720415629596</v>
      </c>
      <c r="BI156" s="35">
        <f t="shared" si="79"/>
        <v>44.405750975493476</v>
      </c>
      <c r="BJ156" s="43">
        <v>43200</v>
      </c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</row>
    <row r="157" spans="1:108" s="4" customFormat="1" x14ac:dyDescent="0.25">
      <c r="A157" s="39">
        <v>1160</v>
      </c>
      <c r="B157" s="39">
        <v>3</v>
      </c>
      <c r="C157" s="40">
        <v>43201</v>
      </c>
      <c r="D157" s="39">
        <v>1027.99</v>
      </c>
      <c r="E157" s="39">
        <v>1031.3599999999999</v>
      </c>
      <c r="F157" s="39">
        <v>1015.87</v>
      </c>
      <c r="G157" s="39">
        <v>1019.97</v>
      </c>
      <c r="H157" s="39">
        <v>1483881</v>
      </c>
      <c r="I157" s="40">
        <v>43704.859580439814</v>
      </c>
      <c r="J157" s="40"/>
      <c r="K157" s="11">
        <v>43201</v>
      </c>
      <c r="L157" s="48">
        <f t="shared" si="76"/>
        <v>38.460786231175433</v>
      </c>
      <c r="M157" s="46">
        <f t="shared" si="80"/>
        <v>35.582742845269046</v>
      </c>
      <c r="N157" s="40"/>
      <c r="O157" s="49">
        <v>43201</v>
      </c>
      <c r="P157" s="13">
        <f t="shared" si="69"/>
        <v>0.25</v>
      </c>
      <c r="Q157" s="46">
        <f>(G157*P157)+(Q156*(1-P157))</f>
        <v>1022.3460236889919</v>
      </c>
      <c r="R157" s="40"/>
      <c r="S157" s="43">
        <v>43201</v>
      </c>
      <c r="T157" s="27">
        <f t="shared" si="70"/>
        <v>0.15384615384615385</v>
      </c>
      <c r="U157" s="55">
        <f t="shared" si="74"/>
        <v>1029.9712915580985</v>
      </c>
      <c r="V157" s="27">
        <f t="shared" si="86"/>
        <v>7.407407407407407E-2</v>
      </c>
      <c r="W157" s="56">
        <f t="shared" ref="W157:W220" si="89">((G157 -W156)*V157)+W156</f>
        <v>1052.689034420808</v>
      </c>
      <c r="X157" s="55">
        <f t="shared" si="87"/>
        <v>-22.717742862709429</v>
      </c>
      <c r="Y157" s="54">
        <f t="shared" si="88"/>
        <v>0.2</v>
      </c>
      <c r="Z157" s="57">
        <f t="shared" si="61"/>
        <v>-22.062106800360031</v>
      </c>
      <c r="AA157" s="55">
        <f t="shared" si="60"/>
        <v>-0.65563606234939797</v>
      </c>
      <c r="AB157" s="40"/>
      <c r="AC157" s="60">
        <v>43201</v>
      </c>
      <c r="AD157" s="53">
        <v>-22.73</v>
      </c>
      <c r="AE157" s="53">
        <v>-22.07</v>
      </c>
      <c r="AF157" s="53">
        <v>-0.66</v>
      </c>
      <c r="AG157" s="40"/>
      <c r="AH157" s="40"/>
      <c r="AI157" s="40"/>
      <c r="AJ157" s="40"/>
      <c r="AK157" s="11">
        <f t="shared" si="62"/>
        <v>43201</v>
      </c>
      <c r="AL157" s="17">
        <f t="shared" si="68"/>
        <v>1020.0657142857144</v>
      </c>
      <c r="AM157" s="18">
        <f t="shared" si="75"/>
        <v>1022.3028571428571</v>
      </c>
      <c r="AN157" s="41"/>
      <c r="AO157" s="42">
        <f t="shared" si="63"/>
        <v>1022.4</v>
      </c>
      <c r="AP157" s="30">
        <f t="shared" si="71"/>
        <v>1020.1495238095238</v>
      </c>
      <c r="AQ157" s="30">
        <f t="shared" si="72"/>
        <v>6.1453061224490284</v>
      </c>
      <c r="AR157" s="31">
        <f t="shared" si="73"/>
        <v>24.414039437950152</v>
      </c>
      <c r="AS157" s="25">
        <f t="shared" si="64"/>
        <v>43201</v>
      </c>
      <c r="AT157" s="39"/>
      <c r="AU157" s="39"/>
      <c r="AV157" s="22">
        <f t="shared" si="65"/>
        <v>1022.4</v>
      </c>
      <c r="AW157" s="23">
        <f t="shared" si="83"/>
        <v>1053.4641666666671</v>
      </c>
      <c r="AX157" s="23">
        <f t="shared" si="84"/>
        <v>41.765083333333443</v>
      </c>
      <c r="AY157" s="24">
        <f t="shared" si="85"/>
        <v>-49.585545607941306</v>
      </c>
      <c r="AZ157" s="25">
        <v>43201</v>
      </c>
      <c r="BA157" s="39"/>
      <c r="BB157" s="39"/>
      <c r="BC157" s="22">
        <f t="shared" si="66"/>
        <v>-11.670000000000073</v>
      </c>
      <c r="BD157" s="27">
        <f t="shared" si="67"/>
        <v>0</v>
      </c>
      <c r="BE157" s="27">
        <f t="shared" si="77"/>
        <v>11.670000000000073</v>
      </c>
      <c r="BF157" s="38">
        <f t="shared" si="81"/>
        <v>7.0414426144810918</v>
      </c>
      <c r="BG157" s="38">
        <f t="shared" si="82"/>
        <v>9.6491798937288866</v>
      </c>
      <c r="BH157" s="27">
        <f t="shared" si="78"/>
        <v>0.72974518995727367</v>
      </c>
      <c r="BI157" s="35">
        <f t="shared" si="79"/>
        <v>42.188016720271911</v>
      </c>
      <c r="BJ157" s="43">
        <v>43201</v>
      </c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</row>
    <row r="158" spans="1:108" s="4" customFormat="1" x14ac:dyDescent="0.25">
      <c r="A158" s="39">
        <v>1161</v>
      </c>
      <c r="B158" s="39">
        <v>3</v>
      </c>
      <c r="C158" s="40">
        <v>43202</v>
      </c>
      <c r="D158" s="39">
        <v>1025.04</v>
      </c>
      <c r="E158" s="39">
        <v>1040.69</v>
      </c>
      <c r="F158" s="39">
        <v>1021.43</v>
      </c>
      <c r="G158" s="39">
        <v>1032.51</v>
      </c>
      <c r="H158" s="39">
        <v>1359389</v>
      </c>
      <c r="I158" s="40">
        <v>43704.859580439814</v>
      </c>
      <c r="J158" s="40"/>
      <c r="K158" s="11">
        <v>43202</v>
      </c>
      <c r="L158" s="48">
        <f t="shared" si="76"/>
        <v>61.603325415677013</v>
      </c>
      <c r="M158" s="46">
        <f t="shared" si="80"/>
        <v>46.883273037146502</v>
      </c>
      <c r="N158" s="40"/>
      <c r="O158" s="49">
        <v>43202</v>
      </c>
      <c r="P158" s="13">
        <f t="shared" si="69"/>
        <v>0.25</v>
      </c>
      <c r="Q158" s="46">
        <f>(G158*P158)+(Q157*(1-P158))</f>
        <v>1024.8870177667438</v>
      </c>
      <c r="R158" s="40"/>
      <c r="S158" s="43">
        <v>43202</v>
      </c>
      <c r="T158" s="27">
        <f t="shared" si="70"/>
        <v>0.15384615384615385</v>
      </c>
      <c r="U158" s="55">
        <f t="shared" si="74"/>
        <v>1030.3618620876218</v>
      </c>
      <c r="V158" s="27">
        <f t="shared" si="86"/>
        <v>7.407407407407407E-2</v>
      </c>
      <c r="W158" s="56">
        <f t="shared" si="89"/>
        <v>1051.1942911303777</v>
      </c>
      <c r="X158" s="55">
        <f t="shared" si="87"/>
        <v>-20.832429042755848</v>
      </c>
      <c r="Y158" s="54">
        <f t="shared" si="88"/>
        <v>0.2</v>
      </c>
      <c r="Z158" s="57">
        <f t="shared" si="61"/>
        <v>-21.816171248839193</v>
      </c>
      <c r="AA158" s="55">
        <f t="shared" si="60"/>
        <v>0.98374220608334539</v>
      </c>
      <c r="AB158" s="40"/>
      <c r="AC158" s="60">
        <v>43202</v>
      </c>
      <c r="AD158" s="53">
        <v>-20.85</v>
      </c>
      <c r="AE158" s="53">
        <v>-21.83</v>
      </c>
      <c r="AF158" s="53">
        <v>0.98</v>
      </c>
      <c r="AG158" s="40"/>
      <c r="AH158" s="40"/>
      <c r="AI158" s="40"/>
      <c r="AJ158" s="40"/>
      <c r="AK158" s="11">
        <f t="shared" si="62"/>
        <v>43202</v>
      </c>
      <c r="AL158" s="17">
        <f t="shared" si="68"/>
        <v>1022.7942857142858</v>
      </c>
      <c r="AM158" s="18">
        <f t="shared" si="75"/>
        <v>1021.1192857142856</v>
      </c>
      <c r="AN158" s="41"/>
      <c r="AO158" s="42">
        <f t="shared" si="63"/>
        <v>1031.5433333333333</v>
      </c>
      <c r="AP158" s="30">
        <f t="shared" si="71"/>
        <v>1023.3</v>
      </c>
      <c r="AQ158" s="30">
        <f t="shared" si="72"/>
        <v>5.2304761904761916</v>
      </c>
      <c r="AR158" s="31">
        <f t="shared" si="73"/>
        <v>105.06797766448172</v>
      </c>
      <c r="AS158" s="25">
        <f t="shared" si="64"/>
        <v>43202</v>
      </c>
      <c r="AT158" s="39"/>
      <c r="AU158" s="39"/>
      <c r="AV158" s="22">
        <f t="shared" si="65"/>
        <v>1031.5433333333333</v>
      </c>
      <c r="AW158" s="23">
        <f t="shared" si="83"/>
        <v>1047.5493333333336</v>
      </c>
      <c r="AX158" s="23">
        <f t="shared" si="84"/>
        <v>35.6764000000001</v>
      </c>
      <c r="AY158" s="24">
        <f t="shared" si="85"/>
        <v>-29.909594764793663</v>
      </c>
      <c r="AZ158" s="25">
        <v>43202</v>
      </c>
      <c r="BA158" s="39"/>
      <c r="BB158" s="39"/>
      <c r="BC158" s="22">
        <f t="shared" si="66"/>
        <v>12.539999999999964</v>
      </c>
      <c r="BD158" s="27">
        <f t="shared" si="67"/>
        <v>12.539999999999964</v>
      </c>
      <c r="BE158" s="27">
        <f t="shared" si="77"/>
        <v>0</v>
      </c>
      <c r="BF158" s="38">
        <f t="shared" si="81"/>
        <v>7.4341967134467257</v>
      </c>
      <c r="BG158" s="38">
        <f t="shared" si="82"/>
        <v>8.9599527584625385</v>
      </c>
      <c r="BH158" s="27">
        <f t="shared" si="78"/>
        <v>0.82971382928612436</v>
      </c>
      <c r="BI158" s="35">
        <f t="shared" si="79"/>
        <v>45.346644705081722</v>
      </c>
      <c r="BJ158" s="43">
        <v>43202</v>
      </c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</row>
    <row r="159" spans="1:108" s="4" customFormat="1" x14ac:dyDescent="0.25">
      <c r="A159" s="39">
        <v>1162</v>
      </c>
      <c r="B159" s="39">
        <v>3</v>
      </c>
      <c r="C159" s="40">
        <v>43203</v>
      </c>
      <c r="D159" s="39">
        <v>1040.8800000000001</v>
      </c>
      <c r="E159" s="39">
        <v>1046.42</v>
      </c>
      <c r="F159" s="39">
        <v>1022.98</v>
      </c>
      <c r="G159" s="39">
        <v>1029.27</v>
      </c>
      <c r="H159" s="39">
        <v>1223017</v>
      </c>
      <c r="I159" s="40">
        <v>43704.859580439814</v>
      </c>
      <c r="J159" s="40"/>
      <c r="K159" s="11">
        <v>43203</v>
      </c>
      <c r="L159" s="48">
        <f t="shared" si="76"/>
        <v>57.755344418052303</v>
      </c>
      <c r="M159" s="46">
        <f t="shared" si="80"/>
        <v>52.606485354968243</v>
      </c>
      <c r="N159" s="40"/>
      <c r="O159" s="49">
        <v>43203</v>
      </c>
      <c r="P159" s="13">
        <f t="shared" si="69"/>
        <v>0.25</v>
      </c>
      <c r="Q159" s="46">
        <f>(G159*P159)+(Q158*(1-P159))</f>
        <v>1025.9827633250579</v>
      </c>
      <c r="R159" s="40"/>
      <c r="S159" s="43">
        <v>43203</v>
      </c>
      <c r="T159" s="27">
        <f t="shared" si="70"/>
        <v>0.15384615384615385</v>
      </c>
      <c r="U159" s="55">
        <f t="shared" si="74"/>
        <v>1030.1938833049107</v>
      </c>
      <c r="V159" s="27">
        <f t="shared" si="86"/>
        <v>7.407407407407407E-2</v>
      </c>
      <c r="W159" s="56">
        <f t="shared" si="89"/>
        <v>1049.5702695651646</v>
      </c>
      <c r="X159" s="55">
        <f t="shared" si="87"/>
        <v>-19.376386260253867</v>
      </c>
      <c r="Y159" s="54">
        <f t="shared" si="88"/>
        <v>0.2</v>
      </c>
      <c r="Z159" s="57">
        <f t="shared" si="61"/>
        <v>-21.328214251122127</v>
      </c>
      <c r="AA159" s="55">
        <f t="shared" si="60"/>
        <v>1.9518279908682601</v>
      </c>
      <c r="AB159" s="40"/>
      <c r="AC159" s="60">
        <v>43203</v>
      </c>
      <c r="AD159" s="53">
        <v>-19.399999999999999</v>
      </c>
      <c r="AE159" s="53">
        <v>-21.34</v>
      </c>
      <c r="AF159" s="53">
        <v>1.94</v>
      </c>
      <c r="AG159" s="40"/>
      <c r="AH159" s="40"/>
      <c r="AI159" s="40"/>
      <c r="AJ159" s="40"/>
      <c r="AK159" s="11">
        <f t="shared" si="62"/>
        <v>43203</v>
      </c>
      <c r="AL159" s="17">
        <f t="shared" si="68"/>
        <v>1023.3842857142857</v>
      </c>
      <c r="AM159" s="18">
        <f t="shared" si="75"/>
        <v>1021.6692857142856</v>
      </c>
      <c r="AN159" s="41"/>
      <c r="AO159" s="42">
        <f t="shared" si="63"/>
        <v>1032.8900000000001</v>
      </c>
      <c r="AP159" s="30">
        <f t="shared" si="71"/>
        <v>1025.7671428571427</v>
      </c>
      <c r="AQ159" s="30">
        <f t="shared" si="72"/>
        <v>5.1508843537415361</v>
      </c>
      <c r="AR159" s="31">
        <f t="shared" si="73"/>
        <v>92.18943976333442</v>
      </c>
      <c r="AS159" s="25">
        <f t="shared" si="64"/>
        <v>43203</v>
      </c>
      <c r="AT159" s="39"/>
      <c r="AU159" s="39"/>
      <c r="AV159" s="22">
        <f t="shared" si="65"/>
        <v>1032.8900000000001</v>
      </c>
      <c r="AW159" s="23">
        <f t="shared" si="83"/>
        <v>1041.7738333333334</v>
      </c>
      <c r="AX159" s="23">
        <f t="shared" si="84"/>
        <v>28.479083333333364</v>
      </c>
      <c r="AY159" s="24">
        <f t="shared" si="85"/>
        <v>-20.796159364523799</v>
      </c>
      <c r="AZ159" s="25">
        <v>43203</v>
      </c>
      <c r="BA159" s="39"/>
      <c r="BB159" s="39"/>
      <c r="BC159" s="22">
        <f t="shared" si="66"/>
        <v>-3.2400000000000091</v>
      </c>
      <c r="BD159" s="27">
        <f t="shared" si="67"/>
        <v>0</v>
      </c>
      <c r="BE159" s="27">
        <f t="shared" si="77"/>
        <v>3.2400000000000091</v>
      </c>
      <c r="BF159" s="38">
        <f t="shared" si="81"/>
        <v>6.9031826624862456</v>
      </c>
      <c r="BG159" s="38">
        <f t="shared" si="82"/>
        <v>8.5513847042866438</v>
      </c>
      <c r="BH159" s="27">
        <f t="shared" si="78"/>
        <v>0.80725904648235669</v>
      </c>
      <c r="BI159" s="35">
        <f t="shared" si="79"/>
        <v>44.667589190028025</v>
      </c>
      <c r="BJ159" s="43">
        <v>43203</v>
      </c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</row>
    <row r="160" spans="1:108" s="4" customFormat="1" x14ac:dyDescent="0.25">
      <c r="A160" s="39">
        <v>1163</v>
      </c>
      <c r="B160" s="39">
        <v>3</v>
      </c>
      <c r="C160" s="40">
        <v>43206</v>
      </c>
      <c r="D160" s="39">
        <v>1037</v>
      </c>
      <c r="E160" s="39">
        <v>1043.24</v>
      </c>
      <c r="F160" s="39">
        <v>1026.74</v>
      </c>
      <c r="G160" s="39">
        <v>1037.98</v>
      </c>
      <c r="H160" s="39">
        <v>1211208</v>
      </c>
      <c r="I160" s="40">
        <v>43704.859580439814</v>
      </c>
      <c r="J160" s="40"/>
      <c r="K160" s="11">
        <v>43206</v>
      </c>
      <c r="L160" s="48">
        <f t="shared" si="76"/>
        <v>68.099762470308875</v>
      </c>
      <c r="M160" s="46">
        <f t="shared" si="80"/>
        <v>62.486144101346063</v>
      </c>
      <c r="N160" s="40"/>
      <c r="O160" s="49">
        <v>43206</v>
      </c>
      <c r="P160" s="13">
        <f t="shared" si="69"/>
        <v>0.25</v>
      </c>
      <c r="Q160" s="46">
        <f>(G160*P160)+(Q159*(1-P160))</f>
        <v>1028.9820724937936</v>
      </c>
      <c r="R160" s="40"/>
      <c r="S160" s="43">
        <v>43206</v>
      </c>
      <c r="T160" s="27">
        <f t="shared" si="70"/>
        <v>0.15384615384615385</v>
      </c>
      <c r="U160" s="55">
        <f t="shared" si="74"/>
        <v>1031.3917474118475</v>
      </c>
      <c r="V160" s="27">
        <f t="shared" si="86"/>
        <v>7.407407407407407E-2</v>
      </c>
      <c r="W160" s="56">
        <f t="shared" si="89"/>
        <v>1048.711731078856</v>
      </c>
      <c r="X160" s="55">
        <f t="shared" si="87"/>
        <v>-17.319983667008501</v>
      </c>
      <c r="Y160" s="54">
        <f t="shared" si="88"/>
        <v>0.2</v>
      </c>
      <c r="Z160" s="57">
        <f t="shared" si="61"/>
        <v>-20.526568134299403</v>
      </c>
      <c r="AA160" s="55">
        <f t="shared" si="60"/>
        <v>3.2065844672909023</v>
      </c>
      <c r="AB160" s="40"/>
      <c r="AC160" s="60">
        <v>43206</v>
      </c>
      <c r="AD160" s="53">
        <v>-17.34</v>
      </c>
      <c r="AE160" s="53">
        <v>-20.54</v>
      </c>
      <c r="AF160" s="53">
        <v>3.2</v>
      </c>
      <c r="AG160" s="40"/>
      <c r="AH160" s="40"/>
      <c r="AI160" s="40"/>
      <c r="AJ160" s="40"/>
      <c r="AK160" s="11">
        <f t="shared" si="62"/>
        <v>43206</v>
      </c>
      <c r="AL160" s="17">
        <f t="shared" si="68"/>
        <v>1024.8371428571429</v>
      </c>
      <c r="AM160" s="18">
        <f t="shared" si="75"/>
        <v>1020.5814285714285</v>
      </c>
      <c r="AN160" s="41"/>
      <c r="AO160" s="42">
        <f t="shared" si="63"/>
        <v>1035.9866666666667</v>
      </c>
      <c r="AP160" s="30">
        <f t="shared" si="71"/>
        <v>1026.587619047619</v>
      </c>
      <c r="AQ160" s="30">
        <f t="shared" si="72"/>
        <v>5.9020408163265268</v>
      </c>
      <c r="AR160" s="31">
        <f t="shared" si="73"/>
        <v>106.16720454894802</v>
      </c>
      <c r="AS160" s="25">
        <f t="shared" si="64"/>
        <v>43206</v>
      </c>
      <c r="AT160" s="39"/>
      <c r="AU160" s="39"/>
      <c r="AV160" s="22">
        <f t="shared" si="65"/>
        <v>1035.9866666666667</v>
      </c>
      <c r="AW160" s="23">
        <f t="shared" si="83"/>
        <v>1036.5136666666669</v>
      </c>
      <c r="AX160" s="23">
        <f t="shared" si="84"/>
        <v>20.89816666666681</v>
      </c>
      <c r="AY160" s="24">
        <f t="shared" si="85"/>
        <v>-1.6811682045483014</v>
      </c>
      <c r="AZ160" s="25">
        <v>43206</v>
      </c>
      <c r="BA160" s="39"/>
      <c r="BB160" s="39"/>
      <c r="BC160" s="22">
        <f t="shared" si="66"/>
        <v>8.7100000000000364</v>
      </c>
      <c r="BD160" s="27">
        <f t="shared" si="67"/>
        <v>8.7100000000000364</v>
      </c>
      <c r="BE160" s="27">
        <f t="shared" si="77"/>
        <v>0</v>
      </c>
      <c r="BF160" s="38">
        <f t="shared" si="81"/>
        <v>7.0322410437372307</v>
      </c>
      <c r="BG160" s="38">
        <f t="shared" si="82"/>
        <v>7.9405715111233119</v>
      </c>
      <c r="BH160" s="27">
        <f t="shared" si="78"/>
        <v>0.88560893052676704</v>
      </c>
      <c r="BI160" s="35">
        <f t="shared" si="79"/>
        <v>46.966733991833706</v>
      </c>
      <c r="BJ160" s="43">
        <v>43206</v>
      </c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</row>
    <row r="161" spans="1:108" s="4" customFormat="1" x14ac:dyDescent="0.25">
      <c r="A161" s="39">
        <v>1164</v>
      </c>
      <c r="B161" s="39">
        <v>3</v>
      </c>
      <c r="C161" s="40">
        <v>43207</v>
      </c>
      <c r="D161" s="39">
        <v>1051.3699999999999</v>
      </c>
      <c r="E161" s="39">
        <v>1077.8800000000001</v>
      </c>
      <c r="F161" s="39">
        <v>1048.26</v>
      </c>
      <c r="G161" s="39">
        <v>1074.1600000000001</v>
      </c>
      <c r="H161" s="39">
        <v>2320266</v>
      </c>
      <c r="I161" s="40">
        <v>43704.859580439814</v>
      </c>
      <c r="J161" s="40"/>
      <c r="K161" s="11">
        <v>43207</v>
      </c>
      <c r="L161" s="48">
        <f t="shared" si="76"/>
        <v>96.174413821472626</v>
      </c>
      <c r="M161" s="46">
        <f t="shared" si="80"/>
        <v>74.009840236611268</v>
      </c>
      <c r="N161" s="40"/>
      <c r="O161" s="49">
        <v>43207</v>
      </c>
      <c r="P161" s="13">
        <f t="shared" si="69"/>
        <v>0.25</v>
      </c>
      <c r="Q161" s="46">
        <f>(G161*P161)+(Q160*(1-P161))</f>
        <v>1040.2765543703451</v>
      </c>
      <c r="R161" s="40"/>
      <c r="S161" s="43">
        <v>43207</v>
      </c>
      <c r="T161" s="27">
        <f t="shared" si="70"/>
        <v>0.15384615384615385</v>
      </c>
      <c r="U161" s="55">
        <f t="shared" si="74"/>
        <v>1037.9714785792555</v>
      </c>
      <c r="V161" s="27">
        <f t="shared" si="86"/>
        <v>7.407407407407407E-2</v>
      </c>
      <c r="W161" s="56">
        <f t="shared" si="89"/>
        <v>1050.5967880359779</v>
      </c>
      <c r="X161" s="55">
        <f t="shared" si="87"/>
        <v>-12.625309456722334</v>
      </c>
      <c r="Y161" s="54">
        <f t="shared" si="88"/>
        <v>0.2</v>
      </c>
      <c r="Z161" s="57">
        <f t="shared" si="61"/>
        <v>-18.946316398783988</v>
      </c>
      <c r="AA161" s="55">
        <f t="shared" si="60"/>
        <v>6.3210069420616541</v>
      </c>
      <c r="AB161" s="40"/>
      <c r="AC161" s="60">
        <v>43207</v>
      </c>
      <c r="AD161" s="53">
        <v>-12.64</v>
      </c>
      <c r="AE161" s="53">
        <v>-18.96</v>
      </c>
      <c r="AF161" s="53">
        <v>6.32</v>
      </c>
      <c r="AG161" s="40"/>
      <c r="AH161" s="40"/>
      <c r="AI161" s="40"/>
      <c r="AJ161" s="40"/>
      <c r="AK161" s="11">
        <f t="shared" si="62"/>
        <v>43207</v>
      </c>
      <c r="AL161" s="17">
        <f t="shared" si="68"/>
        <v>1034.4257142857143</v>
      </c>
      <c r="AM161" s="18">
        <f t="shared" si="75"/>
        <v>1025.5142857142857</v>
      </c>
      <c r="AN161" s="41"/>
      <c r="AO161" s="42">
        <f t="shared" si="63"/>
        <v>1066.7666666666667</v>
      </c>
      <c r="AP161" s="30">
        <f t="shared" si="71"/>
        <v>1034.1500000000001</v>
      </c>
      <c r="AQ161" s="30">
        <f t="shared" si="72"/>
        <v>9.8438095238095364</v>
      </c>
      <c r="AR161" s="31">
        <f t="shared" si="73"/>
        <v>220.89460784313627</v>
      </c>
      <c r="AS161" s="25">
        <f t="shared" si="64"/>
        <v>43207</v>
      </c>
      <c r="AT161" s="39"/>
      <c r="AU161" s="39"/>
      <c r="AV161" s="22">
        <f t="shared" si="65"/>
        <v>1066.7666666666667</v>
      </c>
      <c r="AW161" s="23">
        <f t="shared" si="83"/>
        <v>1034.6716666666669</v>
      </c>
      <c r="AX161" s="23">
        <f t="shared" si="84"/>
        <v>18.337833333333407</v>
      </c>
      <c r="AY161" s="24">
        <f t="shared" si="85"/>
        <v>116.68045116198633</v>
      </c>
      <c r="AZ161" s="25">
        <v>43207</v>
      </c>
      <c r="BA161" s="39"/>
      <c r="BB161" s="39"/>
      <c r="BC161" s="22">
        <f t="shared" si="66"/>
        <v>36.180000000000064</v>
      </c>
      <c r="BD161" s="27">
        <f t="shared" si="67"/>
        <v>36.180000000000064</v>
      </c>
      <c r="BE161" s="27">
        <f t="shared" si="77"/>
        <v>0</v>
      </c>
      <c r="BF161" s="38">
        <f t="shared" si="81"/>
        <v>9.114223826327434</v>
      </c>
      <c r="BG161" s="38">
        <f t="shared" si="82"/>
        <v>7.3733878317573609</v>
      </c>
      <c r="BH161" s="27">
        <f t="shared" si="78"/>
        <v>1.2360971692106375</v>
      </c>
      <c r="BI161" s="35">
        <f t="shared" si="79"/>
        <v>55.279224276599344</v>
      </c>
      <c r="BJ161" s="43">
        <v>43207</v>
      </c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</row>
    <row r="162" spans="1:108" s="4" customFormat="1" x14ac:dyDescent="0.25">
      <c r="A162" s="39">
        <v>1165</v>
      </c>
      <c r="B162" s="39">
        <v>3</v>
      </c>
      <c r="C162" s="40">
        <v>43208</v>
      </c>
      <c r="D162" s="39">
        <v>1077.43</v>
      </c>
      <c r="E162" s="39">
        <v>1077.43</v>
      </c>
      <c r="F162" s="39">
        <v>1066.22</v>
      </c>
      <c r="G162" s="39">
        <v>1072.08</v>
      </c>
      <c r="H162" s="39">
        <v>1344138</v>
      </c>
      <c r="I162" s="40">
        <v>43704.859580439814</v>
      </c>
      <c r="J162" s="40"/>
      <c r="K162" s="11">
        <v>43208</v>
      </c>
      <c r="L162" s="48">
        <f t="shared" si="76"/>
        <v>93.372186035881413</v>
      </c>
      <c r="M162" s="46">
        <f t="shared" si="80"/>
        <v>85.882120775887643</v>
      </c>
      <c r="N162" s="40"/>
      <c r="O162" s="49">
        <v>43208</v>
      </c>
      <c r="P162" s="13">
        <f t="shared" si="69"/>
        <v>0.25</v>
      </c>
      <c r="Q162" s="46">
        <f>(G162*P162)+(Q161*(1-P162))</f>
        <v>1048.2274157777588</v>
      </c>
      <c r="R162" s="40"/>
      <c r="S162" s="43">
        <v>43208</v>
      </c>
      <c r="T162" s="27">
        <f t="shared" si="70"/>
        <v>0.15384615384615385</v>
      </c>
      <c r="U162" s="55">
        <f t="shared" si="74"/>
        <v>1043.2189434132163</v>
      </c>
      <c r="V162" s="27">
        <f t="shared" si="86"/>
        <v>7.407407407407407E-2</v>
      </c>
      <c r="W162" s="56">
        <f t="shared" si="89"/>
        <v>1052.18813707035</v>
      </c>
      <c r="X162" s="55">
        <f t="shared" si="87"/>
        <v>-8.969193657133701</v>
      </c>
      <c r="Y162" s="54">
        <f t="shared" si="88"/>
        <v>0.2</v>
      </c>
      <c r="Z162" s="57">
        <f t="shared" si="61"/>
        <v>-16.950891850453932</v>
      </c>
      <c r="AA162" s="55">
        <f t="shared" si="60"/>
        <v>7.9816981933202307</v>
      </c>
      <c r="AB162" s="40"/>
      <c r="AC162" s="60">
        <v>43208</v>
      </c>
      <c r="AD162" s="53">
        <v>-8.98</v>
      </c>
      <c r="AE162" s="53">
        <v>-16.96</v>
      </c>
      <c r="AF162" s="53">
        <v>7.98</v>
      </c>
      <c r="AG162" s="40"/>
      <c r="AH162" s="40"/>
      <c r="AI162" s="40"/>
      <c r="AJ162" s="40"/>
      <c r="AK162" s="11">
        <f t="shared" si="62"/>
        <v>43208</v>
      </c>
      <c r="AL162" s="17">
        <f t="shared" si="68"/>
        <v>1042.515714285714</v>
      </c>
      <c r="AM162" s="18">
        <f t="shared" si="75"/>
        <v>1030.3371428571429</v>
      </c>
      <c r="AN162" s="41"/>
      <c r="AO162" s="42">
        <f t="shared" si="63"/>
        <v>1071.9100000000001</v>
      </c>
      <c r="AP162" s="30">
        <f t="shared" si="71"/>
        <v>1041.1309523809525</v>
      </c>
      <c r="AQ162" s="30">
        <f t="shared" si="72"/>
        <v>16.118503401360595</v>
      </c>
      <c r="AR162" s="31">
        <f t="shared" si="73"/>
        <v>127.30316561296232</v>
      </c>
      <c r="AS162" s="25">
        <f t="shared" si="64"/>
        <v>43208</v>
      </c>
      <c r="AT162" s="39"/>
      <c r="AU162" s="39"/>
      <c r="AV162" s="22">
        <f t="shared" si="65"/>
        <v>1071.9100000000001</v>
      </c>
      <c r="AW162" s="23">
        <f t="shared" si="83"/>
        <v>1033.4943333333335</v>
      </c>
      <c r="AX162" s="23">
        <f t="shared" si="84"/>
        <v>16.807300000000083</v>
      </c>
      <c r="AY162" s="24">
        <f t="shared" si="85"/>
        <v>152.37691029757445</v>
      </c>
      <c r="AZ162" s="25">
        <v>43208</v>
      </c>
      <c r="BA162" s="39"/>
      <c r="BB162" s="39"/>
      <c r="BC162" s="22">
        <f t="shared" si="66"/>
        <v>-2.0800000000001546</v>
      </c>
      <c r="BD162" s="27">
        <f t="shared" si="67"/>
        <v>0</v>
      </c>
      <c r="BE162" s="27">
        <f t="shared" si="77"/>
        <v>2.0800000000001546</v>
      </c>
      <c r="BF162" s="38">
        <f t="shared" si="81"/>
        <v>8.4632078387326182</v>
      </c>
      <c r="BG162" s="38">
        <f t="shared" si="82"/>
        <v>6.9952887009175608</v>
      </c>
      <c r="BH162" s="27">
        <f t="shared" si="78"/>
        <v>1.209843967929803</v>
      </c>
      <c r="BI162" s="35">
        <f t="shared" si="79"/>
        <v>54.747936301728721</v>
      </c>
      <c r="BJ162" s="43">
        <v>43208</v>
      </c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</row>
    <row r="163" spans="1:108" s="4" customFormat="1" x14ac:dyDescent="0.25">
      <c r="A163" s="39">
        <v>1166</v>
      </c>
      <c r="B163" s="39">
        <v>3</v>
      </c>
      <c r="C163" s="40">
        <v>43209</v>
      </c>
      <c r="D163" s="39">
        <v>1069.4000000000001</v>
      </c>
      <c r="E163" s="39">
        <v>1094.17</v>
      </c>
      <c r="F163" s="39">
        <v>1068.18</v>
      </c>
      <c r="G163" s="39">
        <v>1087.7</v>
      </c>
      <c r="H163" s="39">
        <v>1747671</v>
      </c>
      <c r="I163" s="40">
        <v>43704.859580439814</v>
      </c>
      <c r="J163" s="40"/>
      <c r="K163" s="11">
        <v>43209</v>
      </c>
      <c r="L163" s="48">
        <f t="shared" si="76"/>
        <v>93.766859344894002</v>
      </c>
      <c r="M163" s="46">
        <f t="shared" si="80"/>
        <v>94.43781973408268</v>
      </c>
      <c r="N163" s="40"/>
      <c r="O163" s="49">
        <v>43209</v>
      </c>
      <c r="P163" s="13">
        <f t="shared" si="69"/>
        <v>0.25</v>
      </c>
      <c r="Q163" s="46">
        <f>(G163*P163)+(Q162*(1-P163))</f>
        <v>1058.0955618333192</v>
      </c>
      <c r="R163" s="40"/>
      <c r="S163" s="43">
        <v>43209</v>
      </c>
      <c r="T163" s="27">
        <f t="shared" si="70"/>
        <v>0.15384615384615385</v>
      </c>
      <c r="U163" s="55">
        <f t="shared" si="74"/>
        <v>1050.062182888106</v>
      </c>
      <c r="V163" s="27">
        <f t="shared" si="86"/>
        <v>7.407407407407407E-2</v>
      </c>
      <c r="W163" s="56">
        <f t="shared" si="89"/>
        <v>1054.8186454355093</v>
      </c>
      <c r="X163" s="55">
        <f t="shared" si="87"/>
        <v>-4.7564625474033164</v>
      </c>
      <c r="Y163" s="54">
        <f t="shared" si="88"/>
        <v>0.2</v>
      </c>
      <c r="Z163" s="57">
        <f t="shared" si="61"/>
        <v>-14.512005989843809</v>
      </c>
      <c r="AA163" s="55">
        <f t="shared" si="60"/>
        <v>9.7555434424404925</v>
      </c>
      <c r="AB163" s="40"/>
      <c r="AC163" s="60">
        <v>43209</v>
      </c>
      <c r="AD163" s="53">
        <v>-4.7699999999999996</v>
      </c>
      <c r="AE163" s="53">
        <v>-14.52</v>
      </c>
      <c r="AF163" s="53">
        <v>9.75</v>
      </c>
      <c r="AG163" s="40"/>
      <c r="AH163" s="40"/>
      <c r="AI163" s="40"/>
      <c r="AJ163" s="40"/>
      <c r="AK163" s="11">
        <f t="shared" si="62"/>
        <v>43209</v>
      </c>
      <c r="AL163" s="17">
        <f t="shared" si="68"/>
        <v>1050.5242857142855</v>
      </c>
      <c r="AM163" s="18">
        <f t="shared" si="75"/>
        <v>1034.3307142857143</v>
      </c>
      <c r="AN163" s="41"/>
      <c r="AO163" s="42">
        <f t="shared" si="63"/>
        <v>1083.3500000000001</v>
      </c>
      <c r="AP163" s="30">
        <f t="shared" si="71"/>
        <v>1049.2638095238094</v>
      </c>
      <c r="AQ163" s="30">
        <f t="shared" si="72"/>
        <v>21.210068027210891</v>
      </c>
      <c r="AR163" s="31">
        <f t="shared" si="73"/>
        <v>107.13839745810262</v>
      </c>
      <c r="AS163" s="25">
        <f t="shared" si="64"/>
        <v>43209</v>
      </c>
      <c r="AT163" s="39"/>
      <c r="AU163" s="39"/>
      <c r="AV163" s="22">
        <f t="shared" si="65"/>
        <v>1083.3500000000001</v>
      </c>
      <c r="AW163" s="23">
        <f t="shared" si="83"/>
        <v>1032.9563333333333</v>
      </c>
      <c r="AX163" s="23">
        <f t="shared" si="84"/>
        <v>16.107900000000022</v>
      </c>
      <c r="AY163" s="24">
        <f t="shared" si="85"/>
        <v>208.56708681937337</v>
      </c>
      <c r="AZ163" s="25">
        <v>43209</v>
      </c>
      <c r="BA163" s="39"/>
      <c r="BB163" s="39"/>
      <c r="BC163" s="22">
        <f t="shared" si="66"/>
        <v>15.620000000000118</v>
      </c>
      <c r="BD163" s="27">
        <f t="shared" si="67"/>
        <v>15.620000000000118</v>
      </c>
      <c r="BE163" s="27">
        <f t="shared" si="77"/>
        <v>0</v>
      </c>
      <c r="BF163" s="38">
        <f t="shared" si="81"/>
        <v>8.9744072788231541</v>
      </c>
      <c r="BG163" s="38">
        <f t="shared" si="82"/>
        <v>6.4956252222805926</v>
      </c>
      <c r="BH163" s="27">
        <f t="shared" si="78"/>
        <v>1.3816079240594286</v>
      </c>
      <c r="BI163" s="35">
        <f t="shared" si="79"/>
        <v>58.011560597450938</v>
      </c>
      <c r="BJ163" s="43">
        <v>43209</v>
      </c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</row>
    <row r="164" spans="1:108" s="4" customFormat="1" x14ac:dyDescent="0.25">
      <c r="A164" s="39">
        <v>1167</v>
      </c>
      <c r="B164" s="39">
        <v>3</v>
      </c>
      <c r="C164" s="40">
        <v>43210</v>
      </c>
      <c r="D164" s="39">
        <v>1082</v>
      </c>
      <c r="E164" s="39">
        <v>1092.3499999999999</v>
      </c>
      <c r="F164" s="39">
        <v>1069.57</v>
      </c>
      <c r="G164" s="39">
        <v>1072.96</v>
      </c>
      <c r="H164" s="39">
        <v>1889686</v>
      </c>
      <c r="I164" s="40">
        <v>43704.859580439814</v>
      </c>
      <c r="J164" s="40"/>
      <c r="K164" s="11">
        <v>43210</v>
      </c>
      <c r="L164" s="48">
        <f t="shared" si="76"/>
        <v>79.035287140456632</v>
      </c>
      <c r="M164" s="46">
        <f t="shared" si="80"/>
        <v>88.724777507077349</v>
      </c>
      <c r="N164" s="40"/>
      <c r="O164" s="49">
        <v>43210</v>
      </c>
      <c r="P164" s="13">
        <f t="shared" si="69"/>
        <v>0.25</v>
      </c>
      <c r="Q164" s="46">
        <f>(G164*P164)+(Q163*(1-P164))</f>
        <v>1061.8116713749894</v>
      </c>
      <c r="R164" s="40"/>
      <c r="S164" s="43">
        <v>43210</v>
      </c>
      <c r="T164" s="27">
        <f t="shared" si="70"/>
        <v>0.15384615384615385</v>
      </c>
      <c r="U164" s="55">
        <f t="shared" si="74"/>
        <v>1053.5849239822435</v>
      </c>
      <c r="V164" s="27">
        <f t="shared" si="86"/>
        <v>7.407407407407407E-2</v>
      </c>
      <c r="W164" s="56">
        <f t="shared" si="89"/>
        <v>1056.1624494773234</v>
      </c>
      <c r="X164" s="55">
        <f t="shared" si="87"/>
        <v>-2.5775254950799535</v>
      </c>
      <c r="Y164" s="54">
        <f t="shared" si="88"/>
        <v>0.2</v>
      </c>
      <c r="Z164" s="57">
        <f t="shared" si="61"/>
        <v>-12.125109890891038</v>
      </c>
      <c r="AA164" s="55">
        <f t="shared" ref="AA164:AA227" si="90">X164-Z164</f>
        <v>9.547584395811084</v>
      </c>
      <c r="AB164" s="40"/>
      <c r="AC164" s="60">
        <v>43210</v>
      </c>
      <c r="AD164" s="53">
        <v>-2.59</v>
      </c>
      <c r="AE164" s="53">
        <v>-12.13</v>
      </c>
      <c r="AF164" s="53">
        <v>9.5399999999999991</v>
      </c>
      <c r="AG164" s="40"/>
      <c r="AH164" s="40"/>
      <c r="AI164" s="40"/>
      <c r="AJ164" s="40"/>
      <c r="AK164" s="11">
        <f t="shared" si="62"/>
        <v>43210</v>
      </c>
      <c r="AL164" s="17">
        <f t="shared" si="68"/>
        <v>1058.0942857142857</v>
      </c>
      <c r="AM164" s="18">
        <f t="shared" si="75"/>
        <v>1039.0800000000002</v>
      </c>
      <c r="AN164" s="41"/>
      <c r="AO164" s="42">
        <f t="shared" si="63"/>
        <v>1078.2933333333333</v>
      </c>
      <c r="AP164" s="30">
        <f t="shared" si="71"/>
        <v>1057.2485714285715</v>
      </c>
      <c r="AQ164" s="30">
        <f t="shared" si="72"/>
        <v>20.378775510204086</v>
      </c>
      <c r="AR164" s="31">
        <f t="shared" si="73"/>
        <v>68.845359539959404</v>
      </c>
      <c r="AS164" s="25">
        <f t="shared" si="64"/>
        <v>43210</v>
      </c>
      <c r="AT164" s="39"/>
      <c r="AU164" s="39"/>
      <c r="AV164" s="22">
        <f t="shared" si="65"/>
        <v>1078.2933333333333</v>
      </c>
      <c r="AW164" s="23">
        <f t="shared" si="83"/>
        <v>1033.9061666666666</v>
      </c>
      <c r="AX164" s="23">
        <f t="shared" si="84"/>
        <v>17.342683333333348</v>
      </c>
      <c r="AY164" s="24">
        <f t="shared" si="85"/>
        <v>170.62783120515419</v>
      </c>
      <c r="AZ164" s="25">
        <v>43210</v>
      </c>
      <c r="BA164" s="39"/>
      <c r="BB164" s="39"/>
      <c r="BC164" s="22">
        <f t="shared" si="66"/>
        <v>-14.740000000000009</v>
      </c>
      <c r="BD164" s="27">
        <f t="shared" si="67"/>
        <v>0</v>
      </c>
      <c r="BE164" s="27">
        <f t="shared" si="77"/>
        <v>14.740000000000009</v>
      </c>
      <c r="BF164" s="38">
        <f t="shared" si="81"/>
        <v>8.3333781874786421</v>
      </c>
      <c r="BG164" s="38">
        <f t="shared" si="82"/>
        <v>7.0845091349748364</v>
      </c>
      <c r="BH164" s="27">
        <f t="shared" si="78"/>
        <v>1.1762816630919966</v>
      </c>
      <c r="BI164" s="35">
        <f t="shared" si="79"/>
        <v>54.050065441472796</v>
      </c>
      <c r="BJ164" s="43">
        <v>43210</v>
      </c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</row>
    <row r="165" spans="1:108" s="4" customFormat="1" x14ac:dyDescent="0.25">
      <c r="A165" s="39">
        <v>1168</v>
      </c>
      <c r="B165" s="39">
        <v>3</v>
      </c>
      <c r="C165" s="40">
        <v>43213</v>
      </c>
      <c r="D165" s="39">
        <v>1077.8599999999999</v>
      </c>
      <c r="E165" s="39">
        <v>1082.72</v>
      </c>
      <c r="F165" s="39">
        <v>1060.7</v>
      </c>
      <c r="G165" s="39">
        <v>1067.45</v>
      </c>
      <c r="H165" s="39">
        <v>2341258</v>
      </c>
      <c r="I165" s="40">
        <v>43704.859580439814</v>
      </c>
      <c r="J165" s="40"/>
      <c r="K165" s="11">
        <v>43213</v>
      </c>
      <c r="L165" s="48">
        <f t="shared" si="76"/>
        <v>73.589008599387157</v>
      </c>
      <c r="M165" s="46">
        <f t="shared" si="80"/>
        <v>82.130385028245939</v>
      </c>
      <c r="N165" s="40"/>
      <c r="O165" s="49">
        <v>43213</v>
      </c>
      <c r="P165" s="13">
        <f t="shared" si="69"/>
        <v>0.25</v>
      </c>
      <c r="Q165" s="46">
        <f>(G165*P165)+(Q164*(1-P165))</f>
        <v>1063.2212535312419</v>
      </c>
      <c r="R165" s="40"/>
      <c r="S165" s="43">
        <v>43213</v>
      </c>
      <c r="T165" s="27">
        <f t="shared" si="70"/>
        <v>0.15384615384615385</v>
      </c>
      <c r="U165" s="55">
        <f t="shared" si="74"/>
        <v>1055.7180126003598</v>
      </c>
      <c r="V165" s="27">
        <f t="shared" si="86"/>
        <v>7.407407407407407E-2</v>
      </c>
      <c r="W165" s="56">
        <f t="shared" si="89"/>
        <v>1056.9985643308551</v>
      </c>
      <c r="X165" s="55">
        <f t="shared" si="87"/>
        <v>-1.28055173049529</v>
      </c>
      <c r="Y165" s="54">
        <f t="shared" si="88"/>
        <v>0.2</v>
      </c>
      <c r="Z165" s="57">
        <f t="shared" si="61"/>
        <v>-9.956198258811888</v>
      </c>
      <c r="AA165" s="55">
        <f t="shared" si="90"/>
        <v>8.675646528316598</v>
      </c>
      <c r="AB165" s="40"/>
      <c r="AC165" s="60">
        <v>43213</v>
      </c>
      <c r="AD165" s="53">
        <v>-1.29</v>
      </c>
      <c r="AE165" s="53">
        <v>-9.9600000000000009</v>
      </c>
      <c r="AF165" s="53">
        <v>8.67</v>
      </c>
      <c r="AG165" s="40"/>
      <c r="AH165" s="40"/>
      <c r="AI165" s="40"/>
      <c r="AJ165" s="40"/>
      <c r="AK165" s="11">
        <f t="shared" si="62"/>
        <v>43213</v>
      </c>
      <c r="AL165" s="17">
        <f t="shared" si="68"/>
        <v>1063.0857142857142</v>
      </c>
      <c r="AM165" s="18">
        <f t="shared" si="75"/>
        <v>1042.94</v>
      </c>
      <c r="AN165" s="41"/>
      <c r="AO165" s="42">
        <f t="shared" si="63"/>
        <v>1070.29</v>
      </c>
      <c r="AP165" s="30">
        <f t="shared" si="71"/>
        <v>1062.7838095238096</v>
      </c>
      <c r="AQ165" s="30">
        <f t="shared" si="72"/>
        <v>16.197414965986354</v>
      </c>
      <c r="AR165" s="31">
        <f t="shared" si="73"/>
        <v>30.894602593285871</v>
      </c>
      <c r="AS165" s="25">
        <f t="shared" si="64"/>
        <v>43213</v>
      </c>
      <c r="AT165" s="39"/>
      <c r="AU165" s="39"/>
      <c r="AV165" s="22">
        <f t="shared" si="65"/>
        <v>1070.29</v>
      </c>
      <c r="AW165" s="23">
        <f t="shared" si="83"/>
        <v>1035.6514999999999</v>
      </c>
      <c r="AX165" s="23">
        <f t="shared" si="84"/>
        <v>19.611616666666663</v>
      </c>
      <c r="AY165" s="24">
        <f t="shared" si="85"/>
        <v>117.74823935133695</v>
      </c>
      <c r="AZ165" s="25">
        <v>43213</v>
      </c>
      <c r="BA165" s="39"/>
      <c r="BB165" s="39"/>
      <c r="BC165" s="22">
        <f t="shared" si="66"/>
        <v>-5.5099999999999909</v>
      </c>
      <c r="BD165" s="27">
        <f t="shared" si="67"/>
        <v>0</v>
      </c>
      <c r="BE165" s="27">
        <f t="shared" si="77"/>
        <v>5.5099999999999909</v>
      </c>
      <c r="BF165" s="38">
        <f t="shared" si="81"/>
        <v>7.7381368883730248</v>
      </c>
      <c r="BG165" s="38">
        <f t="shared" si="82"/>
        <v>6.9720441967623472</v>
      </c>
      <c r="BH165" s="27">
        <f t="shared" si="78"/>
        <v>1.109880641887846</v>
      </c>
      <c r="BI165" s="35">
        <f t="shared" si="79"/>
        <v>52.603953979821547</v>
      </c>
      <c r="BJ165" s="43">
        <v>43213</v>
      </c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</row>
    <row r="166" spans="1:108" s="4" customFormat="1" x14ac:dyDescent="0.25">
      <c r="A166" s="39">
        <v>1169</v>
      </c>
      <c r="B166" s="39">
        <v>3</v>
      </c>
      <c r="C166" s="40">
        <v>43214</v>
      </c>
      <c r="D166" s="39">
        <v>1052</v>
      </c>
      <c r="E166" s="39">
        <v>1057</v>
      </c>
      <c r="F166" s="39">
        <v>1010.59</v>
      </c>
      <c r="G166" s="39">
        <v>1019.98</v>
      </c>
      <c r="H166" s="39">
        <v>4760260</v>
      </c>
      <c r="I166" s="40">
        <v>43704.859580590281</v>
      </c>
      <c r="J166" s="40"/>
      <c r="K166" s="11">
        <v>43214</v>
      </c>
      <c r="L166" s="48">
        <f t="shared" si="76"/>
        <v>18.59776168531932</v>
      </c>
      <c r="M166" s="46">
        <f t="shared" si="80"/>
        <v>57.074019141721031</v>
      </c>
      <c r="N166" s="40"/>
      <c r="O166" s="49">
        <v>43214</v>
      </c>
      <c r="P166" s="13">
        <f t="shared" si="69"/>
        <v>0.25</v>
      </c>
      <c r="Q166" s="46">
        <f>(G166*P166)+(Q165*(1-P166))</f>
        <v>1052.4109401484316</v>
      </c>
      <c r="R166" s="40"/>
      <c r="S166" s="43">
        <v>43214</v>
      </c>
      <c r="T166" s="27">
        <f t="shared" si="70"/>
        <v>0.15384615384615385</v>
      </c>
      <c r="U166" s="55">
        <f t="shared" si="74"/>
        <v>1050.2198568156891</v>
      </c>
      <c r="V166" s="27">
        <f t="shared" si="86"/>
        <v>7.407407407407407E-2</v>
      </c>
      <c r="W166" s="56">
        <f t="shared" si="89"/>
        <v>1054.2564484544955</v>
      </c>
      <c r="X166" s="55">
        <f t="shared" si="87"/>
        <v>-4.0365916388063852</v>
      </c>
      <c r="Y166" s="54">
        <f t="shared" si="88"/>
        <v>0.2</v>
      </c>
      <c r="Z166" s="57">
        <f t="shared" si="61"/>
        <v>-8.7722769348107867</v>
      </c>
      <c r="AA166" s="55">
        <f t="shared" si="90"/>
        <v>4.7356852960044016</v>
      </c>
      <c r="AB166" s="40"/>
      <c r="AC166" s="60">
        <v>43214</v>
      </c>
      <c r="AD166" s="53">
        <v>-4.05</v>
      </c>
      <c r="AE166" s="53">
        <v>-8.7799999999999994</v>
      </c>
      <c r="AF166" s="53">
        <v>4.7300000000000004</v>
      </c>
      <c r="AG166" s="40"/>
      <c r="AH166" s="40"/>
      <c r="AI166" s="40"/>
      <c r="AJ166" s="40"/>
      <c r="AK166" s="11">
        <f t="shared" si="62"/>
        <v>43214</v>
      </c>
      <c r="AL166" s="17">
        <f t="shared" si="68"/>
        <v>1061.7585714285713</v>
      </c>
      <c r="AM166" s="18">
        <f t="shared" si="75"/>
        <v>1042.5714285714287</v>
      </c>
      <c r="AN166" s="41"/>
      <c r="AO166" s="42">
        <f t="shared" si="63"/>
        <v>1029.19</v>
      </c>
      <c r="AP166" s="30">
        <f t="shared" si="71"/>
        <v>1062.2552380952382</v>
      </c>
      <c r="AQ166" s="30">
        <f t="shared" si="72"/>
        <v>16.952517006802704</v>
      </c>
      <c r="AR166" s="31">
        <f t="shared" si="73"/>
        <v>-130.03079162018511</v>
      </c>
      <c r="AS166" s="25">
        <f t="shared" si="64"/>
        <v>43214</v>
      </c>
      <c r="AT166" s="39"/>
      <c r="AU166" s="39"/>
      <c r="AV166" s="22">
        <f t="shared" si="65"/>
        <v>1029.19</v>
      </c>
      <c r="AW166" s="23">
        <f t="shared" si="83"/>
        <v>1035.1569999999999</v>
      </c>
      <c r="AX166" s="23">
        <f t="shared" si="84"/>
        <v>19.565466666666641</v>
      </c>
      <c r="AY166" s="24">
        <f t="shared" si="85"/>
        <v>-20.33174095855923</v>
      </c>
      <c r="AZ166" s="25">
        <v>43214</v>
      </c>
      <c r="BA166" s="39"/>
      <c r="BB166" s="39"/>
      <c r="BC166" s="22">
        <f t="shared" si="66"/>
        <v>-47.470000000000027</v>
      </c>
      <c r="BD166" s="27">
        <f t="shared" si="67"/>
        <v>0</v>
      </c>
      <c r="BE166" s="27">
        <f t="shared" si="77"/>
        <v>47.470000000000027</v>
      </c>
      <c r="BF166" s="38">
        <f t="shared" si="81"/>
        <v>7.1854128249178091</v>
      </c>
      <c r="BG166" s="38">
        <f t="shared" si="82"/>
        <v>9.8647553255650386</v>
      </c>
      <c r="BH166" s="27">
        <f t="shared" si="78"/>
        <v>0.72839240181623455</v>
      </c>
      <c r="BI166" s="35">
        <f t="shared" si="79"/>
        <v>42.142768103517639</v>
      </c>
      <c r="BJ166" s="43">
        <v>43214</v>
      </c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</row>
    <row r="167" spans="1:108" s="4" customFormat="1" x14ac:dyDescent="0.25">
      <c r="A167" s="39">
        <v>1170</v>
      </c>
      <c r="B167" s="39">
        <v>3</v>
      </c>
      <c r="C167" s="40">
        <v>43215</v>
      </c>
      <c r="D167" s="39">
        <v>1025.52</v>
      </c>
      <c r="E167" s="39">
        <v>1032.49</v>
      </c>
      <c r="F167" s="39">
        <v>1015.31</v>
      </c>
      <c r="G167" s="39">
        <v>1021.18</v>
      </c>
      <c r="H167" s="39">
        <v>2391105</v>
      </c>
      <c r="I167" s="40">
        <v>43704.859580590281</v>
      </c>
      <c r="J167" s="40"/>
      <c r="K167" s="11">
        <v>43215</v>
      </c>
      <c r="L167" s="48">
        <f t="shared" si="76"/>
        <v>19.91441737985512</v>
      </c>
      <c r="M167" s="46">
        <f t="shared" si="80"/>
        <v>37.367062554853867</v>
      </c>
      <c r="N167" s="40"/>
      <c r="O167" s="49">
        <v>43215</v>
      </c>
      <c r="P167" s="13">
        <f t="shared" si="69"/>
        <v>0.25</v>
      </c>
      <c r="Q167" s="46">
        <f>(G167*P167)+(Q166*(1-P167))</f>
        <v>1044.6032051113236</v>
      </c>
      <c r="R167" s="40"/>
      <c r="S167" s="43">
        <v>43215</v>
      </c>
      <c r="T167" s="27">
        <f t="shared" si="70"/>
        <v>0.15384615384615385</v>
      </c>
      <c r="U167" s="55">
        <f t="shared" si="74"/>
        <v>1045.7521865363524</v>
      </c>
      <c r="V167" s="27">
        <f t="shared" si="86"/>
        <v>7.407407407407407E-2</v>
      </c>
      <c r="W167" s="56">
        <f t="shared" si="89"/>
        <v>1051.8063411615699</v>
      </c>
      <c r="X167" s="55">
        <f t="shared" si="87"/>
        <v>-6.0541546252175067</v>
      </c>
      <c r="Y167" s="54">
        <f t="shared" si="88"/>
        <v>0.2</v>
      </c>
      <c r="Z167" s="57">
        <f t="shared" si="61"/>
        <v>-8.2286524728921311</v>
      </c>
      <c r="AA167" s="55">
        <f t="shared" si="90"/>
        <v>2.1744978476746244</v>
      </c>
      <c r="AB167" s="40"/>
      <c r="AC167" s="60">
        <v>43215</v>
      </c>
      <c r="AD167" s="53">
        <v>-6.07</v>
      </c>
      <c r="AE167" s="53">
        <v>-8.24</v>
      </c>
      <c r="AF167" s="53">
        <v>2.17</v>
      </c>
      <c r="AG167" s="40"/>
      <c r="AH167" s="40"/>
      <c r="AI167" s="40"/>
      <c r="AJ167" s="40"/>
      <c r="AK167" s="11">
        <f t="shared" si="62"/>
        <v>43215</v>
      </c>
      <c r="AL167" s="17">
        <f t="shared" si="68"/>
        <v>1059.3585714285714</v>
      </c>
      <c r="AM167" s="18">
        <f t="shared" si="75"/>
        <v>1042.0978571428573</v>
      </c>
      <c r="AN167" s="41"/>
      <c r="AO167" s="42">
        <f t="shared" si="63"/>
        <v>1022.9933333333333</v>
      </c>
      <c r="AP167" s="30">
        <f t="shared" si="71"/>
        <v>1060.3990476190477</v>
      </c>
      <c r="AQ167" s="30">
        <f t="shared" si="72"/>
        <v>19.604217687074815</v>
      </c>
      <c r="AR167" s="31">
        <f t="shared" si="73"/>
        <v>-127.20294813694153</v>
      </c>
      <c r="AS167" s="25">
        <f t="shared" si="64"/>
        <v>43215</v>
      </c>
      <c r="AT167" s="39"/>
      <c r="AU167" s="39"/>
      <c r="AV167" s="22">
        <f t="shared" si="65"/>
        <v>1022.9933333333333</v>
      </c>
      <c r="AW167" s="23">
        <f t="shared" si="83"/>
        <v>1035.1923333333332</v>
      </c>
      <c r="AX167" s="23">
        <f t="shared" si="84"/>
        <v>19.544266666666601</v>
      </c>
      <c r="AY167" s="24">
        <f t="shared" si="85"/>
        <v>-41.611521196326571</v>
      </c>
      <c r="AZ167" s="25">
        <v>43215</v>
      </c>
      <c r="BA167" s="39"/>
      <c r="BB167" s="39"/>
      <c r="BC167" s="22">
        <f t="shared" si="66"/>
        <v>1.1999999999999318</v>
      </c>
      <c r="BD167" s="27">
        <f t="shared" si="67"/>
        <v>1.1999999999999318</v>
      </c>
      <c r="BE167" s="27">
        <f t="shared" si="77"/>
        <v>0</v>
      </c>
      <c r="BF167" s="38">
        <f t="shared" si="81"/>
        <v>6.7578833374236753</v>
      </c>
      <c r="BG167" s="38">
        <f t="shared" si="82"/>
        <v>9.1601299451675366</v>
      </c>
      <c r="BH167" s="27">
        <f t="shared" si="78"/>
        <v>0.73774972384412774</v>
      </c>
      <c r="BI167" s="35">
        <f t="shared" si="79"/>
        <v>42.454313974058913</v>
      </c>
      <c r="BJ167" s="43">
        <v>43215</v>
      </c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</row>
    <row r="168" spans="1:108" s="4" customFormat="1" x14ac:dyDescent="0.25">
      <c r="A168" s="39">
        <v>1171</v>
      </c>
      <c r="B168" s="39">
        <v>3</v>
      </c>
      <c r="C168" s="40">
        <v>43216</v>
      </c>
      <c r="D168" s="39">
        <v>1029.51</v>
      </c>
      <c r="E168" s="39">
        <v>1047.98</v>
      </c>
      <c r="F168" s="39">
        <v>1018.19</v>
      </c>
      <c r="G168" s="39">
        <v>1040.04</v>
      </c>
      <c r="H168" s="39">
        <v>2079533</v>
      </c>
      <c r="I168" s="40">
        <v>43704.859580590281</v>
      </c>
      <c r="J168" s="40"/>
      <c r="K168" s="11">
        <v>43216</v>
      </c>
      <c r="L168" s="48">
        <f t="shared" si="76"/>
        <v>35.235702321129359</v>
      </c>
      <c r="M168" s="46">
        <f t="shared" si="80"/>
        <v>24.582627128767928</v>
      </c>
      <c r="N168" s="40"/>
      <c r="O168" s="49">
        <v>43216</v>
      </c>
      <c r="P168" s="13">
        <f t="shared" si="69"/>
        <v>0.25</v>
      </c>
      <c r="Q168" s="46">
        <f>(G168*P168)+(Q167*(1-P168))</f>
        <v>1043.4624038334928</v>
      </c>
      <c r="R168" s="40"/>
      <c r="S168" s="43">
        <v>43216</v>
      </c>
      <c r="T168" s="27">
        <f t="shared" si="70"/>
        <v>0.15384615384615385</v>
      </c>
      <c r="U168" s="55">
        <f t="shared" si="74"/>
        <v>1044.8733886076827</v>
      </c>
      <c r="V168" s="27">
        <f t="shared" si="86"/>
        <v>7.407407407407407E-2</v>
      </c>
      <c r="W168" s="56">
        <f t="shared" si="89"/>
        <v>1050.9347603347869</v>
      </c>
      <c r="X168" s="55">
        <f t="shared" si="87"/>
        <v>-6.0613717271041878</v>
      </c>
      <c r="Y168" s="54">
        <f t="shared" si="88"/>
        <v>0.2</v>
      </c>
      <c r="Z168" s="57">
        <f t="shared" si="61"/>
        <v>-7.7951963237345421</v>
      </c>
      <c r="AA168" s="55">
        <f t="shared" si="90"/>
        <v>1.7338245966303543</v>
      </c>
      <c r="AB168" s="40"/>
      <c r="AC168" s="60">
        <v>43216</v>
      </c>
      <c r="AD168" s="53">
        <v>-6.08</v>
      </c>
      <c r="AE168" s="53">
        <v>-7.81</v>
      </c>
      <c r="AF168" s="53">
        <v>1.73</v>
      </c>
      <c r="AG168" s="40"/>
      <c r="AH168" s="40"/>
      <c r="AI168" s="40"/>
      <c r="AJ168" s="40"/>
      <c r="AK168" s="11">
        <f t="shared" si="62"/>
        <v>43216</v>
      </c>
      <c r="AL168" s="17">
        <f t="shared" si="68"/>
        <v>1054.4842857142858</v>
      </c>
      <c r="AM168" s="18">
        <f t="shared" si="75"/>
        <v>1044.4550000000002</v>
      </c>
      <c r="AN168" s="41"/>
      <c r="AO168" s="42">
        <f t="shared" si="63"/>
        <v>1035.4033333333334</v>
      </c>
      <c r="AP168" s="30">
        <f t="shared" si="71"/>
        <v>1055.9185714285716</v>
      </c>
      <c r="AQ168" s="30">
        <f t="shared" si="72"/>
        <v>22.905442176870729</v>
      </c>
      <c r="AR168" s="31">
        <f t="shared" si="73"/>
        <v>-59.709938324770285</v>
      </c>
      <c r="AS168" s="25">
        <f t="shared" si="64"/>
        <v>43216</v>
      </c>
      <c r="AT168" s="39"/>
      <c r="AU168" s="39"/>
      <c r="AV168" s="22">
        <f t="shared" si="65"/>
        <v>1035.4033333333334</v>
      </c>
      <c r="AW168" s="23">
        <f t="shared" si="83"/>
        <v>1036.8053333333332</v>
      </c>
      <c r="AX168" s="23">
        <f t="shared" si="84"/>
        <v>18.658333333333275</v>
      </c>
      <c r="AY168" s="24">
        <f t="shared" si="85"/>
        <v>-5.0093791871364743</v>
      </c>
      <c r="AZ168" s="25">
        <v>43216</v>
      </c>
      <c r="BA168" s="39"/>
      <c r="BB168" s="39"/>
      <c r="BC168" s="22">
        <f t="shared" si="66"/>
        <v>18.860000000000014</v>
      </c>
      <c r="BD168" s="27">
        <f t="shared" si="67"/>
        <v>18.860000000000014</v>
      </c>
      <c r="BE168" s="27">
        <f t="shared" si="77"/>
        <v>0</v>
      </c>
      <c r="BF168" s="38">
        <f t="shared" si="81"/>
        <v>7.622320241893414</v>
      </c>
      <c r="BG168" s="38">
        <f t="shared" si="82"/>
        <v>8.5058349490841412</v>
      </c>
      <c r="BH168" s="27">
        <f t="shared" si="78"/>
        <v>0.8961283974495815</v>
      </c>
      <c r="BI168" s="35">
        <f t="shared" si="79"/>
        <v>47.26095546350836</v>
      </c>
      <c r="BJ168" s="43">
        <v>43216</v>
      </c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</row>
    <row r="169" spans="1:108" s="4" customFormat="1" x14ac:dyDescent="0.25">
      <c r="A169" s="39">
        <v>1172</v>
      </c>
      <c r="B169" s="39">
        <v>3</v>
      </c>
      <c r="C169" s="40">
        <v>43217</v>
      </c>
      <c r="D169" s="39">
        <v>1046</v>
      </c>
      <c r="E169" s="39">
        <v>1049.5</v>
      </c>
      <c r="F169" s="39">
        <v>1025.5899999999999</v>
      </c>
      <c r="G169" s="39">
        <v>1030.05</v>
      </c>
      <c r="H169" s="39">
        <v>1619796</v>
      </c>
      <c r="I169" s="40">
        <v>43704.859580590281</v>
      </c>
      <c r="J169" s="40"/>
      <c r="K169" s="11">
        <v>43217</v>
      </c>
      <c r="L169" s="48">
        <f t="shared" si="76"/>
        <v>23.283082077051823</v>
      </c>
      <c r="M169" s="46">
        <f t="shared" si="80"/>
        <v>26.144400592678767</v>
      </c>
      <c r="N169" s="40"/>
      <c r="O169" s="49">
        <v>43217</v>
      </c>
      <c r="P169" s="13">
        <f t="shared" si="69"/>
        <v>0.25</v>
      </c>
      <c r="Q169" s="46">
        <f>(G169*P169)+(Q168*(1-P169))</f>
        <v>1040.1093028751195</v>
      </c>
      <c r="R169" s="40"/>
      <c r="S169" s="43">
        <v>43217</v>
      </c>
      <c r="T169" s="27">
        <f t="shared" si="70"/>
        <v>0.15384615384615385</v>
      </c>
      <c r="U169" s="55">
        <f t="shared" si="74"/>
        <v>1042.5928672834239</v>
      </c>
      <c r="V169" s="27">
        <f t="shared" si="86"/>
        <v>7.407407407407407E-2</v>
      </c>
      <c r="W169" s="56">
        <f t="shared" si="89"/>
        <v>1049.3877410507287</v>
      </c>
      <c r="X169" s="55">
        <f t="shared" si="87"/>
        <v>-6.7948737673048072</v>
      </c>
      <c r="Y169" s="54">
        <f t="shared" si="88"/>
        <v>0.2</v>
      </c>
      <c r="Z169" s="57">
        <f t="shared" si="61"/>
        <v>-7.5951318124485949</v>
      </c>
      <c r="AA169" s="55">
        <f t="shared" si="90"/>
        <v>0.80025804514378773</v>
      </c>
      <c r="AB169" s="40"/>
      <c r="AC169" s="60">
        <v>43217</v>
      </c>
      <c r="AD169" s="53">
        <v>-6.81</v>
      </c>
      <c r="AE169" s="53">
        <v>-7.61</v>
      </c>
      <c r="AF169" s="53">
        <v>0.8</v>
      </c>
      <c r="AG169" s="40"/>
      <c r="AH169" s="40"/>
      <c r="AI169" s="40"/>
      <c r="AJ169" s="40"/>
      <c r="AK169" s="11">
        <f t="shared" si="62"/>
        <v>43217</v>
      </c>
      <c r="AL169" s="17">
        <f t="shared" si="68"/>
        <v>1048.48</v>
      </c>
      <c r="AM169" s="18">
        <f t="shared" si="75"/>
        <v>1045.4978571428571</v>
      </c>
      <c r="AN169" s="41"/>
      <c r="AO169" s="42">
        <f t="shared" si="63"/>
        <v>1035.0466666666669</v>
      </c>
      <c r="AP169" s="30">
        <f t="shared" si="71"/>
        <v>1050.652380952381</v>
      </c>
      <c r="AQ169" s="30">
        <f t="shared" si="72"/>
        <v>22.850340136054392</v>
      </c>
      <c r="AR169" s="31">
        <f t="shared" si="73"/>
        <v>-45.530217326584975</v>
      </c>
      <c r="AS169" s="25">
        <f t="shared" si="64"/>
        <v>43217</v>
      </c>
      <c r="AT169" s="39"/>
      <c r="AU169" s="39"/>
      <c r="AV169" s="22">
        <f t="shared" si="65"/>
        <v>1035.0466666666669</v>
      </c>
      <c r="AW169" s="23">
        <f t="shared" si="83"/>
        <v>1037.262833333333</v>
      </c>
      <c r="AX169" s="23">
        <f t="shared" si="84"/>
        <v>18.429583333333149</v>
      </c>
      <c r="AY169" s="24">
        <f t="shared" si="85"/>
        <v>-8.0167002027217578</v>
      </c>
      <c r="AZ169" s="25">
        <v>43217</v>
      </c>
      <c r="BA169" s="39"/>
      <c r="BB169" s="39"/>
      <c r="BC169" s="22">
        <f t="shared" si="66"/>
        <v>-9.9900000000000091</v>
      </c>
      <c r="BD169" s="27">
        <f t="shared" si="67"/>
        <v>0</v>
      </c>
      <c r="BE169" s="27">
        <f t="shared" si="77"/>
        <v>9.9900000000000091</v>
      </c>
      <c r="BF169" s="38">
        <f t="shared" si="81"/>
        <v>7.0778687960438846</v>
      </c>
      <c r="BG169" s="38">
        <f t="shared" si="82"/>
        <v>8.6118467384352737</v>
      </c>
      <c r="BH169" s="27">
        <f t="shared" si="78"/>
        <v>0.82187584278002324</v>
      </c>
      <c r="BI169" s="35">
        <f t="shared" si="79"/>
        <v>45.111517672132507</v>
      </c>
      <c r="BJ169" s="43">
        <v>43217</v>
      </c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</row>
    <row r="170" spans="1:108" s="4" customFormat="1" x14ac:dyDescent="0.25">
      <c r="A170" s="39">
        <v>1173</v>
      </c>
      <c r="B170" s="39">
        <v>3</v>
      </c>
      <c r="C170" s="40">
        <v>43220</v>
      </c>
      <c r="D170" s="39">
        <v>1030.01</v>
      </c>
      <c r="E170" s="39">
        <v>1037</v>
      </c>
      <c r="F170" s="39">
        <v>1016.85</v>
      </c>
      <c r="G170" s="39">
        <v>1017.33</v>
      </c>
      <c r="H170" s="39">
        <v>1671254</v>
      </c>
      <c r="I170" s="40">
        <v>43704.859580590281</v>
      </c>
      <c r="J170" s="40"/>
      <c r="K170" s="11">
        <v>43220</v>
      </c>
      <c r="L170" s="48">
        <f t="shared" si="76"/>
        <v>8.0641301746829459</v>
      </c>
      <c r="M170" s="46">
        <f t="shared" si="80"/>
        <v>22.194304857621376</v>
      </c>
      <c r="N170" s="40"/>
      <c r="O170" s="49">
        <v>43220</v>
      </c>
      <c r="P170" s="13">
        <f t="shared" si="69"/>
        <v>0.25</v>
      </c>
      <c r="Q170" s="46">
        <f>(G170*P170)+(Q169*(1-P170))</f>
        <v>1034.4144771563397</v>
      </c>
      <c r="R170" s="40"/>
      <c r="S170" s="43">
        <v>43220</v>
      </c>
      <c r="T170" s="27">
        <f t="shared" si="70"/>
        <v>0.15384615384615385</v>
      </c>
      <c r="U170" s="55">
        <f t="shared" si="74"/>
        <v>1038.7062723167433</v>
      </c>
      <c r="V170" s="27">
        <f t="shared" si="86"/>
        <v>7.407407407407407E-2</v>
      </c>
      <c r="W170" s="56">
        <f t="shared" si="89"/>
        <v>1047.0130935654895</v>
      </c>
      <c r="X170" s="55">
        <f t="shared" si="87"/>
        <v>-8.3068212487462461</v>
      </c>
      <c r="Y170" s="54">
        <f t="shared" si="88"/>
        <v>0.2</v>
      </c>
      <c r="Z170" s="57">
        <f t="shared" si="61"/>
        <v>-7.7374696997081251</v>
      </c>
      <c r="AA170" s="55">
        <f t="shared" si="90"/>
        <v>-0.56935154903812091</v>
      </c>
      <c r="AB170" s="40"/>
      <c r="AC170" s="60">
        <v>43220</v>
      </c>
      <c r="AD170" s="53">
        <v>-8.32</v>
      </c>
      <c r="AE170" s="53">
        <v>-7.75</v>
      </c>
      <c r="AF170" s="53">
        <v>-0.56999999999999995</v>
      </c>
      <c r="AG170" s="40"/>
      <c r="AH170" s="40"/>
      <c r="AI170" s="40"/>
      <c r="AJ170" s="40"/>
      <c r="AK170" s="11">
        <f t="shared" si="62"/>
        <v>43220</v>
      </c>
      <c r="AL170" s="17">
        <f t="shared" si="68"/>
        <v>1038.4271428571428</v>
      </c>
      <c r="AM170" s="18">
        <f t="shared" si="75"/>
        <v>1044.475714285714</v>
      </c>
      <c r="AN170" s="41"/>
      <c r="AO170" s="42">
        <f t="shared" si="63"/>
        <v>1023.7266666666666</v>
      </c>
      <c r="AP170" s="30">
        <f t="shared" si="71"/>
        <v>1042.1347619047619</v>
      </c>
      <c r="AQ170" s="30">
        <f t="shared" si="72"/>
        <v>18.375374149659837</v>
      </c>
      <c r="AR170" s="31">
        <f t="shared" si="73"/>
        <v>-66.785380216547921</v>
      </c>
      <c r="AS170" s="25">
        <f t="shared" si="64"/>
        <v>43220</v>
      </c>
      <c r="AT170" s="39"/>
      <c r="AU170" s="39"/>
      <c r="AV170" s="22">
        <f t="shared" si="65"/>
        <v>1023.7266666666666</v>
      </c>
      <c r="AW170" s="23">
        <f t="shared" si="83"/>
        <v>1037.9218333333331</v>
      </c>
      <c r="AX170" s="23">
        <f t="shared" si="84"/>
        <v>18.10008333333321</v>
      </c>
      <c r="AY170" s="24">
        <f t="shared" si="85"/>
        <v>-52.283982731816593</v>
      </c>
      <c r="AZ170" s="25">
        <v>43220</v>
      </c>
      <c r="BA170" s="39"/>
      <c r="BB170" s="39"/>
      <c r="BC170" s="22">
        <f t="shared" si="66"/>
        <v>-12.719999999999914</v>
      </c>
      <c r="BD170" s="27">
        <f t="shared" si="67"/>
        <v>0</v>
      </c>
      <c r="BE170" s="27">
        <f t="shared" si="77"/>
        <v>12.719999999999914</v>
      </c>
      <c r="BF170" s="38">
        <f t="shared" si="81"/>
        <v>6.5723067391836079</v>
      </c>
      <c r="BG170" s="38">
        <f t="shared" si="82"/>
        <v>8.9052862571184619</v>
      </c>
      <c r="BH170" s="27">
        <f t="shared" si="78"/>
        <v>0.73802307409602008</v>
      </c>
      <c r="BI170" s="35">
        <f t="shared" si="79"/>
        <v>42.463364560328429</v>
      </c>
      <c r="BJ170" s="43">
        <v>43220</v>
      </c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</row>
    <row r="171" spans="1:108" s="4" customFormat="1" x14ac:dyDescent="0.25">
      <c r="A171" s="39">
        <v>1174</v>
      </c>
      <c r="B171" s="39">
        <v>3</v>
      </c>
      <c r="C171" s="40">
        <v>43221</v>
      </c>
      <c r="D171" s="39">
        <v>1013.66</v>
      </c>
      <c r="E171" s="39">
        <v>1038.47</v>
      </c>
      <c r="F171" s="39">
        <v>1008.21</v>
      </c>
      <c r="G171" s="39">
        <v>1037.31</v>
      </c>
      <c r="H171" s="39">
        <v>1427857</v>
      </c>
      <c r="I171" s="40">
        <v>43704.859580590281</v>
      </c>
      <c r="J171" s="40"/>
      <c r="K171" s="11">
        <v>43221</v>
      </c>
      <c r="L171" s="48">
        <f t="shared" si="76"/>
        <v>33.852954862726733</v>
      </c>
      <c r="M171" s="46">
        <f t="shared" si="80"/>
        <v>21.733389038153831</v>
      </c>
      <c r="N171" s="40"/>
      <c r="O171" s="49">
        <v>43221</v>
      </c>
      <c r="P171" s="13">
        <f t="shared" si="69"/>
        <v>0.25</v>
      </c>
      <c r="Q171" s="46">
        <f>(G171*P171)+(Q170*(1-P171))</f>
        <v>1035.1383578672549</v>
      </c>
      <c r="R171" s="40"/>
      <c r="S171" s="43">
        <v>43221</v>
      </c>
      <c r="T171" s="27">
        <f t="shared" si="70"/>
        <v>0.15384615384615385</v>
      </c>
      <c r="U171" s="55">
        <f t="shared" si="74"/>
        <v>1038.4914611910904</v>
      </c>
      <c r="V171" s="27">
        <f t="shared" si="86"/>
        <v>7.407407407407407E-2</v>
      </c>
      <c r="W171" s="56">
        <f t="shared" si="89"/>
        <v>1046.2943458939717</v>
      </c>
      <c r="X171" s="55">
        <f t="shared" si="87"/>
        <v>-7.8028847028813288</v>
      </c>
      <c r="Y171" s="54">
        <f t="shared" si="88"/>
        <v>0.2</v>
      </c>
      <c r="Z171" s="57">
        <f t="shared" si="61"/>
        <v>-7.7505527003427659</v>
      </c>
      <c r="AA171" s="55">
        <f t="shared" si="90"/>
        <v>-5.2332002538562961E-2</v>
      </c>
      <c r="AB171" s="40"/>
      <c r="AC171" s="60">
        <v>43221</v>
      </c>
      <c r="AD171" s="53">
        <v>-7.81</v>
      </c>
      <c r="AE171" s="53">
        <v>-7.76</v>
      </c>
      <c r="AF171" s="53">
        <v>-0.05</v>
      </c>
      <c r="AG171" s="40"/>
      <c r="AH171" s="40"/>
      <c r="AI171" s="40"/>
      <c r="AJ171" s="40"/>
      <c r="AK171" s="11">
        <f t="shared" si="62"/>
        <v>43221</v>
      </c>
      <c r="AL171" s="17">
        <f t="shared" si="68"/>
        <v>1033.3342857142857</v>
      </c>
      <c r="AM171" s="18">
        <f t="shared" si="75"/>
        <v>1045.7142857142858</v>
      </c>
      <c r="AN171" s="41"/>
      <c r="AO171" s="42">
        <f t="shared" si="63"/>
        <v>1027.9966666666667</v>
      </c>
      <c r="AP171" s="30">
        <f t="shared" si="71"/>
        <v>1034.949523809524</v>
      </c>
      <c r="AQ171" s="30">
        <f t="shared" si="72"/>
        <v>10.254693877551079</v>
      </c>
      <c r="AR171" s="31">
        <f t="shared" si="73"/>
        <v>-45.2011357002607</v>
      </c>
      <c r="AS171" s="25">
        <f t="shared" si="64"/>
        <v>43221</v>
      </c>
      <c r="AT171" s="39"/>
      <c r="AU171" s="39"/>
      <c r="AV171" s="22">
        <f t="shared" si="65"/>
        <v>1027.9966666666667</v>
      </c>
      <c r="AW171" s="23">
        <f t="shared" si="83"/>
        <v>1038.8471666666665</v>
      </c>
      <c r="AX171" s="23">
        <f t="shared" si="84"/>
        <v>17.637416666666546</v>
      </c>
      <c r="AY171" s="24">
        <f t="shared" si="85"/>
        <v>-41.013186927412299</v>
      </c>
      <c r="AZ171" s="25">
        <v>43221</v>
      </c>
      <c r="BA171" s="39"/>
      <c r="BB171" s="39"/>
      <c r="BC171" s="22">
        <f t="shared" si="66"/>
        <v>19.979999999999905</v>
      </c>
      <c r="BD171" s="27">
        <f t="shared" si="67"/>
        <v>19.979999999999905</v>
      </c>
      <c r="BE171" s="27">
        <f t="shared" si="77"/>
        <v>0</v>
      </c>
      <c r="BF171" s="38">
        <f t="shared" si="81"/>
        <v>7.5299991149562002</v>
      </c>
      <c r="BG171" s="38">
        <f t="shared" si="82"/>
        <v>8.2691943816100011</v>
      </c>
      <c r="BH171" s="27">
        <f t="shared" si="78"/>
        <v>0.91060855114281636</v>
      </c>
      <c r="BI171" s="35">
        <f t="shared" si="79"/>
        <v>47.66065506187244</v>
      </c>
      <c r="BJ171" s="43">
        <v>43221</v>
      </c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</row>
    <row r="172" spans="1:108" s="4" customFormat="1" x14ac:dyDescent="0.25">
      <c r="A172" s="39">
        <v>1175</v>
      </c>
      <c r="B172" s="39">
        <v>3</v>
      </c>
      <c r="C172" s="40">
        <v>43222</v>
      </c>
      <c r="D172" s="39">
        <v>1028.0999999999999</v>
      </c>
      <c r="E172" s="39">
        <v>1040.3900000000001</v>
      </c>
      <c r="F172" s="39">
        <v>1022.87</v>
      </c>
      <c r="G172" s="39">
        <v>1024.3800000000001</v>
      </c>
      <c r="H172" s="39">
        <v>1603081</v>
      </c>
      <c r="I172" s="40">
        <v>43704.859580590281</v>
      </c>
      <c r="J172" s="40"/>
      <c r="K172" s="11">
        <v>43222</v>
      </c>
      <c r="L172" s="48">
        <f t="shared" si="76"/>
        <v>18.811074918566852</v>
      </c>
      <c r="M172" s="46">
        <f t="shared" si="80"/>
        <v>20.242719985325511</v>
      </c>
      <c r="N172" s="40"/>
      <c r="O172" s="49">
        <v>43222</v>
      </c>
      <c r="P172" s="13">
        <f t="shared" si="69"/>
        <v>0.25</v>
      </c>
      <c r="Q172" s="46">
        <f>(G172*P172)+(Q171*(1-P172))</f>
        <v>1032.4487684004412</v>
      </c>
      <c r="R172" s="40"/>
      <c r="S172" s="43">
        <v>43222</v>
      </c>
      <c r="T172" s="27">
        <f t="shared" si="70"/>
        <v>0.15384615384615385</v>
      </c>
      <c r="U172" s="55">
        <f t="shared" si="74"/>
        <v>1036.3204671616918</v>
      </c>
      <c r="V172" s="27">
        <f t="shared" si="86"/>
        <v>7.407407407407407E-2</v>
      </c>
      <c r="W172" s="56">
        <f t="shared" si="89"/>
        <v>1044.6710610129367</v>
      </c>
      <c r="X172" s="55">
        <f t="shared" si="87"/>
        <v>-8.3505938512448665</v>
      </c>
      <c r="Y172" s="54">
        <f t="shared" si="88"/>
        <v>0.2</v>
      </c>
      <c r="Z172" s="57">
        <f t="shared" si="61"/>
        <v>-7.8705609305231858</v>
      </c>
      <c r="AA172" s="55">
        <f t="shared" si="90"/>
        <v>-0.48003292072168069</v>
      </c>
      <c r="AB172" s="40"/>
      <c r="AC172" s="60">
        <v>43222</v>
      </c>
      <c r="AD172" s="53">
        <v>-8.36</v>
      </c>
      <c r="AE172" s="53">
        <v>-7.88</v>
      </c>
      <c r="AF172" s="53">
        <v>-0.48</v>
      </c>
      <c r="AG172" s="40"/>
      <c r="AH172" s="40"/>
      <c r="AI172" s="40"/>
      <c r="AJ172" s="40"/>
      <c r="AK172" s="11">
        <f t="shared" si="62"/>
        <v>43222</v>
      </c>
      <c r="AL172" s="17">
        <f t="shared" si="68"/>
        <v>1027.1814285714286</v>
      </c>
      <c r="AM172" s="18">
        <f t="shared" si="75"/>
        <v>1045.1335714285713</v>
      </c>
      <c r="AN172" s="41"/>
      <c r="AO172" s="42">
        <f t="shared" si="63"/>
        <v>1029.2133333333334</v>
      </c>
      <c r="AP172" s="30">
        <f t="shared" si="71"/>
        <v>1029.0814285714287</v>
      </c>
      <c r="AQ172" s="30">
        <f t="shared" si="72"/>
        <v>3.5793197278912072</v>
      </c>
      <c r="AR172" s="31">
        <f t="shared" si="73"/>
        <v>2.4567938776533929</v>
      </c>
      <c r="AS172" s="25">
        <f t="shared" si="64"/>
        <v>43222</v>
      </c>
      <c r="AT172" s="39"/>
      <c r="AU172" s="39"/>
      <c r="AV172" s="22">
        <f t="shared" si="65"/>
        <v>1029.2133333333334</v>
      </c>
      <c r="AW172" s="23">
        <f t="shared" si="83"/>
        <v>1039.5268333333331</v>
      </c>
      <c r="AX172" s="23">
        <f t="shared" si="84"/>
        <v>17.297583333333211</v>
      </c>
      <c r="AY172" s="24">
        <f t="shared" si="85"/>
        <v>-39.749290604178128</v>
      </c>
      <c r="AZ172" s="25">
        <v>43222</v>
      </c>
      <c r="BA172" s="39"/>
      <c r="BB172" s="39"/>
      <c r="BC172" s="22">
        <f t="shared" si="66"/>
        <v>-12.929999999999836</v>
      </c>
      <c r="BD172" s="27">
        <f t="shared" si="67"/>
        <v>0</v>
      </c>
      <c r="BE172" s="27">
        <f t="shared" si="77"/>
        <v>12.929999999999836</v>
      </c>
      <c r="BF172" s="38">
        <f t="shared" si="81"/>
        <v>6.9921420353164709</v>
      </c>
      <c r="BG172" s="38">
        <f t="shared" si="82"/>
        <v>8.6021090686378461</v>
      </c>
      <c r="BH172" s="27">
        <f t="shared" si="78"/>
        <v>0.81284043012299134</v>
      </c>
      <c r="BI172" s="35">
        <f t="shared" si="79"/>
        <v>44.837946937659851</v>
      </c>
      <c r="BJ172" s="43">
        <v>43222</v>
      </c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</row>
    <row r="173" spans="1:108" s="4" customFormat="1" x14ac:dyDescent="0.25">
      <c r="A173" s="39">
        <v>1176</v>
      </c>
      <c r="B173" s="39">
        <v>3</v>
      </c>
      <c r="C173" s="40">
        <v>43223</v>
      </c>
      <c r="D173" s="39">
        <v>1019</v>
      </c>
      <c r="E173" s="39">
        <v>1029.68</v>
      </c>
      <c r="F173" s="39">
        <v>1006.29</v>
      </c>
      <c r="G173" s="39">
        <v>1023.72</v>
      </c>
      <c r="H173" s="39">
        <v>1815058</v>
      </c>
      <c r="I173" s="40">
        <v>43704.859580590281</v>
      </c>
      <c r="J173" s="40"/>
      <c r="K173" s="11">
        <v>43223</v>
      </c>
      <c r="L173" s="48">
        <f t="shared" si="76"/>
        <v>19.833864360491628</v>
      </c>
      <c r="M173" s="46">
        <f t="shared" si="80"/>
        <v>24.165964713928403</v>
      </c>
      <c r="N173" s="40"/>
      <c r="O173" s="49">
        <v>43223</v>
      </c>
      <c r="P173" s="13">
        <f t="shared" si="69"/>
        <v>0.25</v>
      </c>
      <c r="Q173" s="46">
        <f>(G173*P173)+(Q172*(1-P173))</f>
        <v>1030.2665763003308</v>
      </c>
      <c r="R173" s="40"/>
      <c r="S173" s="43">
        <v>43223</v>
      </c>
      <c r="T173" s="27">
        <f t="shared" si="70"/>
        <v>0.15384615384615385</v>
      </c>
      <c r="U173" s="55">
        <f t="shared" si="74"/>
        <v>1034.3819337522007</v>
      </c>
      <c r="V173" s="27">
        <f t="shared" si="86"/>
        <v>7.407407407407407E-2</v>
      </c>
      <c r="W173" s="56">
        <f t="shared" si="89"/>
        <v>1043.1191305675341</v>
      </c>
      <c r="X173" s="55">
        <f t="shared" si="87"/>
        <v>-8.737196815333391</v>
      </c>
      <c r="Y173" s="54">
        <f t="shared" si="88"/>
        <v>0.2</v>
      </c>
      <c r="Z173" s="57">
        <f t="shared" si="61"/>
        <v>-8.0438881074852269</v>
      </c>
      <c r="AA173" s="55">
        <f t="shared" si="90"/>
        <v>-0.69330870784816412</v>
      </c>
      <c r="AB173" s="40"/>
      <c r="AC173" s="60">
        <v>43223</v>
      </c>
      <c r="AD173" s="53">
        <v>-8.75</v>
      </c>
      <c r="AE173" s="53">
        <v>-8.0500000000000007</v>
      </c>
      <c r="AF173" s="53">
        <v>-0.7</v>
      </c>
      <c r="AG173" s="40"/>
      <c r="AH173" s="40"/>
      <c r="AI173" s="40"/>
      <c r="AJ173" s="40"/>
      <c r="AK173" s="11">
        <f t="shared" si="62"/>
        <v>43223</v>
      </c>
      <c r="AL173" s="17">
        <f t="shared" si="68"/>
        <v>1027.7157142857143</v>
      </c>
      <c r="AM173" s="18">
        <f t="shared" si="75"/>
        <v>1044.7371428571428</v>
      </c>
      <c r="AN173" s="41"/>
      <c r="AO173" s="42">
        <f t="shared" si="63"/>
        <v>1019.8966666666666</v>
      </c>
      <c r="AP173" s="30">
        <f t="shared" si="71"/>
        <v>1027.7538095238094</v>
      </c>
      <c r="AQ173" s="30">
        <f t="shared" si="72"/>
        <v>4.7556462585034751</v>
      </c>
      <c r="AR173" s="31">
        <f t="shared" si="73"/>
        <v>-110.14476168678551</v>
      </c>
      <c r="AS173" s="25">
        <f t="shared" si="64"/>
        <v>43223</v>
      </c>
      <c r="AT173" s="39"/>
      <c r="AU173" s="39"/>
      <c r="AV173" s="22">
        <f t="shared" si="65"/>
        <v>1019.8966666666666</v>
      </c>
      <c r="AW173" s="23">
        <f t="shared" si="83"/>
        <v>1039.0095000000001</v>
      </c>
      <c r="AX173" s="23">
        <f t="shared" si="84"/>
        <v>17.556250000000045</v>
      </c>
      <c r="AY173" s="24">
        <f t="shared" si="85"/>
        <v>-72.577508801076249</v>
      </c>
      <c r="AZ173" s="25">
        <v>43223</v>
      </c>
      <c r="BA173" s="39"/>
      <c r="BB173" s="39"/>
      <c r="BC173" s="22">
        <f t="shared" si="66"/>
        <v>-0.66000000000008185</v>
      </c>
      <c r="BD173" s="27">
        <f t="shared" si="67"/>
        <v>0</v>
      </c>
      <c r="BE173" s="27">
        <f t="shared" si="77"/>
        <v>0.66000000000008185</v>
      </c>
      <c r="BF173" s="38">
        <f t="shared" si="81"/>
        <v>6.4927033185081511</v>
      </c>
      <c r="BG173" s="38">
        <f t="shared" si="82"/>
        <v>8.0348155637351493</v>
      </c>
      <c r="BH173" s="27">
        <f t="shared" si="78"/>
        <v>0.80807123287468274</v>
      </c>
      <c r="BI173" s="35">
        <f t="shared" si="79"/>
        <v>44.692444533278518</v>
      </c>
      <c r="BJ173" s="43">
        <v>43223</v>
      </c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</row>
    <row r="174" spans="1:108" s="4" customFormat="1" x14ac:dyDescent="0.25">
      <c r="A174" s="39">
        <v>1177</v>
      </c>
      <c r="B174" s="39">
        <v>3</v>
      </c>
      <c r="C174" s="40">
        <v>43224</v>
      </c>
      <c r="D174" s="39">
        <v>1016.9</v>
      </c>
      <c r="E174" s="39">
        <v>1048.51</v>
      </c>
      <c r="F174" s="39">
        <v>1016.9</v>
      </c>
      <c r="G174" s="39">
        <v>1048.21</v>
      </c>
      <c r="H174" s="39">
        <v>1938658</v>
      </c>
      <c r="I174" s="40">
        <v>43704.859580590281</v>
      </c>
      <c r="J174" s="40"/>
      <c r="K174" s="11">
        <v>43224</v>
      </c>
      <c r="L174" s="48">
        <f t="shared" si="76"/>
        <v>47.701411015020504</v>
      </c>
      <c r="M174" s="46">
        <f t="shared" si="80"/>
        <v>28.78211676469299</v>
      </c>
      <c r="N174" s="40"/>
      <c r="O174" s="49">
        <v>43224</v>
      </c>
      <c r="P174" s="13">
        <f t="shared" si="69"/>
        <v>0.25</v>
      </c>
      <c r="Q174" s="46">
        <f>(G174*P174)+(Q173*(1-P174))</f>
        <v>1034.7524322252482</v>
      </c>
      <c r="R174" s="40"/>
      <c r="S174" s="43">
        <v>43224</v>
      </c>
      <c r="T174" s="27">
        <f t="shared" si="70"/>
        <v>0.15384615384615385</v>
      </c>
      <c r="U174" s="55">
        <f t="shared" si="74"/>
        <v>1036.5093285595544</v>
      </c>
      <c r="V174" s="27">
        <f t="shared" si="86"/>
        <v>7.407407407407407E-2</v>
      </c>
      <c r="W174" s="56">
        <f t="shared" si="89"/>
        <v>1043.496232006976</v>
      </c>
      <c r="X174" s="55">
        <f t="shared" si="87"/>
        <v>-6.9869034474215823</v>
      </c>
      <c r="Y174" s="54">
        <f t="shared" si="88"/>
        <v>0.2</v>
      </c>
      <c r="Z174" s="57">
        <f t="shared" si="61"/>
        <v>-7.832491175472498</v>
      </c>
      <c r="AA174" s="55">
        <f t="shared" si="90"/>
        <v>0.84558772805091564</v>
      </c>
      <c r="AB174" s="40"/>
      <c r="AC174" s="60">
        <v>43224</v>
      </c>
      <c r="AD174" s="53">
        <v>-7</v>
      </c>
      <c r="AE174" s="53">
        <v>-7.84</v>
      </c>
      <c r="AF174" s="53">
        <v>0.84</v>
      </c>
      <c r="AG174" s="40"/>
      <c r="AH174" s="40"/>
      <c r="AI174" s="40"/>
      <c r="AJ174" s="40"/>
      <c r="AK174" s="11">
        <f t="shared" si="62"/>
        <v>43224</v>
      </c>
      <c r="AL174" s="17">
        <f t="shared" si="68"/>
        <v>1031.5771428571429</v>
      </c>
      <c r="AM174" s="18">
        <f t="shared" si="75"/>
        <v>1045.4678571428572</v>
      </c>
      <c r="AN174" s="41"/>
      <c r="AO174" s="42">
        <f t="shared" si="63"/>
        <v>1037.8733333333332</v>
      </c>
      <c r="AP174" s="30">
        <f t="shared" si="71"/>
        <v>1029.8795238095238</v>
      </c>
      <c r="AQ174" s="30">
        <f t="shared" si="72"/>
        <v>5.3385034013605752</v>
      </c>
      <c r="AR174" s="31">
        <f t="shared" si="73"/>
        <v>99.825849091864995</v>
      </c>
      <c r="AS174" s="25">
        <f t="shared" si="64"/>
        <v>43224</v>
      </c>
      <c r="AT174" s="39"/>
      <c r="AU174" s="39"/>
      <c r="AV174" s="22">
        <f t="shared" si="65"/>
        <v>1037.8733333333332</v>
      </c>
      <c r="AW174" s="23">
        <f t="shared" si="83"/>
        <v>1040.2116666666666</v>
      </c>
      <c r="AX174" s="23">
        <f t="shared" si="84"/>
        <v>16.955166666666617</v>
      </c>
      <c r="AY174" s="24">
        <f t="shared" si="85"/>
        <v>-9.1941820421833</v>
      </c>
      <c r="AZ174" s="25">
        <v>43224</v>
      </c>
      <c r="BA174" s="39"/>
      <c r="BB174" s="39"/>
      <c r="BC174" s="22">
        <f t="shared" si="66"/>
        <v>24.490000000000009</v>
      </c>
      <c r="BD174" s="27">
        <f t="shared" si="67"/>
        <v>24.490000000000009</v>
      </c>
      <c r="BE174" s="27">
        <f t="shared" si="77"/>
        <v>0</v>
      </c>
      <c r="BF174" s="38">
        <f t="shared" si="81"/>
        <v>7.778224510043283</v>
      </c>
      <c r="BG174" s="38">
        <f t="shared" si="82"/>
        <v>7.4609001663254952</v>
      </c>
      <c r="BH174" s="27">
        <f t="shared" si="78"/>
        <v>1.0425316431856333</v>
      </c>
      <c r="BI174" s="35">
        <f t="shared" si="79"/>
        <v>51.04115016596019</v>
      </c>
      <c r="BJ174" s="43">
        <v>43224</v>
      </c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</row>
    <row r="175" spans="1:108" s="4" customFormat="1" x14ac:dyDescent="0.25">
      <c r="A175" s="39">
        <v>1178</v>
      </c>
      <c r="B175" s="39">
        <v>3</v>
      </c>
      <c r="C175" s="40">
        <v>43227</v>
      </c>
      <c r="D175" s="39">
        <v>1049.23</v>
      </c>
      <c r="E175" s="39">
        <v>1061.68</v>
      </c>
      <c r="F175" s="39">
        <v>1047.0999999999999</v>
      </c>
      <c r="G175" s="39">
        <v>1054.79</v>
      </c>
      <c r="H175" s="39">
        <v>1466065</v>
      </c>
      <c r="I175" s="40">
        <v>43704.859580590281</v>
      </c>
      <c r="J175" s="40"/>
      <c r="K175" s="11">
        <v>43227</v>
      </c>
      <c r="L175" s="48">
        <f t="shared" si="76"/>
        <v>55.188893946290328</v>
      </c>
      <c r="M175" s="46">
        <f t="shared" si="80"/>
        <v>40.908056440600824</v>
      </c>
      <c r="N175" s="40"/>
      <c r="O175" s="49">
        <v>43227</v>
      </c>
      <c r="P175" s="13">
        <f t="shared" si="69"/>
        <v>0.25</v>
      </c>
      <c r="Q175" s="46">
        <f>(G175*P175)+(Q174*(1-P175))</f>
        <v>1039.7618241689361</v>
      </c>
      <c r="R175" s="40"/>
      <c r="S175" s="43">
        <v>43227</v>
      </c>
      <c r="T175" s="27">
        <f t="shared" si="70"/>
        <v>0.15384615384615385</v>
      </c>
      <c r="U175" s="55">
        <f t="shared" si="74"/>
        <v>1039.3217395503923</v>
      </c>
      <c r="V175" s="27">
        <f t="shared" si="86"/>
        <v>7.407407407407407E-2</v>
      </c>
      <c r="W175" s="56">
        <f t="shared" si="89"/>
        <v>1044.3328074138667</v>
      </c>
      <c r="X175" s="55">
        <f t="shared" si="87"/>
        <v>-5.011067863474409</v>
      </c>
      <c r="Y175" s="54">
        <f t="shared" si="88"/>
        <v>0.2</v>
      </c>
      <c r="Z175" s="57">
        <f t="shared" si="61"/>
        <v>-7.2682065130728803</v>
      </c>
      <c r="AA175" s="55">
        <f t="shared" si="90"/>
        <v>2.2571386495984713</v>
      </c>
      <c r="AB175" s="40"/>
      <c r="AC175" s="60">
        <v>43227</v>
      </c>
      <c r="AD175" s="53">
        <v>-5.03</v>
      </c>
      <c r="AE175" s="53">
        <v>-7.28</v>
      </c>
      <c r="AF175" s="53">
        <v>2.25</v>
      </c>
      <c r="AG175" s="40"/>
      <c r="AH175" s="40"/>
      <c r="AI175" s="40"/>
      <c r="AJ175" s="40"/>
      <c r="AK175" s="11">
        <f t="shared" si="62"/>
        <v>43227</v>
      </c>
      <c r="AL175" s="17">
        <f t="shared" si="68"/>
        <v>1033.6842857142858</v>
      </c>
      <c r="AM175" s="18">
        <f t="shared" si="75"/>
        <v>1044.0842857142857</v>
      </c>
      <c r="AN175" s="41"/>
      <c r="AO175" s="42">
        <f t="shared" si="63"/>
        <v>1054.5233333333333</v>
      </c>
      <c r="AP175" s="30">
        <f t="shared" si="71"/>
        <v>1032.6109523809523</v>
      </c>
      <c r="AQ175" s="30">
        <f t="shared" si="72"/>
        <v>8.4601360544217776</v>
      </c>
      <c r="AR175" s="31">
        <f t="shared" si="73"/>
        <v>172.67161986855808</v>
      </c>
      <c r="AS175" s="25">
        <f t="shared" si="64"/>
        <v>43227</v>
      </c>
      <c r="AT175" s="39"/>
      <c r="AU175" s="39"/>
      <c r="AV175" s="22">
        <f t="shared" si="65"/>
        <v>1054.5233333333333</v>
      </c>
      <c r="AW175" s="23">
        <f t="shared" si="83"/>
        <v>1041.7856666666669</v>
      </c>
      <c r="AX175" s="23">
        <f t="shared" si="84"/>
        <v>17.441933333333413</v>
      </c>
      <c r="AY175" s="24">
        <f t="shared" si="85"/>
        <v>48.685989193347723</v>
      </c>
      <c r="AZ175" s="25">
        <v>43227</v>
      </c>
      <c r="BA175" s="39"/>
      <c r="BB175" s="39"/>
      <c r="BC175" s="22">
        <f t="shared" si="66"/>
        <v>6.5799999999999272</v>
      </c>
      <c r="BD175" s="27">
        <f t="shared" si="67"/>
        <v>6.5799999999999272</v>
      </c>
      <c r="BE175" s="27">
        <f t="shared" si="77"/>
        <v>0</v>
      </c>
      <c r="BF175" s="38">
        <f t="shared" si="81"/>
        <v>7.6926370450401862</v>
      </c>
      <c r="BG175" s="38">
        <f t="shared" si="82"/>
        <v>6.9279787258736736</v>
      </c>
      <c r="BH175" s="27">
        <f t="shared" si="78"/>
        <v>1.1103724981589176</v>
      </c>
      <c r="BI175" s="35">
        <f t="shared" si="79"/>
        <v>52.615000391049591</v>
      </c>
      <c r="BJ175" s="43">
        <v>43227</v>
      </c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</row>
    <row r="176" spans="1:108" s="4" customFormat="1" x14ac:dyDescent="0.25">
      <c r="A176" s="39">
        <v>1179</v>
      </c>
      <c r="B176" s="39">
        <v>3</v>
      </c>
      <c r="C176" s="40">
        <v>43228</v>
      </c>
      <c r="D176" s="39">
        <v>1058.54</v>
      </c>
      <c r="E176" s="39">
        <v>1060.55</v>
      </c>
      <c r="F176" s="39">
        <v>1047.1500000000001</v>
      </c>
      <c r="G176" s="39">
        <v>1053.9100000000001</v>
      </c>
      <c r="H176" s="39">
        <v>1217721</v>
      </c>
      <c r="I176" s="40">
        <v>43704.859580590281</v>
      </c>
      <c r="J176" s="40"/>
      <c r="K176" s="11">
        <v>43228</v>
      </c>
      <c r="L176" s="48">
        <f t="shared" si="76"/>
        <v>54.187528447883551</v>
      </c>
      <c r="M176" s="46">
        <f t="shared" si="80"/>
        <v>52.359277803064799</v>
      </c>
      <c r="N176" s="40"/>
      <c r="O176" s="49">
        <v>43228</v>
      </c>
      <c r="P176" s="13">
        <f t="shared" si="69"/>
        <v>0.25</v>
      </c>
      <c r="Q176" s="46">
        <f>(G176*P176)+(Q175*(1-P176))</f>
        <v>1043.298868126702</v>
      </c>
      <c r="R176" s="40"/>
      <c r="S176" s="43">
        <v>43228</v>
      </c>
      <c r="T176" s="27">
        <f t="shared" si="70"/>
        <v>0.15384615384615385</v>
      </c>
      <c r="U176" s="55">
        <f t="shared" si="74"/>
        <v>1041.5660873118704</v>
      </c>
      <c r="V176" s="27">
        <f t="shared" si="86"/>
        <v>7.407407407407407E-2</v>
      </c>
      <c r="W176" s="56">
        <f t="shared" si="89"/>
        <v>1045.0422290869137</v>
      </c>
      <c r="X176" s="55">
        <f t="shared" si="87"/>
        <v>-3.4761417750432884</v>
      </c>
      <c r="Y176" s="54">
        <f t="shared" si="88"/>
        <v>0.2</v>
      </c>
      <c r="Z176" s="57">
        <f t="shared" si="61"/>
        <v>-6.5097935654669623</v>
      </c>
      <c r="AA176" s="55">
        <f t="shared" si="90"/>
        <v>3.0336517904236739</v>
      </c>
      <c r="AB176" s="40"/>
      <c r="AC176" s="60">
        <v>43228</v>
      </c>
      <c r="AD176" s="53">
        <v>-3.5</v>
      </c>
      <c r="AE176" s="53">
        <v>-6.52</v>
      </c>
      <c r="AF176" s="53">
        <v>3.02</v>
      </c>
      <c r="AG176" s="40"/>
      <c r="AH176" s="40"/>
      <c r="AI176" s="40"/>
      <c r="AJ176" s="40"/>
      <c r="AK176" s="11">
        <f t="shared" si="62"/>
        <v>43228</v>
      </c>
      <c r="AL176" s="17">
        <f t="shared" si="68"/>
        <v>1037.0928571428572</v>
      </c>
      <c r="AM176" s="18">
        <f t="shared" si="75"/>
        <v>1042.7864285714288</v>
      </c>
      <c r="AN176" s="41"/>
      <c r="AO176" s="42">
        <f t="shared" si="63"/>
        <v>1053.8699999999999</v>
      </c>
      <c r="AP176" s="30">
        <f t="shared" si="71"/>
        <v>1035.3</v>
      </c>
      <c r="AQ176" s="30">
        <f t="shared" si="72"/>
        <v>11.533333333333303</v>
      </c>
      <c r="AR176" s="31">
        <f t="shared" si="73"/>
        <v>107.34104046242766</v>
      </c>
      <c r="AS176" s="25">
        <f t="shared" si="64"/>
        <v>43228</v>
      </c>
      <c r="AT176" s="39"/>
      <c r="AU176" s="39"/>
      <c r="AV176" s="22">
        <f t="shared" si="65"/>
        <v>1053.8699999999999</v>
      </c>
      <c r="AW176" s="23">
        <f t="shared" si="83"/>
        <v>1043.1581666666668</v>
      </c>
      <c r="AX176" s="23">
        <f t="shared" si="84"/>
        <v>17.689616666666705</v>
      </c>
      <c r="AY176" s="24">
        <f t="shared" si="85"/>
        <v>40.369570221827075</v>
      </c>
      <c r="AZ176" s="25">
        <v>43228</v>
      </c>
      <c r="BA176" s="39"/>
      <c r="BB176" s="39"/>
      <c r="BC176" s="22">
        <f t="shared" si="66"/>
        <v>-0.87999999999988177</v>
      </c>
      <c r="BD176" s="27">
        <f t="shared" si="67"/>
        <v>0</v>
      </c>
      <c r="BE176" s="27">
        <f t="shared" si="77"/>
        <v>0.87999999999988177</v>
      </c>
      <c r="BF176" s="38">
        <f t="shared" si="81"/>
        <v>7.1431629703944584</v>
      </c>
      <c r="BG176" s="38">
        <f t="shared" si="82"/>
        <v>6.4959802454541178</v>
      </c>
      <c r="BH176" s="27">
        <f t="shared" si="78"/>
        <v>1.0996281855064505</v>
      </c>
      <c r="BI176" s="35">
        <f t="shared" si="79"/>
        <v>52.372519720257493</v>
      </c>
      <c r="BJ176" s="43">
        <v>43228</v>
      </c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</row>
    <row r="177" spans="1:108" s="4" customFormat="1" x14ac:dyDescent="0.25">
      <c r="A177" s="39">
        <v>1180</v>
      </c>
      <c r="B177" s="39">
        <v>3</v>
      </c>
      <c r="C177" s="40">
        <v>43229</v>
      </c>
      <c r="D177" s="39">
        <v>1058.0999999999999</v>
      </c>
      <c r="E177" s="39">
        <v>1085.44</v>
      </c>
      <c r="F177" s="39">
        <v>1056.3699999999999</v>
      </c>
      <c r="G177" s="39">
        <v>1082.76</v>
      </c>
      <c r="H177" s="39">
        <v>2032818</v>
      </c>
      <c r="I177" s="40">
        <v>43704.859580590281</v>
      </c>
      <c r="J177" s="40"/>
      <c r="K177" s="11">
        <v>43229</v>
      </c>
      <c r="L177" s="48">
        <f t="shared" si="76"/>
        <v>88.856611666279434</v>
      </c>
      <c r="M177" s="46">
        <f t="shared" si="80"/>
        <v>66.077678020151112</v>
      </c>
      <c r="N177" s="40"/>
      <c r="O177" s="49">
        <v>43229</v>
      </c>
      <c r="P177" s="13">
        <f t="shared" si="69"/>
        <v>0.25</v>
      </c>
      <c r="Q177" s="46">
        <f>(G177*P177)+(Q176*(1-P177))</f>
        <v>1053.1641510950265</v>
      </c>
      <c r="R177" s="40"/>
      <c r="S177" s="43">
        <v>43229</v>
      </c>
      <c r="T177" s="27">
        <f t="shared" si="70"/>
        <v>0.15384615384615385</v>
      </c>
      <c r="U177" s="55">
        <f t="shared" si="74"/>
        <v>1047.9036123408134</v>
      </c>
      <c r="V177" s="27">
        <f t="shared" si="86"/>
        <v>7.407407407407407E-2</v>
      </c>
      <c r="W177" s="56">
        <f t="shared" si="89"/>
        <v>1047.8361380434387</v>
      </c>
      <c r="X177" s="55">
        <f t="shared" si="87"/>
        <v>6.7474297374701564E-2</v>
      </c>
      <c r="Y177" s="54">
        <f t="shared" si="88"/>
        <v>0.2</v>
      </c>
      <c r="Z177" s="57">
        <f t="shared" si="61"/>
        <v>-5.1943399928986294</v>
      </c>
      <c r="AA177" s="55">
        <f t="shared" si="90"/>
        <v>5.2618142902733309</v>
      </c>
      <c r="AB177" s="40"/>
      <c r="AC177" s="60">
        <v>43229</v>
      </c>
      <c r="AD177" s="53">
        <v>0.05</v>
      </c>
      <c r="AE177" s="53">
        <v>-5.21</v>
      </c>
      <c r="AF177" s="53">
        <v>5.26</v>
      </c>
      <c r="AG177" s="40"/>
      <c r="AH177" s="40"/>
      <c r="AI177" s="40"/>
      <c r="AJ177" s="40"/>
      <c r="AK177" s="11">
        <f t="shared" si="62"/>
        <v>43229</v>
      </c>
      <c r="AL177" s="17">
        <f t="shared" si="68"/>
        <v>1046.44</v>
      </c>
      <c r="AM177" s="18">
        <f t="shared" si="75"/>
        <v>1042.4335714285714</v>
      </c>
      <c r="AN177" s="41"/>
      <c r="AO177" s="42">
        <f t="shared" si="63"/>
        <v>1074.8566666666666</v>
      </c>
      <c r="AP177" s="30">
        <f t="shared" si="71"/>
        <v>1042.6042857142857</v>
      </c>
      <c r="AQ177" s="30">
        <f t="shared" si="72"/>
        <v>15.839183673469361</v>
      </c>
      <c r="AR177" s="31">
        <f t="shared" si="73"/>
        <v>135.7493400218753</v>
      </c>
      <c r="AS177" s="25">
        <f t="shared" si="64"/>
        <v>43229</v>
      </c>
      <c r="AT177" s="39"/>
      <c r="AU177" s="39"/>
      <c r="AV177" s="22">
        <f t="shared" si="65"/>
        <v>1074.8566666666666</v>
      </c>
      <c r="AW177" s="23">
        <f t="shared" si="83"/>
        <v>1045.7809999999999</v>
      </c>
      <c r="AX177" s="23">
        <f t="shared" si="84"/>
        <v>18.761199999999974</v>
      </c>
      <c r="AY177" s="24">
        <f t="shared" si="85"/>
        <v>103.31843260440576</v>
      </c>
      <c r="AZ177" s="25">
        <v>43229</v>
      </c>
      <c r="BA177" s="39"/>
      <c r="BB177" s="39"/>
      <c r="BC177" s="22">
        <f t="shared" si="66"/>
        <v>28.849999999999909</v>
      </c>
      <c r="BD177" s="27">
        <f t="shared" si="67"/>
        <v>28.849999999999909</v>
      </c>
      <c r="BE177" s="27">
        <f t="shared" si="77"/>
        <v>0</v>
      </c>
      <c r="BF177" s="38">
        <f t="shared" si="81"/>
        <v>8.6936513296519902</v>
      </c>
      <c r="BG177" s="38">
        <f t="shared" si="82"/>
        <v>6.0319816564931097</v>
      </c>
      <c r="BH177" s="27">
        <f t="shared" si="78"/>
        <v>1.4412595768247627</v>
      </c>
      <c r="BI177" s="35">
        <f t="shared" si="79"/>
        <v>59.037539084612405</v>
      </c>
      <c r="BJ177" s="43">
        <v>43229</v>
      </c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</row>
    <row r="178" spans="1:108" s="4" customFormat="1" x14ac:dyDescent="0.25">
      <c r="A178" s="39">
        <v>1181</v>
      </c>
      <c r="B178" s="39">
        <v>3</v>
      </c>
      <c r="C178" s="40">
        <v>43230</v>
      </c>
      <c r="D178" s="39">
        <v>1086.03</v>
      </c>
      <c r="E178" s="39">
        <v>1100.44</v>
      </c>
      <c r="F178" s="39">
        <v>1085.6400000000001</v>
      </c>
      <c r="G178" s="39">
        <v>1097.57</v>
      </c>
      <c r="H178" s="39">
        <v>1443025</v>
      </c>
      <c r="I178" s="40">
        <v>43704.859580590281</v>
      </c>
      <c r="J178" s="40"/>
      <c r="K178" s="11">
        <v>43230</v>
      </c>
      <c r="L178" s="48">
        <f t="shared" si="76"/>
        <v>96.951672862453407</v>
      </c>
      <c r="M178" s="46">
        <f t="shared" si="80"/>
        <v>79.998604325538793</v>
      </c>
      <c r="N178" s="40"/>
      <c r="O178" s="49">
        <v>43230</v>
      </c>
      <c r="P178" s="13">
        <f t="shared" si="69"/>
        <v>0.25</v>
      </c>
      <c r="Q178" s="46">
        <f>(G178*P178)+(Q177*(1-P178))</f>
        <v>1064.2656133212697</v>
      </c>
      <c r="R178" s="40"/>
      <c r="S178" s="43">
        <v>43230</v>
      </c>
      <c r="T178" s="27">
        <f t="shared" si="70"/>
        <v>0.15384615384615385</v>
      </c>
      <c r="U178" s="55">
        <f t="shared" si="74"/>
        <v>1055.5445950576113</v>
      </c>
      <c r="V178" s="27">
        <f t="shared" si="86"/>
        <v>7.407407407407407E-2</v>
      </c>
      <c r="W178" s="56">
        <f t="shared" si="89"/>
        <v>1051.5201278179989</v>
      </c>
      <c r="X178" s="55">
        <f t="shared" si="87"/>
        <v>4.024467239612477</v>
      </c>
      <c r="Y178" s="54">
        <f t="shared" si="88"/>
        <v>0.2</v>
      </c>
      <c r="Z178" s="57">
        <f t="shared" si="61"/>
        <v>-3.3505785463964077</v>
      </c>
      <c r="AA178" s="55">
        <f t="shared" si="90"/>
        <v>7.3750457860088847</v>
      </c>
      <c r="AB178" s="40"/>
      <c r="AC178" s="60">
        <v>43230</v>
      </c>
      <c r="AD178" s="53">
        <v>4.01</v>
      </c>
      <c r="AE178" s="53">
        <v>-3.37</v>
      </c>
      <c r="AF178" s="53">
        <v>7.38</v>
      </c>
      <c r="AG178" s="40"/>
      <c r="AH178" s="40"/>
      <c r="AI178" s="40"/>
      <c r="AJ178" s="40"/>
      <c r="AK178" s="11">
        <f t="shared" si="62"/>
        <v>43230</v>
      </c>
      <c r="AL178" s="17">
        <f t="shared" si="68"/>
        <v>1055.0485714285714</v>
      </c>
      <c r="AM178" s="18">
        <f t="shared" si="75"/>
        <v>1044.1914285714288</v>
      </c>
      <c r="AN178" s="41"/>
      <c r="AO178" s="42">
        <f t="shared" si="63"/>
        <v>1094.55</v>
      </c>
      <c r="AP178" s="30">
        <f t="shared" si="71"/>
        <v>1052.1119047619047</v>
      </c>
      <c r="AQ178" s="30">
        <f t="shared" si="72"/>
        <v>19.814965986394537</v>
      </c>
      <c r="AR178" s="31">
        <f t="shared" si="73"/>
        <v>142.78128719216346</v>
      </c>
      <c r="AS178" s="25">
        <f t="shared" si="64"/>
        <v>43230</v>
      </c>
      <c r="AT178" s="39"/>
      <c r="AU178" s="39"/>
      <c r="AV178" s="22">
        <f t="shared" si="65"/>
        <v>1094.55</v>
      </c>
      <c r="AW178" s="23">
        <f t="shared" si="83"/>
        <v>1048.9313333333334</v>
      </c>
      <c r="AX178" s="23">
        <f t="shared" si="84"/>
        <v>20.802799999999991</v>
      </c>
      <c r="AY178" s="24">
        <f t="shared" si="85"/>
        <v>146.19399525277538</v>
      </c>
      <c r="AZ178" s="25">
        <v>43230</v>
      </c>
      <c r="BA178" s="39"/>
      <c r="BB178" s="39"/>
      <c r="BC178" s="22">
        <f t="shared" si="66"/>
        <v>14.809999999999945</v>
      </c>
      <c r="BD178" s="27">
        <f t="shared" si="67"/>
        <v>14.809999999999945</v>
      </c>
      <c r="BE178" s="27">
        <f t="shared" si="77"/>
        <v>0</v>
      </c>
      <c r="BF178" s="38">
        <f t="shared" si="81"/>
        <v>9.1305333775339879</v>
      </c>
      <c r="BG178" s="38">
        <f t="shared" si="82"/>
        <v>5.6011258238864583</v>
      </c>
      <c r="BH178" s="27">
        <f t="shared" si="78"/>
        <v>1.6301246686150279</v>
      </c>
      <c r="BI178" s="35">
        <f t="shared" si="79"/>
        <v>61.978988603358466</v>
      </c>
      <c r="BJ178" s="43">
        <v>43230</v>
      </c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</row>
    <row r="179" spans="1:108" s="4" customFormat="1" x14ac:dyDescent="0.25">
      <c r="A179" s="39">
        <v>1182</v>
      </c>
      <c r="B179" s="39">
        <v>3</v>
      </c>
      <c r="C179" s="40">
        <v>43231</v>
      </c>
      <c r="D179" s="39">
        <v>1093.5999999999999</v>
      </c>
      <c r="E179" s="39">
        <v>1101.33</v>
      </c>
      <c r="F179" s="39">
        <v>1090.9100000000001</v>
      </c>
      <c r="G179" s="39">
        <v>1098.26</v>
      </c>
      <c r="H179" s="39">
        <v>1253665</v>
      </c>
      <c r="I179" s="40">
        <v>43704.859580590281</v>
      </c>
      <c r="J179" s="40"/>
      <c r="K179" s="11">
        <v>43231</v>
      </c>
      <c r="L179" s="48">
        <f t="shared" si="76"/>
        <v>96.769781144781206</v>
      </c>
      <c r="M179" s="46">
        <f t="shared" si="80"/>
        <v>94.192688557838025</v>
      </c>
      <c r="N179" s="40"/>
      <c r="O179" s="49">
        <v>43231</v>
      </c>
      <c r="P179" s="13">
        <f t="shared" si="69"/>
        <v>0.25</v>
      </c>
      <c r="Q179" s="46">
        <f>(G179*P179)+(Q178*(1-P179))</f>
        <v>1072.7642099909524</v>
      </c>
      <c r="R179" s="40"/>
      <c r="S179" s="43">
        <v>43231</v>
      </c>
      <c r="T179" s="27">
        <f t="shared" si="70"/>
        <v>0.15384615384615385</v>
      </c>
      <c r="U179" s="55">
        <f t="shared" si="74"/>
        <v>1062.1161958179789</v>
      </c>
      <c r="V179" s="27">
        <f t="shared" si="86"/>
        <v>7.407407407407407E-2</v>
      </c>
      <c r="W179" s="56">
        <f t="shared" si="89"/>
        <v>1054.9823405722211</v>
      </c>
      <c r="X179" s="55">
        <f t="shared" si="87"/>
        <v>7.1338552457577862</v>
      </c>
      <c r="Y179" s="54">
        <f t="shared" si="88"/>
        <v>0.2</v>
      </c>
      <c r="Z179" s="57">
        <f t="shared" ref="Z179:Z242" si="91">((X179 -Z178)*Y179)+Z178</f>
        <v>-1.2536917879655687</v>
      </c>
      <c r="AA179" s="55">
        <f t="shared" si="90"/>
        <v>8.3875470337233544</v>
      </c>
      <c r="AB179" s="40"/>
      <c r="AC179" s="60">
        <v>43231</v>
      </c>
      <c r="AD179" s="53">
        <v>7.12</v>
      </c>
      <c r="AE179" s="53">
        <v>-1.27</v>
      </c>
      <c r="AF179" s="53">
        <v>8.39</v>
      </c>
      <c r="AG179" s="40"/>
      <c r="AH179" s="40"/>
      <c r="AI179" s="40"/>
      <c r="AJ179" s="40"/>
      <c r="AK179" s="11">
        <f t="shared" si="62"/>
        <v>43231</v>
      </c>
      <c r="AL179" s="17">
        <f t="shared" si="68"/>
        <v>1065.6028571428571</v>
      </c>
      <c r="AM179" s="18">
        <f t="shared" si="75"/>
        <v>1046.392142857143</v>
      </c>
      <c r="AN179" s="41"/>
      <c r="AO179" s="42">
        <f t="shared" si="63"/>
        <v>1096.8333333333333</v>
      </c>
      <c r="AP179" s="30">
        <f t="shared" si="71"/>
        <v>1061.7719047619046</v>
      </c>
      <c r="AQ179" s="30">
        <f t="shared" si="72"/>
        <v>23.1212244897959</v>
      </c>
      <c r="AR179" s="31">
        <f t="shared" si="73"/>
        <v>101.09449750207465</v>
      </c>
      <c r="AS179" s="25">
        <f t="shared" si="64"/>
        <v>43231</v>
      </c>
      <c r="AT179" s="39"/>
      <c r="AU179" s="39"/>
      <c r="AV179" s="22">
        <f t="shared" si="65"/>
        <v>1096.8333333333333</v>
      </c>
      <c r="AW179" s="23">
        <f t="shared" si="83"/>
        <v>1052.1285</v>
      </c>
      <c r="AX179" s="23">
        <f t="shared" si="84"/>
        <v>22.395833333333314</v>
      </c>
      <c r="AY179" s="24">
        <f t="shared" si="85"/>
        <v>133.07485271317807</v>
      </c>
      <c r="AZ179" s="25">
        <v>43231</v>
      </c>
      <c r="BA179" s="39"/>
      <c r="BB179" s="39"/>
      <c r="BC179" s="22">
        <f t="shared" si="66"/>
        <v>0.69000000000005457</v>
      </c>
      <c r="BD179" s="27">
        <f t="shared" si="67"/>
        <v>0.69000000000005457</v>
      </c>
      <c r="BE179" s="27">
        <f t="shared" si="77"/>
        <v>0</v>
      </c>
      <c r="BF179" s="38">
        <f t="shared" si="81"/>
        <v>8.5276381362815634</v>
      </c>
      <c r="BG179" s="38">
        <f t="shared" si="82"/>
        <v>5.2010454078945685</v>
      </c>
      <c r="BH179" s="27">
        <f t="shared" si="78"/>
        <v>1.639600785514701</v>
      </c>
      <c r="BI179" s="35">
        <f t="shared" si="79"/>
        <v>62.115483315216245</v>
      </c>
      <c r="BJ179" s="43">
        <v>43231</v>
      </c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</row>
    <row r="180" spans="1:108" s="4" customFormat="1" x14ac:dyDescent="0.25">
      <c r="A180" s="39">
        <v>1183</v>
      </c>
      <c r="B180" s="39">
        <v>3</v>
      </c>
      <c r="C180" s="40">
        <v>43234</v>
      </c>
      <c r="D180" s="39">
        <v>1100</v>
      </c>
      <c r="E180" s="39">
        <v>1110.75</v>
      </c>
      <c r="F180" s="39">
        <v>1099.1099999999999</v>
      </c>
      <c r="G180" s="39">
        <v>1100.2</v>
      </c>
      <c r="H180" s="39">
        <v>1518077</v>
      </c>
      <c r="I180" s="40">
        <v>43704.859580590281</v>
      </c>
      <c r="J180" s="40"/>
      <c r="K180" s="11">
        <v>43234</v>
      </c>
      <c r="L180" s="48">
        <f t="shared" si="76"/>
        <v>89.900440359946444</v>
      </c>
      <c r="M180" s="46">
        <f t="shared" si="80"/>
        <v>94.540631455727024</v>
      </c>
      <c r="N180" s="40"/>
      <c r="O180" s="49">
        <v>43234</v>
      </c>
      <c r="P180" s="13">
        <f t="shared" si="69"/>
        <v>0.25</v>
      </c>
      <c r="Q180" s="46">
        <f>(G180*P180)+(Q179*(1-P180))</f>
        <v>1079.6231574932142</v>
      </c>
      <c r="R180" s="40"/>
      <c r="S180" s="43">
        <v>43234</v>
      </c>
      <c r="T180" s="27">
        <f t="shared" si="70"/>
        <v>0.15384615384615385</v>
      </c>
      <c r="U180" s="55">
        <f t="shared" si="74"/>
        <v>1067.9752426152129</v>
      </c>
      <c r="V180" s="27">
        <f t="shared" si="86"/>
        <v>7.407407407407407E-2</v>
      </c>
      <c r="W180" s="56">
        <f t="shared" si="89"/>
        <v>1058.3317968261306</v>
      </c>
      <c r="X180" s="55">
        <f t="shared" si="87"/>
        <v>9.6434457890823069</v>
      </c>
      <c r="Y180" s="54">
        <f t="shared" si="88"/>
        <v>0.2</v>
      </c>
      <c r="Z180" s="57">
        <f t="shared" si="91"/>
        <v>0.92573572744400634</v>
      </c>
      <c r="AA180" s="55">
        <f t="shared" si="90"/>
        <v>8.7177100616383001</v>
      </c>
      <c r="AB180" s="40"/>
      <c r="AC180" s="60">
        <v>43234</v>
      </c>
      <c r="AD180" s="53">
        <v>9.6300000000000008</v>
      </c>
      <c r="AE180" s="53">
        <v>0.91</v>
      </c>
      <c r="AF180" s="53">
        <v>8.7200000000000006</v>
      </c>
      <c r="AG180" s="40"/>
      <c r="AH180" s="40"/>
      <c r="AI180" s="40"/>
      <c r="AJ180" s="40"/>
      <c r="AK180" s="11">
        <f t="shared" si="62"/>
        <v>43234</v>
      </c>
      <c r="AL180" s="17">
        <f t="shared" si="68"/>
        <v>1076.5285714285715</v>
      </c>
      <c r="AM180" s="18">
        <f t="shared" si="75"/>
        <v>1052.122142857143</v>
      </c>
      <c r="AN180" s="41"/>
      <c r="AO180" s="42">
        <f t="shared" si="63"/>
        <v>1103.3533333333332</v>
      </c>
      <c r="AP180" s="30">
        <f t="shared" si="71"/>
        <v>1073.6942857142856</v>
      </c>
      <c r="AQ180" s="30">
        <f t="shared" si="72"/>
        <v>21.376054421768718</v>
      </c>
      <c r="AR180" s="31">
        <f t="shared" si="73"/>
        <v>92.499289263422426</v>
      </c>
      <c r="AS180" s="25">
        <f t="shared" si="64"/>
        <v>43234</v>
      </c>
      <c r="AT180" s="39"/>
      <c r="AU180" s="39"/>
      <c r="AV180" s="22">
        <f t="shared" si="65"/>
        <v>1103.3533333333332</v>
      </c>
      <c r="AW180" s="23">
        <f t="shared" si="83"/>
        <v>1055.4968333333331</v>
      </c>
      <c r="AX180" s="23">
        <f t="shared" si="84"/>
        <v>24.073183333333304</v>
      </c>
      <c r="AY180" s="24">
        <f t="shared" si="85"/>
        <v>132.53059593974251</v>
      </c>
      <c r="AZ180" s="25">
        <v>43234</v>
      </c>
      <c r="BA180" s="39"/>
      <c r="BB180" s="39"/>
      <c r="BC180" s="22">
        <f t="shared" si="66"/>
        <v>1.9400000000000546</v>
      </c>
      <c r="BD180" s="27">
        <f t="shared" si="67"/>
        <v>1.9400000000000546</v>
      </c>
      <c r="BE180" s="27">
        <f t="shared" si="77"/>
        <v>0</v>
      </c>
      <c r="BF180" s="38">
        <f t="shared" si="81"/>
        <v>8.057092555118599</v>
      </c>
      <c r="BG180" s="38">
        <f t="shared" si="82"/>
        <v>4.8295421644735281</v>
      </c>
      <c r="BH180" s="27">
        <f t="shared" si="78"/>
        <v>1.6682932420358956</v>
      </c>
      <c r="BI180" s="35">
        <f t="shared" si="79"/>
        <v>62.522859772451227</v>
      </c>
      <c r="BJ180" s="43">
        <v>43234</v>
      </c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</row>
    <row r="181" spans="1:108" s="4" customFormat="1" x14ac:dyDescent="0.25">
      <c r="A181" s="39">
        <v>1184</v>
      </c>
      <c r="B181" s="39">
        <v>3</v>
      </c>
      <c r="C181" s="40">
        <v>43235</v>
      </c>
      <c r="D181" s="39">
        <v>1090</v>
      </c>
      <c r="E181" s="39">
        <v>1090.05</v>
      </c>
      <c r="F181" s="39">
        <v>1073.47</v>
      </c>
      <c r="G181" s="39">
        <v>1079.23</v>
      </c>
      <c r="H181" s="39">
        <v>1494872</v>
      </c>
      <c r="I181" s="40">
        <v>43704.859580590281</v>
      </c>
      <c r="J181" s="40"/>
      <c r="K181" s="11">
        <v>43235</v>
      </c>
      <c r="L181" s="48">
        <f t="shared" si="76"/>
        <v>69.825770629906216</v>
      </c>
      <c r="M181" s="46">
        <f t="shared" si="80"/>
        <v>85.498664044877955</v>
      </c>
      <c r="N181" s="40"/>
      <c r="O181" s="49">
        <v>43235</v>
      </c>
      <c r="P181" s="13">
        <f t="shared" si="69"/>
        <v>0.25</v>
      </c>
      <c r="Q181" s="46">
        <f>(G181*P181)+(Q180*(1-P181))</f>
        <v>1079.5248681199105</v>
      </c>
      <c r="R181" s="40"/>
      <c r="S181" s="43">
        <v>43235</v>
      </c>
      <c r="T181" s="27">
        <f t="shared" si="70"/>
        <v>0.15384615384615385</v>
      </c>
      <c r="U181" s="55">
        <f t="shared" si="74"/>
        <v>1069.706743751334</v>
      </c>
      <c r="V181" s="27">
        <f t="shared" si="86"/>
        <v>7.407407407407407E-2</v>
      </c>
      <c r="W181" s="56">
        <f t="shared" si="89"/>
        <v>1059.8798118760469</v>
      </c>
      <c r="X181" s="55">
        <f t="shared" si="87"/>
        <v>9.8269318752870731</v>
      </c>
      <c r="Y181" s="54">
        <f t="shared" si="88"/>
        <v>0.2</v>
      </c>
      <c r="Z181" s="57">
        <f t="shared" si="91"/>
        <v>2.7059749570126197</v>
      </c>
      <c r="AA181" s="55">
        <f t="shared" si="90"/>
        <v>7.1209569182744534</v>
      </c>
      <c r="AB181" s="40"/>
      <c r="AC181" s="60">
        <v>43235</v>
      </c>
      <c r="AD181" s="53">
        <v>9.81</v>
      </c>
      <c r="AE181" s="53">
        <v>2.69</v>
      </c>
      <c r="AF181" s="53">
        <v>7.12</v>
      </c>
      <c r="AG181" s="40"/>
      <c r="AH181" s="40"/>
      <c r="AI181" s="40"/>
      <c r="AJ181" s="40"/>
      <c r="AK181" s="11">
        <f t="shared" si="62"/>
        <v>43235</v>
      </c>
      <c r="AL181" s="17">
        <f t="shared" si="68"/>
        <v>1080.9599999999998</v>
      </c>
      <c r="AM181" s="18">
        <f t="shared" si="75"/>
        <v>1056.2685714285715</v>
      </c>
      <c r="AN181" s="41"/>
      <c r="AO181" s="42">
        <f t="shared" si="63"/>
        <v>1080.9166666666667</v>
      </c>
      <c r="AP181" s="30">
        <f t="shared" si="71"/>
        <v>1079.8433333333335</v>
      </c>
      <c r="AQ181" s="30">
        <f t="shared" si="72"/>
        <v>16.079999999999991</v>
      </c>
      <c r="AR181" s="31">
        <f t="shared" si="73"/>
        <v>4.4499723604198476</v>
      </c>
      <c r="AS181" s="25">
        <f t="shared" si="64"/>
        <v>43235</v>
      </c>
      <c r="AT181" s="39"/>
      <c r="AU181" s="39"/>
      <c r="AV181" s="22">
        <f t="shared" si="65"/>
        <v>1080.9166666666667</v>
      </c>
      <c r="AW181" s="23">
        <f t="shared" si="83"/>
        <v>1056.2043333333334</v>
      </c>
      <c r="AX181" s="23">
        <f t="shared" si="84"/>
        <v>24.851433333333329</v>
      </c>
      <c r="AY181" s="24">
        <f t="shared" si="85"/>
        <v>66.293515822248736</v>
      </c>
      <c r="AZ181" s="25">
        <v>43235</v>
      </c>
      <c r="BA181" s="39"/>
      <c r="BB181" s="39"/>
      <c r="BC181" s="22">
        <f t="shared" si="66"/>
        <v>-20.970000000000027</v>
      </c>
      <c r="BD181" s="27">
        <f t="shared" si="67"/>
        <v>0</v>
      </c>
      <c r="BE181" s="27">
        <f t="shared" si="77"/>
        <v>20.970000000000027</v>
      </c>
      <c r="BF181" s="38">
        <f t="shared" si="81"/>
        <v>7.4815859440386987</v>
      </c>
      <c r="BG181" s="38">
        <f t="shared" si="82"/>
        <v>5.9824320098682779</v>
      </c>
      <c r="BH181" s="27">
        <f t="shared" si="78"/>
        <v>1.2505927241124517</v>
      </c>
      <c r="BI181" s="35">
        <f t="shared" si="79"/>
        <v>55.567260602676924</v>
      </c>
      <c r="BJ181" s="43">
        <v>43235</v>
      </c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</row>
    <row r="182" spans="1:108" s="4" customFormat="1" x14ac:dyDescent="0.25">
      <c r="A182" s="39">
        <v>1185</v>
      </c>
      <c r="B182" s="39">
        <v>3</v>
      </c>
      <c r="C182" s="40">
        <v>43236</v>
      </c>
      <c r="D182" s="39">
        <v>1077.31</v>
      </c>
      <c r="E182" s="39">
        <v>1089.27</v>
      </c>
      <c r="F182" s="39">
        <v>1076.26</v>
      </c>
      <c r="G182" s="39">
        <v>1081.77</v>
      </c>
      <c r="H182" s="39">
        <v>1097317</v>
      </c>
      <c r="I182" s="40">
        <v>43704.859580590281</v>
      </c>
      <c r="J182" s="40"/>
      <c r="K182" s="11">
        <v>43236</v>
      </c>
      <c r="L182" s="48">
        <f t="shared" si="76"/>
        <v>72.257323377369318</v>
      </c>
      <c r="M182" s="46">
        <f t="shared" si="80"/>
        <v>77.327844789073993</v>
      </c>
      <c r="N182" s="40"/>
      <c r="O182" s="49">
        <v>43236</v>
      </c>
      <c r="P182" s="13">
        <f t="shared" si="69"/>
        <v>0.25</v>
      </c>
      <c r="Q182" s="46">
        <f>(G182*P182)+(Q181*(1-P182))</f>
        <v>1080.0861510899329</v>
      </c>
      <c r="R182" s="40"/>
      <c r="S182" s="43">
        <v>43236</v>
      </c>
      <c r="T182" s="27">
        <f t="shared" si="70"/>
        <v>0.15384615384615385</v>
      </c>
      <c r="U182" s="55">
        <f t="shared" si="74"/>
        <v>1071.5626293280518</v>
      </c>
      <c r="V182" s="27">
        <f t="shared" si="86"/>
        <v>7.407407407407407E-2</v>
      </c>
      <c r="W182" s="56">
        <f t="shared" si="89"/>
        <v>1061.5013072926361</v>
      </c>
      <c r="X182" s="55">
        <f t="shared" si="87"/>
        <v>10.061322035415742</v>
      </c>
      <c r="Y182" s="54">
        <f t="shared" si="88"/>
        <v>0.2</v>
      </c>
      <c r="Z182" s="57">
        <f t="shared" si="91"/>
        <v>4.1770443726932438</v>
      </c>
      <c r="AA182" s="55">
        <f t="shared" si="90"/>
        <v>5.8842776627224982</v>
      </c>
      <c r="AB182" s="40"/>
      <c r="AC182" s="60">
        <v>43236</v>
      </c>
      <c r="AD182" s="53">
        <v>10.050000000000001</v>
      </c>
      <c r="AE182" s="53">
        <v>4.16</v>
      </c>
      <c r="AF182" s="53">
        <v>5.89</v>
      </c>
      <c r="AG182" s="40"/>
      <c r="AH182" s="40"/>
      <c r="AI182" s="40"/>
      <c r="AJ182" s="40"/>
      <c r="AK182" s="11">
        <f t="shared" si="62"/>
        <v>43236</v>
      </c>
      <c r="AL182" s="17">
        <f t="shared" si="68"/>
        <v>1084.8142857142859</v>
      </c>
      <c r="AM182" s="18">
        <f t="shared" si="75"/>
        <v>1059.2492857142859</v>
      </c>
      <c r="AN182" s="41"/>
      <c r="AO182" s="42">
        <f t="shared" si="63"/>
        <v>1082.4333333333332</v>
      </c>
      <c r="AP182" s="30">
        <f t="shared" si="71"/>
        <v>1083.8304761904762</v>
      </c>
      <c r="AQ182" s="30">
        <f t="shared" si="72"/>
        <v>12.355782312925189</v>
      </c>
      <c r="AR182" s="31">
        <f t="shared" si="73"/>
        <v>-7.5384022463261404</v>
      </c>
      <c r="AS182" s="25">
        <f t="shared" si="64"/>
        <v>43236</v>
      </c>
      <c r="AT182" s="39"/>
      <c r="AU182" s="39"/>
      <c r="AV182" s="22">
        <f t="shared" si="65"/>
        <v>1082.4333333333332</v>
      </c>
      <c r="AW182" s="23">
        <f t="shared" si="83"/>
        <v>1056.7305000000001</v>
      </c>
      <c r="AX182" s="23">
        <f t="shared" si="84"/>
        <v>25.430216666666659</v>
      </c>
      <c r="AY182" s="24">
        <f t="shared" si="85"/>
        <v>67.381345769981138</v>
      </c>
      <c r="AZ182" s="25">
        <v>43236</v>
      </c>
      <c r="BA182" s="39"/>
      <c r="BB182" s="39"/>
      <c r="BC182" s="22">
        <f t="shared" si="66"/>
        <v>2.5399999999999636</v>
      </c>
      <c r="BD182" s="27">
        <f t="shared" si="67"/>
        <v>2.5399999999999636</v>
      </c>
      <c r="BE182" s="27">
        <f t="shared" si="77"/>
        <v>0</v>
      </c>
      <c r="BF182" s="38">
        <f t="shared" si="81"/>
        <v>7.1286155194645033</v>
      </c>
      <c r="BG182" s="38">
        <f t="shared" si="82"/>
        <v>5.5551154377348295</v>
      </c>
      <c r="BH182" s="27">
        <f t="shared" si="78"/>
        <v>1.2832524543128647</v>
      </c>
      <c r="BI182" s="35">
        <f t="shared" si="79"/>
        <v>56.202828201888615</v>
      </c>
      <c r="BJ182" s="43">
        <v>43236</v>
      </c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</row>
    <row r="183" spans="1:108" s="4" customFormat="1" x14ac:dyDescent="0.25">
      <c r="A183" s="39">
        <v>1186</v>
      </c>
      <c r="B183" s="39">
        <v>3</v>
      </c>
      <c r="C183" s="40">
        <v>43237</v>
      </c>
      <c r="D183" s="39">
        <v>1079.8900000000001</v>
      </c>
      <c r="E183" s="39">
        <v>1086.8699999999999</v>
      </c>
      <c r="F183" s="39">
        <v>1073.5</v>
      </c>
      <c r="G183" s="39">
        <v>1078.5899999999999</v>
      </c>
      <c r="H183" s="39">
        <v>1043766</v>
      </c>
      <c r="I183" s="40">
        <v>43704.859580590281</v>
      </c>
      <c r="J183" s="40"/>
      <c r="K183" s="11">
        <v>43237</v>
      </c>
      <c r="L183" s="48">
        <f t="shared" si="76"/>
        <v>69.213095921883905</v>
      </c>
      <c r="M183" s="46">
        <f t="shared" si="80"/>
        <v>70.432063309719808</v>
      </c>
      <c r="N183" s="40"/>
      <c r="O183" s="49">
        <v>43237</v>
      </c>
      <c r="P183" s="13">
        <f t="shared" si="69"/>
        <v>0.25</v>
      </c>
      <c r="Q183" s="46">
        <f>(G183*P183)+(Q182*(1-P183))</f>
        <v>1079.7121133174496</v>
      </c>
      <c r="R183" s="40"/>
      <c r="S183" s="43">
        <v>43237</v>
      </c>
      <c r="T183" s="27">
        <f t="shared" si="70"/>
        <v>0.15384615384615385</v>
      </c>
      <c r="U183" s="55">
        <f t="shared" si="74"/>
        <v>1072.6437632775824</v>
      </c>
      <c r="V183" s="27">
        <f t="shared" si="86"/>
        <v>7.407407407407407E-2</v>
      </c>
      <c r="W183" s="56">
        <f t="shared" si="89"/>
        <v>1062.7671363820705</v>
      </c>
      <c r="X183" s="55">
        <f t="shared" si="87"/>
        <v>9.8766268955118903</v>
      </c>
      <c r="Y183" s="54">
        <f t="shared" si="88"/>
        <v>0.2</v>
      </c>
      <c r="Z183" s="57">
        <f t="shared" si="91"/>
        <v>5.3169608772569728</v>
      </c>
      <c r="AA183" s="55">
        <f t="shared" si="90"/>
        <v>4.5596660182549176</v>
      </c>
      <c r="AB183" s="40"/>
      <c r="AC183" s="60">
        <v>43237</v>
      </c>
      <c r="AD183" s="53">
        <v>9.86</v>
      </c>
      <c r="AE183" s="53">
        <v>5.3</v>
      </c>
      <c r="AF183" s="53">
        <v>4.5599999999999996</v>
      </c>
      <c r="AG183" s="40"/>
      <c r="AH183" s="40"/>
      <c r="AI183" s="40"/>
      <c r="AJ183" s="40"/>
      <c r="AK183" s="11">
        <f t="shared" si="62"/>
        <v>43237</v>
      </c>
      <c r="AL183" s="17">
        <f t="shared" si="68"/>
        <v>1088.3400000000001</v>
      </c>
      <c r="AM183" s="18">
        <f t="shared" si="75"/>
        <v>1062.7164285714287</v>
      </c>
      <c r="AN183" s="41"/>
      <c r="AO183" s="42">
        <f t="shared" si="63"/>
        <v>1079.6533333333334</v>
      </c>
      <c r="AP183" s="30">
        <f t="shared" si="71"/>
        <v>1087.5138095238096</v>
      </c>
      <c r="AQ183" s="30">
        <f t="shared" si="72"/>
        <v>9.1986394557823132</v>
      </c>
      <c r="AR183" s="31">
        <f t="shared" si="73"/>
        <v>-56.968397179904564</v>
      </c>
      <c r="AS183" s="25">
        <f t="shared" si="64"/>
        <v>43237</v>
      </c>
      <c r="AT183" s="39"/>
      <c r="AU183" s="39"/>
      <c r="AV183" s="22">
        <f t="shared" si="65"/>
        <v>1079.6533333333334</v>
      </c>
      <c r="AW183" s="23">
        <f t="shared" si="83"/>
        <v>1056.5456666666664</v>
      </c>
      <c r="AX183" s="23">
        <f t="shared" si="84"/>
        <v>25.226899999999954</v>
      </c>
      <c r="AY183" s="24">
        <f t="shared" si="85"/>
        <v>61.066207544769128</v>
      </c>
      <c r="AZ183" s="25">
        <v>43237</v>
      </c>
      <c r="BA183" s="39"/>
      <c r="BB183" s="39"/>
      <c r="BC183" s="22">
        <f t="shared" si="66"/>
        <v>-3.1800000000000637</v>
      </c>
      <c r="BD183" s="27">
        <f t="shared" si="67"/>
        <v>0</v>
      </c>
      <c r="BE183" s="27">
        <f t="shared" si="77"/>
        <v>3.1800000000000637</v>
      </c>
      <c r="BF183" s="38">
        <f t="shared" si="81"/>
        <v>6.6194286966456106</v>
      </c>
      <c r="BG183" s="38">
        <f t="shared" si="82"/>
        <v>5.3854643350394884</v>
      </c>
      <c r="BH183" s="27">
        <f t="shared" si="78"/>
        <v>1.22912868507504</v>
      </c>
      <c r="BI183" s="35">
        <f t="shared" si="79"/>
        <v>55.139422560239645</v>
      </c>
      <c r="BJ183" s="43">
        <v>43237</v>
      </c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</row>
    <row r="184" spans="1:108" s="4" customFormat="1" x14ac:dyDescent="0.25">
      <c r="A184" s="39">
        <v>1187</v>
      </c>
      <c r="B184" s="39">
        <v>3</v>
      </c>
      <c r="C184" s="40">
        <v>43238</v>
      </c>
      <c r="D184" s="39">
        <v>1061.8599999999999</v>
      </c>
      <c r="E184" s="39">
        <v>1069.94</v>
      </c>
      <c r="F184" s="39">
        <v>1060.68</v>
      </c>
      <c r="G184" s="39">
        <v>1066.3599999999999</v>
      </c>
      <c r="H184" s="39">
        <v>1565240</v>
      </c>
      <c r="I184" s="40">
        <v>43704.859580590281</v>
      </c>
      <c r="J184" s="40"/>
      <c r="K184" s="11">
        <v>43238</v>
      </c>
      <c r="L184" s="48">
        <f t="shared" si="76"/>
        <v>57.50526517327198</v>
      </c>
      <c r="M184" s="46">
        <f t="shared" si="80"/>
        <v>66.325228157508391</v>
      </c>
      <c r="N184" s="40"/>
      <c r="O184" s="49">
        <v>43238</v>
      </c>
      <c r="P184" s="13">
        <f t="shared" si="69"/>
        <v>0.25</v>
      </c>
      <c r="Q184" s="46">
        <f>(G184*P184)+(Q183*(1-P184))</f>
        <v>1076.3740849880871</v>
      </c>
      <c r="R184" s="40"/>
      <c r="S184" s="43">
        <v>43238</v>
      </c>
      <c r="T184" s="27">
        <f t="shared" si="70"/>
        <v>0.15384615384615385</v>
      </c>
      <c r="U184" s="55">
        <f t="shared" si="74"/>
        <v>1071.6770304656466</v>
      </c>
      <c r="V184" s="27">
        <f t="shared" si="86"/>
        <v>7.407407407407407E-2</v>
      </c>
      <c r="W184" s="56">
        <f t="shared" si="89"/>
        <v>1063.033274427843</v>
      </c>
      <c r="X184" s="55">
        <f t="shared" si="87"/>
        <v>8.6437560378035414</v>
      </c>
      <c r="Y184" s="54">
        <f t="shared" si="88"/>
        <v>0.2</v>
      </c>
      <c r="Z184" s="57">
        <f t="shared" si="91"/>
        <v>5.9823199093662867</v>
      </c>
      <c r="AA184" s="55">
        <f t="shared" si="90"/>
        <v>2.6614361284372547</v>
      </c>
      <c r="AB184" s="40"/>
      <c r="AC184" s="60">
        <v>43238</v>
      </c>
      <c r="AD184" s="53">
        <v>8.6199999999999992</v>
      </c>
      <c r="AE184" s="53">
        <v>5.96</v>
      </c>
      <c r="AF184" s="53">
        <v>2.66</v>
      </c>
      <c r="AG184" s="40"/>
      <c r="AH184" s="40"/>
      <c r="AI184" s="40"/>
      <c r="AJ184" s="40"/>
      <c r="AK184" s="11">
        <f t="shared" si="62"/>
        <v>43238</v>
      </c>
      <c r="AL184" s="17">
        <f t="shared" si="68"/>
        <v>1085.997142857143</v>
      </c>
      <c r="AM184" s="18">
        <f t="shared" si="75"/>
        <v>1066.2185714285715</v>
      </c>
      <c r="AN184" s="41"/>
      <c r="AO184" s="42">
        <f t="shared" si="63"/>
        <v>1065.6599999999999</v>
      </c>
      <c r="AP184" s="30">
        <f t="shared" si="71"/>
        <v>1086.2</v>
      </c>
      <c r="AQ184" s="30">
        <f t="shared" si="72"/>
        <v>10.324761904761901</v>
      </c>
      <c r="AR184" s="31">
        <f t="shared" si="73"/>
        <v>-132.62614149986291</v>
      </c>
      <c r="AS184" s="25">
        <f t="shared" si="64"/>
        <v>43238</v>
      </c>
      <c r="AT184" s="39"/>
      <c r="AU184" s="39"/>
      <c r="AV184" s="22">
        <f t="shared" si="65"/>
        <v>1065.6599999999999</v>
      </c>
      <c r="AW184" s="23">
        <f t="shared" si="83"/>
        <v>1055.9140000000002</v>
      </c>
      <c r="AX184" s="23">
        <f t="shared" si="84"/>
        <v>24.532066666666662</v>
      </c>
      <c r="AY184" s="24">
        <f t="shared" si="85"/>
        <v>26.485063087495394</v>
      </c>
      <c r="AZ184" s="25">
        <v>43238</v>
      </c>
      <c r="BA184" s="39"/>
      <c r="BB184" s="39"/>
      <c r="BC184" s="22">
        <f t="shared" si="66"/>
        <v>-12.230000000000018</v>
      </c>
      <c r="BD184" s="27">
        <f t="shared" si="67"/>
        <v>0</v>
      </c>
      <c r="BE184" s="27">
        <f t="shared" si="77"/>
        <v>12.230000000000018</v>
      </c>
      <c r="BF184" s="38">
        <f t="shared" si="81"/>
        <v>6.1466123611709245</v>
      </c>
      <c r="BG184" s="38">
        <f t="shared" si="82"/>
        <v>5.8743597396795266</v>
      </c>
      <c r="BH184" s="27">
        <f t="shared" si="78"/>
        <v>1.0463459225441052</v>
      </c>
      <c r="BI184" s="35">
        <f t="shared" si="79"/>
        <v>51.132406843670054</v>
      </c>
      <c r="BJ184" s="43">
        <v>43238</v>
      </c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</row>
    <row r="185" spans="1:108" s="4" customFormat="1" x14ac:dyDescent="0.25">
      <c r="A185" s="39">
        <v>1188</v>
      </c>
      <c r="B185" s="39">
        <v>3</v>
      </c>
      <c r="C185" s="40">
        <v>43241</v>
      </c>
      <c r="D185" s="39">
        <v>1074.06</v>
      </c>
      <c r="E185" s="39">
        <v>1088</v>
      </c>
      <c r="F185" s="39">
        <v>1073.6500000000001</v>
      </c>
      <c r="G185" s="39">
        <v>1079.58</v>
      </c>
      <c r="H185" s="39">
        <v>1023211</v>
      </c>
      <c r="I185" s="40">
        <v>43704.859580590281</v>
      </c>
      <c r="J185" s="40"/>
      <c r="K185" s="11">
        <v>43241</v>
      </c>
      <c r="L185" s="48">
        <f t="shared" si="76"/>
        <v>70.160827110855777</v>
      </c>
      <c r="M185" s="46">
        <f t="shared" si="80"/>
        <v>65.626396068670559</v>
      </c>
      <c r="N185" s="40"/>
      <c r="O185" s="49">
        <v>43241</v>
      </c>
      <c r="P185" s="13">
        <f t="shared" si="69"/>
        <v>0.25</v>
      </c>
      <c r="Q185" s="46">
        <f>(G185*P185)+(Q184*(1-P185))</f>
        <v>1077.1755637410654</v>
      </c>
      <c r="R185" s="40"/>
      <c r="S185" s="43">
        <v>43241</v>
      </c>
      <c r="T185" s="27">
        <f t="shared" si="70"/>
        <v>0.15384615384615385</v>
      </c>
      <c r="U185" s="55">
        <f t="shared" si="74"/>
        <v>1072.8928719324701</v>
      </c>
      <c r="V185" s="27">
        <f t="shared" si="86"/>
        <v>7.407407407407407E-2</v>
      </c>
      <c r="W185" s="56">
        <f t="shared" si="89"/>
        <v>1064.2589578035584</v>
      </c>
      <c r="X185" s="55">
        <f t="shared" si="87"/>
        <v>8.6339141289117833</v>
      </c>
      <c r="Y185" s="54">
        <f t="shared" si="88"/>
        <v>0.2</v>
      </c>
      <c r="Z185" s="57">
        <f t="shared" si="91"/>
        <v>6.512638753275386</v>
      </c>
      <c r="AA185" s="55">
        <f t="shared" si="90"/>
        <v>2.1212753756363973</v>
      </c>
      <c r="AB185" s="40"/>
      <c r="AC185" s="60">
        <v>43241</v>
      </c>
      <c r="AD185" s="53">
        <v>8.6199999999999992</v>
      </c>
      <c r="AE185" s="53">
        <v>6.49</v>
      </c>
      <c r="AF185" s="53">
        <v>2.13</v>
      </c>
      <c r="AG185" s="40"/>
      <c r="AH185" s="40"/>
      <c r="AI185" s="40"/>
      <c r="AJ185" s="40"/>
      <c r="AK185" s="11">
        <f t="shared" si="62"/>
        <v>43241</v>
      </c>
      <c r="AL185" s="17">
        <f t="shared" si="68"/>
        <v>1083.4271428571428</v>
      </c>
      <c r="AM185" s="18">
        <f t="shared" si="75"/>
        <v>1069.2378571428574</v>
      </c>
      <c r="AN185" s="41"/>
      <c r="AO185" s="42">
        <f t="shared" si="63"/>
        <v>1080.4100000000001</v>
      </c>
      <c r="AP185" s="30">
        <f t="shared" si="71"/>
        <v>1084.18</v>
      </c>
      <c r="AQ185" s="30">
        <f t="shared" si="72"/>
        <v>9.0933333333333461</v>
      </c>
      <c r="AR185" s="31">
        <f t="shared" si="73"/>
        <v>-27.639296187683112</v>
      </c>
      <c r="AS185" s="25">
        <f t="shared" si="64"/>
        <v>43241</v>
      </c>
      <c r="AT185" s="39"/>
      <c r="AU185" s="39"/>
      <c r="AV185" s="22">
        <f t="shared" si="65"/>
        <v>1080.4100000000001</v>
      </c>
      <c r="AW185" s="23">
        <f t="shared" si="83"/>
        <v>1056.4199999999998</v>
      </c>
      <c r="AX185" s="23">
        <f t="shared" si="84"/>
        <v>25.088666666666633</v>
      </c>
      <c r="AY185" s="24">
        <f t="shared" si="85"/>
        <v>63.747243111100012</v>
      </c>
      <c r="AZ185" s="25">
        <v>43241</v>
      </c>
      <c r="BA185" s="39"/>
      <c r="BB185" s="39"/>
      <c r="BC185" s="22">
        <f t="shared" si="66"/>
        <v>13.220000000000027</v>
      </c>
      <c r="BD185" s="27">
        <f t="shared" si="67"/>
        <v>13.220000000000027</v>
      </c>
      <c r="BE185" s="27">
        <f t="shared" si="77"/>
        <v>0</v>
      </c>
      <c r="BF185" s="38">
        <f t="shared" si="81"/>
        <v>6.6518543353730033</v>
      </c>
      <c r="BG185" s="38">
        <f t="shared" si="82"/>
        <v>5.4547626154167039</v>
      </c>
      <c r="BH185" s="27">
        <f t="shared" si="78"/>
        <v>1.2194580780789579</v>
      </c>
      <c r="BI185" s="35">
        <f t="shared" si="79"/>
        <v>54.94395637039716</v>
      </c>
      <c r="BJ185" s="43">
        <v>43241</v>
      </c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</row>
    <row r="186" spans="1:108" s="4" customFormat="1" x14ac:dyDescent="0.25">
      <c r="A186" s="39">
        <v>1189</v>
      </c>
      <c r="B186" s="39">
        <v>3</v>
      </c>
      <c r="C186" s="40">
        <v>43242</v>
      </c>
      <c r="D186" s="39">
        <v>1083.56</v>
      </c>
      <c r="E186" s="39">
        <v>1086.5899999999999</v>
      </c>
      <c r="F186" s="39">
        <v>1066.69</v>
      </c>
      <c r="G186" s="39">
        <v>1069.73</v>
      </c>
      <c r="H186" s="39">
        <v>1090002</v>
      </c>
      <c r="I186" s="40">
        <v>43704.859580590281</v>
      </c>
      <c r="J186" s="40"/>
      <c r="K186" s="11">
        <v>43242</v>
      </c>
      <c r="L186" s="48">
        <f t="shared" si="76"/>
        <v>60.731380432701542</v>
      </c>
      <c r="M186" s="46">
        <f t="shared" si="80"/>
        <v>62.799157572276435</v>
      </c>
      <c r="N186" s="40"/>
      <c r="O186" s="49">
        <v>43242</v>
      </c>
      <c r="P186" s="13">
        <f t="shared" si="69"/>
        <v>0.25</v>
      </c>
      <c r="Q186" s="46">
        <f>(G186*P186)+(Q185*(1-P186))</f>
        <v>1075.314172805799</v>
      </c>
      <c r="R186" s="40"/>
      <c r="S186" s="43">
        <v>43242</v>
      </c>
      <c r="T186" s="27">
        <f t="shared" si="70"/>
        <v>0.15384615384615385</v>
      </c>
      <c r="U186" s="55">
        <f t="shared" si="74"/>
        <v>1072.4062762505516</v>
      </c>
      <c r="V186" s="27">
        <f t="shared" si="86"/>
        <v>7.407407407407407E-2</v>
      </c>
      <c r="W186" s="56">
        <f t="shared" si="89"/>
        <v>1064.6642201884799</v>
      </c>
      <c r="X186" s="55">
        <f t="shared" si="87"/>
        <v>7.7420560620716969</v>
      </c>
      <c r="Y186" s="54">
        <f t="shared" si="88"/>
        <v>0.2</v>
      </c>
      <c r="Z186" s="57">
        <f t="shared" si="91"/>
        <v>6.758522215034648</v>
      </c>
      <c r="AA186" s="55">
        <f t="shared" si="90"/>
        <v>0.98353384703704894</v>
      </c>
      <c r="AB186" s="40"/>
      <c r="AC186" s="60">
        <v>43242</v>
      </c>
      <c r="AD186" s="53">
        <v>7.73</v>
      </c>
      <c r="AE186" s="53">
        <v>6.74</v>
      </c>
      <c r="AF186" s="53">
        <v>0.99</v>
      </c>
      <c r="AG186" s="40"/>
      <c r="AH186" s="40"/>
      <c r="AI186" s="40"/>
      <c r="AJ186" s="40"/>
      <c r="AK186" s="11">
        <f t="shared" si="62"/>
        <v>43242</v>
      </c>
      <c r="AL186" s="17">
        <f t="shared" si="68"/>
        <v>1079.3514285714284</v>
      </c>
      <c r="AM186" s="18">
        <f t="shared" si="75"/>
        <v>1072.4771428571428</v>
      </c>
      <c r="AN186" s="41"/>
      <c r="AO186" s="42">
        <f t="shared" si="63"/>
        <v>1074.3366666666666</v>
      </c>
      <c r="AP186" s="30">
        <f t="shared" si="71"/>
        <v>1080.9661904761904</v>
      </c>
      <c r="AQ186" s="30">
        <f t="shared" si="72"/>
        <v>6.8155102040815496</v>
      </c>
      <c r="AR186" s="31">
        <f t="shared" si="73"/>
        <v>-64.847420183389161</v>
      </c>
      <c r="AS186" s="25">
        <f t="shared" si="64"/>
        <v>43242</v>
      </c>
      <c r="AT186" s="39"/>
      <c r="AU186" s="39"/>
      <c r="AV186" s="22">
        <f t="shared" si="65"/>
        <v>1074.3366666666666</v>
      </c>
      <c r="AW186" s="23">
        <f t="shared" si="83"/>
        <v>1058.6773333333331</v>
      </c>
      <c r="AX186" s="23">
        <f t="shared" si="84"/>
        <v>24.62299999999998</v>
      </c>
      <c r="AY186" s="24">
        <f t="shared" si="85"/>
        <v>42.397577693845918</v>
      </c>
      <c r="AZ186" s="25">
        <v>43242</v>
      </c>
      <c r="BA186" s="39"/>
      <c r="BB186" s="39"/>
      <c r="BC186" s="22">
        <f t="shared" si="66"/>
        <v>-9.8499999999999091</v>
      </c>
      <c r="BD186" s="27">
        <f t="shared" si="67"/>
        <v>0</v>
      </c>
      <c r="BE186" s="27">
        <f t="shared" si="77"/>
        <v>9.8499999999999091</v>
      </c>
      <c r="BF186" s="38">
        <f t="shared" si="81"/>
        <v>6.1767218828463601</v>
      </c>
      <c r="BG186" s="38">
        <f t="shared" si="82"/>
        <v>5.7687081428869336</v>
      </c>
      <c r="BH186" s="27">
        <f t="shared" si="78"/>
        <v>1.0707287888125394</v>
      </c>
      <c r="BI186" s="35">
        <f t="shared" si="79"/>
        <v>51.707823573870797</v>
      </c>
      <c r="BJ186" s="43">
        <v>43242</v>
      </c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</row>
    <row r="187" spans="1:108" s="4" customFormat="1" x14ac:dyDescent="0.25">
      <c r="A187" s="39">
        <v>1190</v>
      </c>
      <c r="B187" s="39">
        <v>3</v>
      </c>
      <c r="C187" s="40">
        <v>43243</v>
      </c>
      <c r="D187" s="39">
        <v>1065.1300000000001</v>
      </c>
      <c r="E187" s="39">
        <v>1080.78</v>
      </c>
      <c r="F187" s="39">
        <v>1061.71</v>
      </c>
      <c r="G187" s="39">
        <v>1079.69</v>
      </c>
      <c r="H187" s="39">
        <v>1060683</v>
      </c>
      <c r="I187" s="40">
        <v>43704.859580590281</v>
      </c>
      <c r="J187" s="40"/>
      <c r="K187" s="11">
        <v>43243</v>
      </c>
      <c r="L187" s="48">
        <f t="shared" si="76"/>
        <v>66.904635055940403</v>
      </c>
      <c r="M187" s="46">
        <f t="shared" si="80"/>
        <v>65.932280866499241</v>
      </c>
      <c r="N187" s="40"/>
      <c r="O187" s="49">
        <v>43243</v>
      </c>
      <c r="P187" s="13">
        <f t="shared" si="69"/>
        <v>0.25</v>
      </c>
      <c r="Q187" s="46">
        <f>(G187*P187)+(Q186*(1-P187))</f>
        <v>1076.4081296043491</v>
      </c>
      <c r="R187" s="40"/>
      <c r="S187" s="43">
        <v>43243</v>
      </c>
      <c r="T187" s="27">
        <f t="shared" si="70"/>
        <v>0.15384615384615385</v>
      </c>
      <c r="U187" s="55">
        <f t="shared" si="74"/>
        <v>1073.5268491350821</v>
      </c>
      <c r="V187" s="27">
        <f t="shared" si="86"/>
        <v>7.407407407407407E-2</v>
      </c>
      <c r="W187" s="56">
        <f t="shared" si="89"/>
        <v>1065.7772409152592</v>
      </c>
      <c r="X187" s="55">
        <f t="shared" si="87"/>
        <v>7.7496082198229033</v>
      </c>
      <c r="Y187" s="54">
        <f t="shared" si="88"/>
        <v>0.2</v>
      </c>
      <c r="Z187" s="57">
        <f t="shared" si="91"/>
        <v>6.9567394159922991</v>
      </c>
      <c r="AA187" s="55">
        <f t="shared" si="90"/>
        <v>0.79286880383060421</v>
      </c>
      <c r="AB187" s="40"/>
      <c r="AC187" s="60">
        <v>43243</v>
      </c>
      <c r="AD187" s="53">
        <v>7.74</v>
      </c>
      <c r="AE187" s="53">
        <v>6.94</v>
      </c>
      <c r="AF187" s="53">
        <v>0.8</v>
      </c>
      <c r="AG187" s="40"/>
      <c r="AH187" s="40"/>
      <c r="AI187" s="40"/>
      <c r="AJ187" s="40"/>
      <c r="AK187" s="11">
        <f t="shared" si="62"/>
        <v>43243</v>
      </c>
      <c r="AL187" s="17">
        <f t="shared" si="68"/>
        <v>1076.4214285714286</v>
      </c>
      <c r="AM187" s="18">
        <f t="shared" si="75"/>
        <v>1076.4750000000001</v>
      </c>
      <c r="AN187" s="41"/>
      <c r="AO187" s="42">
        <f t="shared" si="63"/>
        <v>1074.06</v>
      </c>
      <c r="AP187" s="30">
        <f t="shared" si="71"/>
        <v>1076.7814285714285</v>
      </c>
      <c r="AQ187" s="30">
        <f t="shared" si="72"/>
        <v>4.6536054421769348</v>
      </c>
      <c r="AR187" s="31">
        <f t="shared" si="73"/>
        <v>-38.986668225937393</v>
      </c>
      <c r="AS187" s="25">
        <f t="shared" si="64"/>
        <v>43243</v>
      </c>
      <c r="AT187" s="39"/>
      <c r="AU187" s="39"/>
      <c r="AV187" s="22">
        <f t="shared" si="65"/>
        <v>1074.06</v>
      </c>
      <c r="AW187" s="23">
        <f t="shared" si="83"/>
        <v>1061.2306666666666</v>
      </c>
      <c r="AX187" s="23">
        <f t="shared" si="84"/>
        <v>23.352599999999985</v>
      </c>
      <c r="AY187" s="24">
        <f t="shared" si="85"/>
        <v>36.624996312568655</v>
      </c>
      <c r="AZ187" s="25">
        <v>43243</v>
      </c>
      <c r="BA187" s="39"/>
      <c r="BB187" s="39"/>
      <c r="BC187" s="22">
        <f t="shared" si="66"/>
        <v>9.9600000000000364</v>
      </c>
      <c r="BD187" s="27">
        <f t="shared" si="67"/>
        <v>9.9600000000000364</v>
      </c>
      <c r="BE187" s="27">
        <f t="shared" si="77"/>
        <v>0</v>
      </c>
      <c r="BF187" s="38">
        <f t="shared" si="81"/>
        <v>6.446956034071623</v>
      </c>
      <c r="BG187" s="38">
        <f t="shared" si="82"/>
        <v>5.3566575612521534</v>
      </c>
      <c r="BH187" s="27">
        <f t="shared" si="78"/>
        <v>1.2035408200640336</v>
      </c>
      <c r="BI187" s="35">
        <f t="shared" si="79"/>
        <v>54.618494429754179</v>
      </c>
      <c r="BJ187" s="43">
        <v>43243</v>
      </c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</row>
    <row r="188" spans="1:108" s="4" customFormat="1" x14ac:dyDescent="0.25">
      <c r="A188" s="39">
        <v>1191</v>
      </c>
      <c r="B188" s="39">
        <v>3</v>
      </c>
      <c r="C188" s="40">
        <v>43244</v>
      </c>
      <c r="D188" s="39">
        <v>1079</v>
      </c>
      <c r="E188" s="39">
        <v>1080.47</v>
      </c>
      <c r="F188" s="39">
        <v>1066.1500000000001</v>
      </c>
      <c r="G188" s="39">
        <v>1079.24</v>
      </c>
      <c r="H188" s="39">
        <v>766773</v>
      </c>
      <c r="I188" s="40">
        <v>43704.859580590281</v>
      </c>
      <c r="J188" s="40"/>
      <c r="K188" s="11">
        <v>43244</v>
      </c>
      <c r="L188" s="48">
        <f t="shared" si="76"/>
        <v>50.494893951296241</v>
      </c>
      <c r="M188" s="46">
        <f t="shared" si="80"/>
        <v>59.376969813312733</v>
      </c>
      <c r="N188" s="40"/>
      <c r="O188" s="49">
        <v>43244</v>
      </c>
      <c r="P188" s="13">
        <f t="shared" si="69"/>
        <v>0.25</v>
      </c>
      <c r="Q188" s="46">
        <f>(G188*P188)+(Q187*(1-P188))</f>
        <v>1077.1160972032619</v>
      </c>
      <c r="R188" s="40"/>
      <c r="S188" s="43">
        <v>43244</v>
      </c>
      <c r="T188" s="27">
        <f t="shared" si="70"/>
        <v>0.15384615384615385</v>
      </c>
      <c r="U188" s="55">
        <f t="shared" si="74"/>
        <v>1074.4057954219925</v>
      </c>
      <c r="V188" s="27">
        <f t="shared" si="86"/>
        <v>7.407407407407407E-2</v>
      </c>
      <c r="W188" s="56">
        <f t="shared" si="89"/>
        <v>1066.7744823289438</v>
      </c>
      <c r="X188" s="55">
        <f t="shared" si="87"/>
        <v>7.631313093048675</v>
      </c>
      <c r="Y188" s="54">
        <f t="shared" si="88"/>
        <v>0.2</v>
      </c>
      <c r="Z188" s="57">
        <f t="shared" si="91"/>
        <v>7.0916541514035742</v>
      </c>
      <c r="AA188" s="55">
        <f t="shared" si="90"/>
        <v>0.53965894164510075</v>
      </c>
      <c r="AB188" s="40"/>
      <c r="AC188" s="60">
        <v>43244</v>
      </c>
      <c r="AD188" s="53">
        <v>7.62</v>
      </c>
      <c r="AE188" s="53">
        <v>7.08</v>
      </c>
      <c r="AF188" s="53">
        <v>0.54</v>
      </c>
      <c r="AG188" s="40"/>
      <c r="AH188" s="40"/>
      <c r="AI188" s="40"/>
      <c r="AJ188" s="40"/>
      <c r="AK188" s="11">
        <f t="shared" si="62"/>
        <v>43244</v>
      </c>
      <c r="AL188" s="17">
        <f t="shared" si="68"/>
        <v>1076.4228571428571</v>
      </c>
      <c r="AM188" s="18">
        <f t="shared" si="75"/>
        <v>1078.6914285714286</v>
      </c>
      <c r="AN188" s="41"/>
      <c r="AO188" s="42">
        <f t="shared" si="63"/>
        <v>1075.2866666666666</v>
      </c>
      <c r="AP188" s="30">
        <f t="shared" si="71"/>
        <v>1075.9771428571428</v>
      </c>
      <c r="AQ188" s="30">
        <f t="shared" si="72"/>
        <v>4.1614965986394896</v>
      </c>
      <c r="AR188" s="31">
        <f t="shared" si="73"/>
        <v>-11.061344144025545</v>
      </c>
      <c r="AS188" s="25">
        <f t="shared" si="64"/>
        <v>43244</v>
      </c>
      <c r="AT188" s="39"/>
      <c r="AU188" s="39"/>
      <c r="AV188" s="22">
        <f t="shared" si="65"/>
        <v>1075.2866666666666</v>
      </c>
      <c r="AW188" s="23">
        <f t="shared" si="83"/>
        <v>1063.2248333333332</v>
      </c>
      <c r="AX188" s="23">
        <f t="shared" si="84"/>
        <v>22.365200000000005</v>
      </c>
      <c r="AY188" s="24">
        <f t="shared" si="85"/>
        <v>35.954170864657065</v>
      </c>
      <c r="AZ188" s="25">
        <v>43244</v>
      </c>
      <c r="BA188" s="39"/>
      <c r="BB188" s="39"/>
      <c r="BC188" s="22">
        <f t="shared" si="66"/>
        <v>-0.45000000000004547</v>
      </c>
      <c r="BD188" s="27">
        <f t="shared" si="67"/>
        <v>0</v>
      </c>
      <c r="BE188" s="27">
        <f t="shared" si="77"/>
        <v>0.45000000000004547</v>
      </c>
      <c r="BF188" s="38">
        <f t="shared" si="81"/>
        <v>5.9864591744950788</v>
      </c>
      <c r="BG188" s="38">
        <f t="shared" si="82"/>
        <v>5.0061820211627168</v>
      </c>
      <c r="BH188" s="27">
        <f t="shared" si="78"/>
        <v>1.1958133262411195</v>
      </c>
      <c r="BI188" s="35">
        <f t="shared" si="79"/>
        <v>54.458788092344825</v>
      </c>
      <c r="BJ188" s="43">
        <v>43244</v>
      </c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</row>
    <row r="189" spans="1:108" s="4" customFormat="1" x14ac:dyDescent="0.25">
      <c r="A189" s="39">
        <v>1192</v>
      </c>
      <c r="B189" s="39">
        <v>3</v>
      </c>
      <c r="C189" s="40">
        <v>43245</v>
      </c>
      <c r="D189" s="39">
        <v>1079.02</v>
      </c>
      <c r="E189" s="39">
        <v>1082.56</v>
      </c>
      <c r="F189" s="39">
        <v>1073.78</v>
      </c>
      <c r="G189" s="39">
        <v>1075.6600000000001</v>
      </c>
      <c r="H189" s="39">
        <v>899406</v>
      </c>
      <c r="I189" s="40">
        <v>43704.859580590281</v>
      </c>
      <c r="J189" s="40"/>
      <c r="K189" s="11">
        <v>43245</v>
      </c>
      <c r="L189" s="48">
        <f t="shared" si="76"/>
        <v>44.827044025157278</v>
      </c>
      <c r="M189" s="46">
        <f t="shared" si="80"/>
        <v>54.07552434413131</v>
      </c>
      <c r="N189" s="40"/>
      <c r="O189" s="49">
        <v>43245</v>
      </c>
      <c r="P189" s="13">
        <f t="shared" si="69"/>
        <v>0.25</v>
      </c>
      <c r="Q189" s="46">
        <f>(G189*P189)+(Q188*(1-P189))</f>
        <v>1076.7520729024463</v>
      </c>
      <c r="R189" s="40"/>
      <c r="S189" s="43">
        <v>43245</v>
      </c>
      <c r="T189" s="27">
        <f t="shared" si="70"/>
        <v>0.15384615384615385</v>
      </c>
      <c r="U189" s="55">
        <f t="shared" si="74"/>
        <v>1074.5987499724552</v>
      </c>
      <c r="V189" s="27">
        <f t="shared" si="86"/>
        <v>7.407407407407407E-2</v>
      </c>
      <c r="W189" s="56">
        <f t="shared" si="89"/>
        <v>1067.432668823096</v>
      </c>
      <c r="X189" s="55">
        <f t="shared" si="87"/>
        <v>7.1660811493591154</v>
      </c>
      <c r="Y189" s="54">
        <f t="shared" si="88"/>
        <v>0.2</v>
      </c>
      <c r="Z189" s="57">
        <f t="shared" si="91"/>
        <v>7.1065395509946825</v>
      </c>
      <c r="AA189" s="55">
        <f t="shared" si="90"/>
        <v>5.9541598364432957E-2</v>
      </c>
      <c r="AB189" s="40"/>
      <c r="AC189" s="60">
        <v>43245</v>
      </c>
      <c r="AD189" s="53">
        <v>7.15</v>
      </c>
      <c r="AE189" s="53">
        <v>7.09</v>
      </c>
      <c r="AF189" s="53">
        <v>0.06</v>
      </c>
      <c r="AG189" s="40"/>
      <c r="AH189" s="40"/>
      <c r="AI189" s="40"/>
      <c r="AJ189" s="40"/>
      <c r="AK189" s="11">
        <f t="shared" si="62"/>
        <v>43245</v>
      </c>
      <c r="AL189" s="17">
        <f t="shared" si="68"/>
        <v>1075.55</v>
      </c>
      <c r="AM189" s="18">
        <f t="shared" si="75"/>
        <v>1080.1821428571429</v>
      </c>
      <c r="AN189" s="41"/>
      <c r="AO189" s="42">
        <f t="shared" si="63"/>
        <v>1077.3333333333333</v>
      </c>
      <c r="AP189" s="30">
        <f t="shared" si="71"/>
        <v>1075.2485714285713</v>
      </c>
      <c r="AQ189" s="30">
        <f t="shared" si="72"/>
        <v>3.3397278911565342</v>
      </c>
      <c r="AR189" s="31">
        <f t="shared" si="73"/>
        <v>41.615404462188998</v>
      </c>
      <c r="AS189" s="25">
        <f t="shared" si="64"/>
        <v>43245</v>
      </c>
      <c r="AT189" s="39"/>
      <c r="AU189" s="39"/>
      <c r="AV189" s="22">
        <f t="shared" si="65"/>
        <v>1077.3333333333333</v>
      </c>
      <c r="AW189" s="23">
        <f t="shared" si="83"/>
        <v>1065.3391666666664</v>
      </c>
      <c r="AX189" s="23">
        <f t="shared" si="84"/>
        <v>21.027416666666728</v>
      </c>
      <c r="AY189" s="24">
        <f t="shared" si="85"/>
        <v>38.027073120146497</v>
      </c>
      <c r="AZ189" s="25">
        <v>43245</v>
      </c>
      <c r="BA189" s="39"/>
      <c r="BB189" s="39"/>
      <c r="BC189" s="22">
        <f t="shared" si="66"/>
        <v>-3.5799999999999272</v>
      </c>
      <c r="BD189" s="27">
        <f t="shared" si="67"/>
        <v>0</v>
      </c>
      <c r="BE189" s="27">
        <f t="shared" si="77"/>
        <v>3.5799999999999272</v>
      </c>
      <c r="BF189" s="38">
        <f t="shared" si="81"/>
        <v>5.5588549477454308</v>
      </c>
      <c r="BG189" s="38">
        <f t="shared" si="82"/>
        <v>4.9043118767939466</v>
      </c>
      <c r="BH189" s="27">
        <f t="shared" si="78"/>
        <v>1.1334627746756132</v>
      </c>
      <c r="BI189" s="35">
        <f t="shared" si="79"/>
        <v>53.127843997557115</v>
      </c>
      <c r="BJ189" s="43">
        <v>43245</v>
      </c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</row>
    <row r="190" spans="1:108" s="4" customFormat="1" x14ac:dyDescent="0.25">
      <c r="A190" s="39">
        <v>1193</v>
      </c>
      <c r="B190" s="39">
        <v>3</v>
      </c>
      <c r="C190" s="40">
        <v>43249</v>
      </c>
      <c r="D190" s="39">
        <v>1064.8900000000001</v>
      </c>
      <c r="E190" s="39">
        <v>1073.3699999999999</v>
      </c>
      <c r="F190" s="39">
        <v>1055.22</v>
      </c>
      <c r="G190" s="39">
        <v>1060.32</v>
      </c>
      <c r="H190" s="39">
        <v>1865139</v>
      </c>
      <c r="I190" s="40">
        <v>43704.859580590281</v>
      </c>
      <c r="J190" s="40"/>
      <c r="K190" s="11">
        <v>43249</v>
      </c>
      <c r="L190" s="48">
        <f t="shared" si="76"/>
        <v>9.1842247433817974</v>
      </c>
      <c r="M190" s="46">
        <f t="shared" si="80"/>
        <v>34.835387573278439</v>
      </c>
      <c r="N190" s="40"/>
      <c r="O190" s="49">
        <v>43249</v>
      </c>
      <c r="P190" s="13">
        <f t="shared" si="69"/>
        <v>0.25</v>
      </c>
      <c r="Q190" s="46">
        <f>(G190*P190)+(Q189*(1-P190))</f>
        <v>1072.6440546768347</v>
      </c>
      <c r="R190" s="40"/>
      <c r="S190" s="43">
        <v>43249</v>
      </c>
      <c r="T190" s="27">
        <f t="shared" si="70"/>
        <v>0.15384615384615385</v>
      </c>
      <c r="U190" s="55">
        <f t="shared" si="74"/>
        <v>1072.402019207462</v>
      </c>
      <c r="V190" s="27">
        <f t="shared" si="86"/>
        <v>7.407407407407407E-2</v>
      </c>
      <c r="W190" s="56">
        <f t="shared" si="89"/>
        <v>1066.9058044658298</v>
      </c>
      <c r="X190" s="55">
        <f t="shared" si="87"/>
        <v>5.4962147416322296</v>
      </c>
      <c r="Y190" s="54">
        <f t="shared" si="88"/>
        <v>0.2</v>
      </c>
      <c r="Z190" s="57">
        <f t="shared" si="91"/>
        <v>6.7844745891221923</v>
      </c>
      <c r="AA190" s="55">
        <f t="shared" si="90"/>
        <v>-1.2882598474899627</v>
      </c>
      <c r="AB190" s="40"/>
      <c r="AC190" s="60">
        <v>43249</v>
      </c>
      <c r="AD190" s="53">
        <v>5.48</v>
      </c>
      <c r="AE190" s="53">
        <v>6.77</v>
      </c>
      <c r="AF190" s="53">
        <v>-1.29</v>
      </c>
      <c r="AG190" s="40"/>
      <c r="AH190" s="40"/>
      <c r="AI190" s="40"/>
      <c r="AJ190" s="40"/>
      <c r="AK190" s="11">
        <f t="shared" si="62"/>
        <v>43249</v>
      </c>
      <c r="AL190" s="17">
        <f t="shared" si="68"/>
        <v>1072.9399999999998</v>
      </c>
      <c r="AM190" s="18">
        <f t="shared" si="75"/>
        <v>1080.6400000000001</v>
      </c>
      <c r="AN190" s="41"/>
      <c r="AO190" s="42">
        <f t="shared" si="63"/>
        <v>1062.97</v>
      </c>
      <c r="AP190" s="30">
        <f t="shared" si="71"/>
        <v>1072.8652380952381</v>
      </c>
      <c r="AQ190" s="30">
        <f t="shared" si="72"/>
        <v>4.8858503401360656</v>
      </c>
      <c r="AR190" s="31">
        <f t="shared" si="73"/>
        <v>-135.01898211318601</v>
      </c>
      <c r="AS190" s="25">
        <f t="shared" si="64"/>
        <v>43249</v>
      </c>
      <c r="AT190" s="39"/>
      <c r="AU190" s="39"/>
      <c r="AV190" s="22">
        <f t="shared" si="65"/>
        <v>1062.97</v>
      </c>
      <c r="AW190" s="23">
        <f t="shared" si="83"/>
        <v>1067.3013333333333</v>
      </c>
      <c r="AX190" s="23">
        <f t="shared" si="84"/>
        <v>18.640733333333326</v>
      </c>
      <c r="AY190" s="24">
        <f t="shared" si="85"/>
        <v>-15.490568444493624</v>
      </c>
      <c r="AZ190" s="25">
        <v>43249</v>
      </c>
      <c r="BA190" s="39"/>
      <c r="BB190" s="39"/>
      <c r="BC190" s="22">
        <f t="shared" si="66"/>
        <v>-15.340000000000146</v>
      </c>
      <c r="BD190" s="27">
        <f t="shared" si="67"/>
        <v>0</v>
      </c>
      <c r="BE190" s="27">
        <f t="shared" si="77"/>
        <v>15.340000000000146</v>
      </c>
      <c r="BF190" s="38">
        <f t="shared" si="81"/>
        <v>5.1617938800493288</v>
      </c>
      <c r="BG190" s="38">
        <f t="shared" si="82"/>
        <v>5.6497181713086757</v>
      </c>
      <c r="BH190" s="27">
        <f t="shared" si="78"/>
        <v>0.91363741049293323</v>
      </c>
      <c r="BI190" s="35">
        <f t="shared" si="79"/>
        <v>47.74349652046098</v>
      </c>
      <c r="BJ190" s="43">
        <v>43249</v>
      </c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</row>
    <row r="191" spans="1:108" s="4" customFormat="1" x14ac:dyDescent="0.25">
      <c r="A191" s="39">
        <v>1194</v>
      </c>
      <c r="B191" s="39">
        <v>3</v>
      </c>
      <c r="C191" s="40">
        <v>43250</v>
      </c>
      <c r="D191" s="39">
        <v>1063.03</v>
      </c>
      <c r="E191" s="39">
        <v>1069.21</v>
      </c>
      <c r="F191" s="39">
        <v>1056.83</v>
      </c>
      <c r="G191" s="39">
        <v>1067.8</v>
      </c>
      <c r="H191" s="39">
        <v>1138457</v>
      </c>
      <c r="I191" s="40">
        <v>43704.859580590281</v>
      </c>
      <c r="J191" s="40"/>
      <c r="K191" s="11">
        <v>43250</v>
      </c>
      <c r="L191" s="48">
        <f t="shared" si="76"/>
        <v>22.654421033675369</v>
      </c>
      <c r="M191" s="46">
        <f t="shared" si="80"/>
        <v>25.55522993407148</v>
      </c>
      <c r="N191" s="40"/>
      <c r="O191" s="49">
        <v>43250</v>
      </c>
      <c r="P191" s="13">
        <f t="shared" si="69"/>
        <v>0.25</v>
      </c>
      <c r="Q191" s="46">
        <f>(G191*P191)+(Q190*(1-P191))</f>
        <v>1071.4330410076261</v>
      </c>
      <c r="R191" s="40"/>
      <c r="S191" s="43">
        <v>43250</v>
      </c>
      <c r="T191" s="27">
        <f t="shared" si="70"/>
        <v>0.15384615384615385</v>
      </c>
      <c r="U191" s="55">
        <f t="shared" si="74"/>
        <v>1071.6940162524679</v>
      </c>
      <c r="V191" s="27">
        <f t="shared" si="86"/>
        <v>7.407407407407407E-2</v>
      </c>
      <c r="W191" s="56">
        <f t="shared" si="89"/>
        <v>1066.9720411720646</v>
      </c>
      <c r="X191" s="55">
        <f t="shared" si="87"/>
        <v>4.7219750804033538</v>
      </c>
      <c r="Y191" s="54">
        <f t="shared" si="88"/>
        <v>0.2</v>
      </c>
      <c r="Z191" s="57">
        <f t="shared" si="91"/>
        <v>6.3719746873784242</v>
      </c>
      <c r="AA191" s="55">
        <f t="shared" si="90"/>
        <v>-1.6499996069750704</v>
      </c>
      <c r="AB191" s="40"/>
      <c r="AC191" s="60">
        <v>43250</v>
      </c>
      <c r="AD191" s="53">
        <v>4.7</v>
      </c>
      <c r="AE191" s="53">
        <v>6.36</v>
      </c>
      <c r="AF191" s="53">
        <v>-1.66</v>
      </c>
      <c r="AG191" s="40"/>
      <c r="AH191" s="40"/>
      <c r="AI191" s="40"/>
      <c r="AJ191" s="40"/>
      <c r="AK191" s="11">
        <f t="shared" si="62"/>
        <v>43250</v>
      </c>
      <c r="AL191" s="17">
        <f t="shared" si="68"/>
        <v>1073.1457142857141</v>
      </c>
      <c r="AM191" s="18">
        <f t="shared" si="75"/>
        <v>1079.5714285714287</v>
      </c>
      <c r="AN191" s="41"/>
      <c r="AO191" s="42">
        <f t="shared" si="63"/>
        <v>1064.6133333333335</v>
      </c>
      <c r="AP191" s="30">
        <f t="shared" si="71"/>
        <v>1072.7157142857143</v>
      </c>
      <c r="AQ191" s="30">
        <f t="shared" si="72"/>
        <v>5.099455782312881</v>
      </c>
      <c r="AR191" s="31">
        <f t="shared" si="73"/>
        <v>-105.92477966614123</v>
      </c>
      <c r="AS191" s="25">
        <f t="shared" si="64"/>
        <v>43250</v>
      </c>
      <c r="AT191" s="39"/>
      <c r="AU191" s="39"/>
      <c r="AV191" s="22">
        <f t="shared" si="65"/>
        <v>1064.6133333333335</v>
      </c>
      <c r="AW191" s="23">
        <f t="shared" si="83"/>
        <v>1069.1321666666668</v>
      </c>
      <c r="AX191" s="23">
        <f t="shared" si="84"/>
        <v>16.443733333333302</v>
      </c>
      <c r="AY191" s="24">
        <f t="shared" si="85"/>
        <v>-18.32038682753841</v>
      </c>
      <c r="AZ191" s="25">
        <v>43250</v>
      </c>
      <c r="BA191" s="39"/>
      <c r="BB191" s="39"/>
      <c r="BC191" s="22">
        <f t="shared" si="66"/>
        <v>7.4800000000000182</v>
      </c>
      <c r="BD191" s="27">
        <f t="shared" si="67"/>
        <v>7.4800000000000182</v>
      </c>
      <c r="BE191" s="27">
        <f t="shared" si="77"/>
        <v>0</v>
      </c>
      <c r="BF191" s="38">
        <f t="shared" si="81"/>
        <v>5.3273800314743776</v>
      </c>
      <c r="BG191" s="38">
        <f t="shared" si="82"/>
        <v>5.2461668733580558</v>
      </c>
      <c r="BH191" s="27">
        <f t="shared" si="78"/>
        <v>1.0154804755694584</v>
      </c>
      <c r="BI191" s="35">
        <f t="shared" si="79"/>
        <v>50.384039333476665</v>
      </c>
      <c r="BJ191" s="43">
        <v>43250</v>
      </c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</row>
    <row r="192" spans="1:108" s="4" customFormat="1" x14ac:dyDescent="0.25">
      <c r="A192" s="39">
        <v>1195</v>
      </c>
      <c r="B192" s="39">
        <v>3</v>
      </c>
      <c r="C192" s="40">
        <v>43251</v>
      </c>
      <c r="D192" s="39">
        <v>1067.56</v>
      </c>
      <c r="E192" s="39">
        <v>1097.19</v>
      </c>
      <c r="F192" s="39">
        <v>1067.56</v>
      </c>
      <c r="G192" s="39">
        <v>1084.99</v>
      </c>
      <c r="H192" s="39">
        <v>3088305</v>
      </c>
      <c r="I192" s="40">
        <v>43704.859580590281</v>
      </c>
      <c r="J192" s="40"/>
      <c r="K192" s="11">
        <v>43251</v>
      </c>
      <c r="L192" s="48">
        <f t="shared" si="76"/>
        <v>53.610660904015838</v>
      </c>
      <c r="M192" s="46">
        <f t="shared" si="80"/>
        <v>28.483102227024336</v>
      </c>
      <c r="N192" s="40"/>
      <c r="O192" s="49">
        <v>43251</v>
      </c>
      <c r="P192" s="13">
        <f t="shared" si="69"/>
        <v>0.25</v>
      </c>
      <c r="Q192" s="46">
        <f>(G192*P192)+(Q191*(1-P192))</f>
        <v>1074.8222807557195</v>
      </c>
      <c r="R192" s="40"/>
      <c r="S192" s="43">
        <v>43251</v>
      </c>
      <c r="T192" s="27">
        <f t="shared" si="70"/>
        <v>0.15384615384615385</v>
      </c>
      <c r="U192" s="55">
        <f t="shared" si="74"/>
        <v>1073.7395522136267</v>
      </c>
      <c r="V192" s="27">
        <f t="shared" si="86"/>
        <v>7.407407407407407E-2</v>
      </c>
      <c r="W192" s="56">
        <f t="shared" si="89"/>
        <v>1068.3067047889488</v>
      </c>
      <c r="X192" s="55">
        <f t="shared" si="87"/>
        <v>5.4328474246779024</v>
      </c>
      <c r="Y192" s="54">
        <f t="shared" si="88"/>
        <v>0.2</v>
      </c>
      <c r="Z192" s="57">
        <f t="shared" si="91"/>
        <v>6.18414923483832</v>
      </c>
      <c r="AA192" s="55">
        <f t="shared" si="90"/>
        <v>-0.75130181016041764</v>
      </c>
      <c r="AB192" s="40"/>
      <c r="AC192" s="60">
        <v>43251</v>
      </c>
      <c r="AD192" s="53">
        <v>5.42</v>
      </c>
      <c r="AE192" s="53">
        <v>6.17</v>
      </c>
      <c r="AF192" s="53">
        <v>-0.75</v>
      </c>
      <c r="AG192" s="40"/>
      <c r="AH192" s="40"/>
      <c r="AI192" s="40"/>
      <c r="AJ192" s="40"/>
      <c r="AK192" s="11">
        <f t="shared" si="62"/>
        <v>43251</v>
      </c>
      <c r="AL192" s="17">
        <f t="shared" si="68"/>
        <v>1073.9185714285713</v>
      </c>
      <c r="AM192" s="18">
        <f t="shared" si="75"/>
        <v>1078.6728571428571</v>
      </c>
      <c r="AN192" s="41"/>
      <c r="AO192" s="42">
        <f t="shared" si="63"/>
        <v>1083.2466666666667</v>
      </c>
      <c r="AP192" s="30">
        <f t="shared" si="71"/>
        <v>1073.1209523809525</v>
      </c>
      <c r="AQ192" s="30">
        <f t="shared" si="72"/>
        <v>5.3310204081631456</v>
      </c>
      <c r="AR192" s="31">
        <f t="shared" si="73"/>
        <v>126.62634305693898</v>
      </c>
      <c r="AS192" s="25">
        <f t="shared" si="64"/>
        <v>43251</v>
      </c>
      <c r="AT192" s="39"/>
      <c r="AU192" s="39"/>
      <c r="AV192" s="22">
        <f t="shared" si="65"/>
        <v>1083.2466666666667</v>
      </c>
      <c r="AW192" s="23">
        <f t="shared" si="83"/>
        <v>1071.8338333333331</v>
      </c>
      <c r="AX192" s="23">
        <f t="shared" si="84"/>
        <v>14.343016666666717</v>
      </c>
      <c r="AY192" s="24">
        <f t="shared" si="85"/>
        <v>53.047108097127392</v>
      </c>
      <c r="AZ192" s="25">
        <v>43251</v>
      </c>
      <c r="BA192" s="39"/>
      <c r="BB192" s="39"/>
      <c r="BC192" s="22">
        <f t="shared" si="66"/>
        <v>17.190000000000055</v>
      </c>
      <c r="BD192" s="27">
        <f t="shared" si="67"/>
        <v>17.190000000000055</v>
      </c>
      <c r="BE192" s="27">
        <f t="shared" si="77"/>
        <v>0</v>
      </c>
      <c r="BF192" s="38">
        <f t="shared" si="81"/>
        <v>6.1747100292262118</v>
      </c>
      <c r="BG192" s="38">
        <f t="shared" si="82"/>
        <v>4.8714406681181952</v>
      </c>
      <c r="BH192" s="27">
        <f t="shared" si="78"/>
        <v>1.2675326355994521</v>
      </c>
      <c r="BI192" s="35">
        <f t="shared" si="79"/>
        <v>55.899201435941549</v>
      </c>
      <c r="BJ192" s="43">
        <v>43251</v>
      </c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</row>
    <row r="193" spans="1:108" s="4" customFormat="1" x14ac:dyDescent="0.25">
      <c r="A193" s="39">
        <v>1196</v>
      </c>
      <c r="B193" s="39">
        <v>3</v>
      </c>
      <c r="C193" s="40">
        <v>43252</v>
      </c>
      <c r="D193" s="39">
        <v>1099.3499999999999</v>
      </c>
      <c r="E193" s="39">
        <v>1120</v>
      </c>
      <c r="F193" s="39">
        <v>1098.5</v>
      </c>
      <c r="G193" s="39">
        <v>1119.5</v>
      </c>
      <c r="H193" s="39">
        <v>2421598</v>
      </c>
      <c r="I193" s="40">
        <v>43704.859580590281</v>
      </c>
      <c r="J193" s="40"/>
      <c r="K193" s="11">
        <v>43252</v>
      </c>
      <c r="L193" s="48">
        <f t="shared" si="76"/>
        <v>99.22815683853041</v>
      </c>
      <c r="M193" s="46">
        <f t="shared" si="80"/>
        <v>58.497746258740541</v>
      </c>
      <c r="N193" s="40"/>
      <c r="O193" s="49">
        <v>43252</v>
      </c>
      <c r="P193" s="13">
        <f t="shared" si="69"/>
        <v>0.25</v>
      </c>
      <c r="Q193" s="46">
        <f>(G193*P193)+(Q192*(1-P193))</f>
        <v>1085.9917105667896</v>
      </c>
      <c r="R193" s="40"/>
      <c r="S193" s="43">
        <v>43252</v>
      </c>
      <c r="T193" s="27">
        <f t="shared" si="70"/>
        <v>0.15384615384615385</v>
      </c>
      <c r="U193" s="55">
        <f t="shared" si="74"/>
        <v>1080.7796211038381</v>
      </c>
      <c r="V193" s="27">
        <f t="shared" si="86"/>
        <v>7.407407407407407E-2</v>
      </c>
      <c r="W193" s="56">
        <f t="shared" si="89"/>
        <v>1072.0988007305082</v>
      </c>
      <c r="X193" s="55">
        <f t="shared" si="87"/>
        <v>8.6808203733298797</v>
      </c>
      <c r="Y193" s="54">
        <f t="shared" si="88"/>
        <v>0.2</v>
      </c>
      <c r="Z193" s="57">
        <f t="shared" si="91"/>
        <v>6.6834834625366319</v>
      </c>
      <c r="AA193" s="55">
        <f t="shared" si="90"/>
        <v>1.9973369107932477</v>
      </c>
      <c r="AB193" s="40"/>
      <c r="AC193" s="60">
        <v>43252</v>
      </c>
      <c r="AD193" s="53">
        <v>8.67</v>
      </c>
      <c r="AE193" s="53">
        <v>6.67</v>
      </c>
      <c r="AF193" s="53">
        <v>2</v>
      </c>
      <c r="AG193" s="40"/>
      <c r="AH193" s="40"/>
      <c r="AI193" s="40"/>
      <c r="AJ193" s="40"/>
      <c r="AK193" s="11">
        <f t="shared" si="62"/>
        <v>43252</v>
      </c>
      <c r="AL193" s="17">
        <f t="shared" si="68"/>
        <v>1081.0285714285715</v>
      </c>
      <c r="AM193" s="18">
        <f t="shared" si="75"/>
        <v>1080.1899999999998</v>
      </c>
      <c r="AN193" s="41"/>
      <c r="AO193" s="42">
        <f t="shared" si="63"/>
        <v>1112.6666666666667</v>
      </c>
      <c r="AP193" s="30">
        <f t="shared" si="71"/>
        <v>1078.5966666666668</v>
      </c>
      <c r="AQ193" s="30">
        <f t="shared" si="72"/>
        <v>11.062857142857215</v>
      </c>
      <c r="AR193" s="31">
        <f t="shared" si="73"/>
        <v>205.31163911845559</v>
      </c>
      <c r="AS193" s="25">
        <f t="shared" si="64"/>
        <v>43252</v>
      </c>
      <c r="AT193" s="39"/>
      <c r="AU193" s="39"/>
      <c r="AV193" s="22">
        <f t="shared" si="65"/>
        <v>1112.6666666666667</v>
      </c>
      <c r="AW193" s="23">
        <f t="shared" si="83"/>
        <v>1076.4723333333334</v>
      </c>
      <c r="AX193" s="23">
        <f t="shared" si="84"/>
        <v>12.667333333333351</v>
      </c>
      <c r="AY193" s="24">
        <f t="shared" si="85"/>
        <v>190.48646562461613</v>
      </c>
      <c r="AZ193" s="25">
        <v>43252</v>
      </c>
      <c r="BA193" s="39"/>
      <c r="BB193" s="39"/>
      <c r="BC193" s="22">
        <f t="shared" si="66"/>
        <v>34.509999999999991</v>
      </c>
      <c r="BD193" s="27">
        <f t="shared" si="67"/>
        <v>34.509999999999991</v>
      </c>
      <c r="BE193" s="27">
        <f t="shared" si="77"/>
        <v>0</v>
      </c>
      <c r="BF193" s="38">
        <f t="shared" si="81"/>
        <v>8.1986593128529108</v>
      </c>
      <c r="BG193" s="38">
        <f t="shared" si="82"/>
        <v>4.5234806203954667</v>
      </c>
      <c r="BH193" s="27">
        <f t="shared" si="78"/>
        <v>1.8124669918749736</v>
      </c>
      <c r="BI193" s="35">
        <f t="shared" si="79"/>
        <v>64.444027151645429</v>
      </c>
      <c r="BJ193" s="43">
        <v>43252</v>
      </c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</row>
    <row r="194" spans="1:108" x14ac:dyDescent="0.25">
      <c r="A194">
        <v>1197</v>
      </c>
      <c r="B194">
        <v>3</v>
      </c>
      <c r="C194" s="2">
        <v>43255</v>
      </c>
      <c r="D194">
        <v>1122.33</v>
      </c>
      <c r="E194">
        <v>1141.8900000000001</v>
      </c>
      <c r="F194">
        <v>1122.01</v>
      </c>
      <c r="G194">
        <v>1139.29</v>
      </c>
      <c r="H194">
        <v>1889579</v>
      </c>
      <c r="I194" s="2">
        <v>43704.859580590281</v>
      </c>
      <c r="J194" s="2"/>
      <c r="K194" s="11">
        <v>43255</v>
      </c>
      <c r="L194" s="48">
        <f t="shared" si="76"/>
        <v>97.000115380177533</v>
      </c>
      <c r="M194" s="46">
        <f t="shared" si="80"/>
        <v>83.279644374241258</v>
      </c>
      <c r="N194" s="2"/>
      <c r="O194" s="11">
        <v>43255</v>
      </c>
      <c r="P194" s="13">
        <f t="shared" si="69"/>
        <v>0.25</v>
      </c>
      <c r="Q194" s="46">
        <f>(G194*P194)+(Q193*(1-P194))</f>
        <v>1099.3162829250923</v>
      </c>
      <c r="R194" s="2"/>
      <c r="S194" s="25">
        <v>43255</v>
      </c>
      <c r="T194" s="27">
        <f t="shared" si="70"/>
        <v>0.15384615384615385</v>
      </c>
      <c r="U194" s="55">
        <f t="shared" si="74"/>
        <v>1089.7812178570937</v>
      </c>
      <c r="V194" s="27">
        <f t="shared" si="86"/>
        <v>7.407407407407407E-2</v>
      </c>
      <c r="W194" s="56">
        <f t="shared" si="89"/>
        <v>1077.0759266023224</v>
      </c>
      <c r="X194" s="55">
        <f t="shared" si="87"/>
        <v>12.705291254771282</v>
      </c>
      <c r="Y194" s="54">
        <f t="shared" si="88"/>
        <v>0.2</v>
      </c>
      <c r="Z194" s="57">
        <f t="shared" si="91"/>
        <v>7.887845020983562</v>
      </c>
      <c r="AA194" s="55">
        <f t="shared" si="90"/>
        <v>4.8174462337877202</v>
      </c>
      <c r="AB194" s="2"/>
      <c r="AC194" s="1">
        <v>43255</v>
      </c>
      <c r="AD194" s="3">
        <v>12.69</v>
      </c>
      <c r="AE194" s="3">
        <v>7.87</v>
      </c>
      <c r="AF194" s="3">
        <v>4.82</v>
      </c>
      <c r="AG194" s="2"/>
      <c r="AH194" s="2"/>
      <c r="AI194" s="2"/>
      <c r="AJ194" s="2"/>
      <c r="AK194" s="11">
        <f t="shared" ref="AK194:AK257" si="92">C194</f>
        <v>43255</v>
      </c>
      <c r="AL194" s="17">
        <f t="shared" si="68"/>
        <v>1089.5428571428572</v>
      </c>
      <c r="AM194" s="18">
        <f t="shared" si="75"/>
        <v>1082.9821428571429</v>
      </c>
      <c r="AO194" s="30">
        <f t="shared" ref="AO194:AO257" si="93">AVERAGE(E194,F194,G194)</f>
        <v>1134.3966666666668</v>
      </c>
      <c r="AP194" s="30">
        <f t="shared" si="71"/>
        <v>1087.2161904761906</v>
      </c>
      <c r="AQ194" s="30">
        <f t="shared" si="72"/>
        <v>20.751700680272183</v>
      </c>
      <c r="AR194" s="31">
        <f t="shared" si="73"/>
        <v>151.57143637654966</v>
      </c>
      <c r="AS194" s="25">
        <f t="shared" ref="AS194:AS257" si="94">AK194</f>
        <v>43255</v>
      </c>
      <c r="AV194" s="22">
        <f t="shared" ref="AV194:AV257" si="95">AVERAGE(E194,F194,G194)</f>
        <v>1134.3966666666668</v>
      </c>
      <c r="AW194" s="23">
        <f t="shared" si="83"/>
        <v>1081.2985000000001</v>
      </c>
      <c r="AX194" s="23">
        <f t="shared" si="84"/>
        <v>13.839050000000032</v>
      </c>
      <c r="AY194" s="24">
        <f t="shared" si="85"/>
        <v>255.78907351138761</v>
      </c>
      <c r="AZ194" s="25">
        <v>43255</v>
      </c>
      <c r="BC194" s="22">
        <f t="shared" si="66"/>
        <v>19.789999999999964</v>
      </c>
      <c r="BD194" s="27">
        <f t="shared" si="67"/>
        <v>19.789999999999964</v>
      </c>
      <c r="BE194" s="27">
        <f t="shared" si="77"/>
        <v>0</v>
      </c>
      <c r="BF194" s="38">
        <f t="shared" si="81"/>
        <v>9.0266122190777001</v>
      </c>
      <c r="BG194" s="38">
        <f t="shared" si="82"/>
        <v>4.2003748617957903</v>
      </c>
      <c r="BH194" s="27">
        <f t="shared" si="78"/>
        <v>2.1490015810680632</v>
      </c>
      <c r="BI194" s="35">
        <f t="shared" si="79"/>
        <v>68.243902892521731</v>
      </c>
      <c r="BJ194" s="25">
        <v>43255</v>
      </c>
    </row>
    <row r="195" spans="1:108" x14ac:dyDescent="0.25">
      <c r="A195">
        <v>1198</v>
      </c>
      <c r="B195">
        <v>3</v>
      </c>
      <c r="C195" s="2">
        <v>43256</v>
      </c>
      <c r="D195">
        <v>1140.99</v>
      </c>
      <c r="E195">
        <v>1145.74</v>
      </c>
      <c r="F195">
        <v>1133.19</v>
      </c>
      <c r="G195">
        <v>1139.6600000000001</v>
      </c>
      <c r="H195">
        <v>1677973</v>
      </c>
      <c r="I195" s="2">
        <v>43704.859580590281</v>
      </c>
      <c r="J195" s="2"/>
      <c r="K195" s="11">
        <v>43256</v>
      </c>
      <c r="L195" s="48">
        <f t="shared" si="76"/>
        <v>93.283252319929375</v>
      </c>
      <c r="M195" s="46">
        <f t="shared" si="80"/>
        <v>96.503841512879106</v>
      </c>
      <c r="N195" s="2"/>
      <c r="O195" s="11">
        <v>43256</v>
      </c>
      <c r="P195" s="13">
        <f t="shared" si="69"/>
        <v>0.25</v>
      </c>
      <c r="Q195" s="46">
        <f>(G195*P195)+(Q194*(1-P195))</f>
        <v>1109.4022121938192</v>
      </c>
      <c r="R195" s="2"/>
      <c r="S195" s="25">
        <v>43256</v>
      </c>
      <c r="T195" s="27">
        <f t="shared" si="70"/>
        <v>0.15384615384615385</v>
      </c>
      <c r="U195" s="55">
        <f t="shared" si="74"/>
        <v>1097.4548766483101</v>
      </c>
      <c r="V195" s="27">
        <f t="shared" si="86"/>
        <v>7.407407407407407E-2</v>
      </c>
      <c r="W195" s="56">
        <f t="shared" si="89"/>
        <v>1081.7117838910392</v>
      </c>
      <c r="X195" s="55">
        <f t="shared" si="87"/>
        <v>15.743092757270915</v>
      </c>
      <c r="Y195" s="54">
        <f t="shared" si="88"/>
        <v>0.2</v>
      </c>
      <c r="Z195" s="57">
        <f t="shared" si="91"/>
        <v>9.4588945682410319</v>
      </c>
      <c r="AA195" s="55">
        <f t="shared" si="90"/>
        <v>6.2841981890298833</v>
      </c>
      <c r="AB195" s="2"/>
      <c r="AC195" s="1">
        <v>43256</v>
      </c>
      <c r="AD195" s="3">
        <v>15.73</v>
      </c>
      <c r="AE195" s="3">
        <v>9.44</v>
      </c>
      <c r="AF195" s="3">
        <v>6.29</v>
      </c>
      <c r="AG195" s="2"/>
      <c r="AH195" s="2"/>
      <c r="AI195" s="2"/>
      <c r="AJ195" s="2"/>
      <c r="AK195" s="11">
        <f t="shared" si="92"/>
        <v>43256</v>
      </c>
      <c r="AL195" s="17">
        <f t="shared" si="68"/>
        <v>1098.1742857142856</v>
      </c>
      <c r="AM195" s="18">
        <f t="shared" si="75"/>
        <v>1087.2985714285712</v>
      </c>
      <c r="AO195" s="30">
        <f t="shared" si="93"/>
        <v>1139.53</v>
      </c>
      <c r="AP195" s="30">
        <f t="shared" si="71"/>
        <v>1096.3938095238095</v>
      </c>
      <c r="AQ195" s="30">
        <f t="shared" si="72"/>
        <v>27.831972789115657</v>
      </c>
      <c r="AR195" s="31">
        <f t="shared" si="73"/>
        <v>103.32526743740773</v>
      </c>
      <c r="AS195" s="25">
        <f t="shared" si="94"/>
        <v>43256</v>
      </c>
      <c r="AV195" s="22">
        <f t="shared" si="95"/>
        <v>1139.53</v>
      </c>
      <c r="AW195" s="23">
        <f t="shared" si="83"/>
        <v>1085.5488333333333</v>
      </c>
      <c r="AX195" s="23">
        <f t="shared" si="84"/>
        <v>16.803699999999992</v>
      </c>
      <c r="AY195" s="24">
        <f t="shared" si="85"/>
        <v>214.16381180599797</v>
      </c>
      <c r="AZ195" s="25">
        <v>43256</v>
      </c>
      <c r="BC195" s="22">
        <f t="shared" ref="BC195:BC258" si="96">G195-G194</f>
        <v>0.37000000000011823</v>
      </c>
      <c r="BD195" s="27">
        <f t="shared" si="67"/>
        <v>0.37000000000011823</v>
      </c>
      <c r="BE195" s="27">
        <f t="shared" si="77"/>
        <v>0</v>
      </c>
      <c r="BF195" s="38">
        <f t="shared" si="81"/>
        <v>8.4082827748578719</v>
      </c>
      <c r="BG195" s="38">
        <f t="shared" si="82"/>
        <v>3.900348085953234</v>
      </c>
      <c r="BH195" s="27">
        <f t="shared" si="78"/>
        <v>2.1557775330718747</v>
      </c>
      <c r="BI195" s="35">
        <f t="shared" si="79"/>
        <v>68.312088240688269</v>
      </c>
      <c r="BJ195" s="25">
        <v>43256</v>
      </c>
    </row>
    <row r="196" spans="1:108" x14ac:dyDescent="0.25">
      <c r="A196">
        <v>1199</v>
      </c>
      <c r="B196">
        <v>3</v>
      </c>
      <c r="C196" s="2">
        <v>43257</v>
      </c>
      <c r="D196">
        <v>1142.17</v>
      </c>
      <c r="E196">
        <v>1143</v>
      </c>
      <c r="F196">
        <v>1125.74</v>
      </c>
      <c r="G196">
        <v>1136.8800000000001</v>
      </c>
      <c r="H196">
        <v>1698247</v>
      </c>
      <c r="I196" s="2">
        <v>43704.859580590281</v>
      </c>
      <c r="J196" s="2"/>
      <c r="K196" s="11">
        <v>43257</v>
      </c>
      <c r="L196" s="48">
        <f t="shared" si="76"/>
        <v>90.212107821476025</v>
      </c>
      <c r="M196" s="46">
        <f t="shared" si="80"/>
        <v>93.498491840527649</v>
      </c>
      <c r="N196" s="2"/>
      <c r="O196" s="11">
        <v>43257</v>
      </c>
      <c r="P196" s="13">
        <f t="shared" si="69"/>
        <v>0.25</v>
      </c>
      <c r="Q196" s="46">
        <f>(G196*P196)+(Q195*(1-P196))</f>
        <v>1116.2716591453645</v>
      </c>
      <c r="R196" s="2"/>
      <c r="S196" s="25">
        <v>43257</v>
      </c>
      <c r="T196" s="27">
        <f t="shared" si="70"/>
        <v>0.15384615384615385</v>
      </c>
      <c r="U196" s="55">
        <f t="shared" si="74"/>
        <v>1103.5202802408778</v>
      </c>
      <c r="V196" s="27">
        <f t="shared" si="86"/>
        <v>7.407407407407407E-2</v>
      </c>
      <c r="W196" s="56">
        <f t="shared" si="89"/>
        <v>1085.7983184176289</v>
      </c>
      <c r="X196" s="55">
        <f t="shared" si="87"/>
        <v>17.721961823248876</v>
      </c>
      <c r="Y196" s="54">
        <f t="shared" si="88"/>
        <v>0.2</v>
      </c>
      <c r="Z196" s="57">
        <f t="shared" si="91"/>
        <v>11.111508019242601</v>
      </c>
      <c r="AA196" s="55">
        <f t="shared" si="90"/>
        <v>6.6104538040062746</v>
      </c>
      <c r="AB196" s="2"/>
      <c r="AC196" s="1">
        <v>43257</v>
      </c>
      <c r="AD196" s="3">
        <v>17.71</v>
      </c>
      <c r="AE196" s="3">
        <v>11.09</v>
      </c>
      <c r="AF196" s="3">
        <v>6.62</v>
      </c>
      <c r="AG196" s="2"/>
      <c r="AH196" s="2"/>
      <c r="AI196" s="2"/>
      <c r="AJ196" s="2"/>
      <c r="AK196" s="11">
        <f t="shared" si="92"/>
        <v>43257</v>
      </c>
      <c r="AL196" s="17">
        <f t="shared" si="68"/>
        <v>1106.9199999999998</v>
      </c>
      <c r="AM196" s="18">
        <f t="shared" si="75"/>
        <v>1091.2350000000001</v>
      </c>
      <c r="AO196" s="30">
        <f t="shared" si="93"/>
        <v>1135.2066666666667</v>
      </c>
      <c r="AP196" s="30">
        <f t="shared" si="71"/>
        <v>1104.6614285714286</v>
      </c>
      <c r="AQ196" s="30">
        <f t="shared" si="72"/>
        <v>29.472653061224491</v>
      </c>
      <c r="AR196" s="31">
        <f t="shared" si="73"/>
        <v>69.092836743235651</v>
      </c>
      <c r="AS196" s="25">
        <f t="shared" si="94"/>
        <v>43257</v>
      </c>
      <c r="AV196" s="22">
        <f t="shared" si="95"/>
        <v>1135.2066666666667</v>
      </c>
      <c r="AW196" s="23">
        <f t="shared" si="83"/>
        <v>1089.6156666666666</v>
      </c>
      <c r="AX196" s="23">
        <f t="shared" si="84"/>
        <v>18.922699999999985</v>
      </c>
      <c r="AY196" s="24">
        <f t="shared" si="85"/>
        <v>160.62189856627282</v>
      </c>
      <c r="AZ196" s="25">
        <v>43257</v>
      </c>
      <c r="BC196" s="22">
        <f t="shared" si="96"/>
        <v>-2.7799999999999727</v>
      </c>
      <c r="BD196" s="27">
        <f t="shared" ref="BD196:BD259" si="97">IF(BC196&gt;0,BC196,0)</f>
        <v>0</v>
      </c>
      <c r="BE196" s="27">
        <f t="shared" si="77"/>
        <v>2.7799999999999727</v>
      </c>
      <c r="BF196" s="38">
        <f t="shared" si="81"/>
        <v>7.8076911480823101</v>
      </c>
      <c r="BG196" s="38">
        <f t="shared" si="82"/>
        <v>3.8203232226708583</v>
      </c>
      <c r="BH196" s="27">
        <f t="shared" si="78"/>
        <v>2.0437252800363339</v>
      </c>
      <c r="BI196" s="35">
        <f t="shared" si="79"/>
        <v>67.145523725187758</v>
      </c>
      <c r="BJ196" s="25">
        <v>43257</v>
      </c>
    </row>
    <row r="197" spans="1:108" x14ac:dyDescent="0.25">
      <c r="A197">
        <v>1200</v>
      </c>
      <c r="B197">
        <v>3</v>
      </c>
      <c r="C197" s="2">
        <v>43258</v>
      </c>
      <c r="D197">
        <v>1131.32</v>
      </c>
      <c r="E197">
        <v>1135.82</v>
      </c>
      <c r="F197">
        <v>1116.52</v>
      </c>
      <c r="G197">
        <v>1123.8599999999999</v>
      </c>
      <c r="H197">
        <v>1520020</v>
      </c>
      <c r="I197" s="2">
        <v>43704.859580590281</v>
      </c>
      <c r="J197" s="2"/>
      <c r="K197" s="11">
        <v>43258</v>
      </c>
      <c r="L197" s="48">
        <f t="shared" si="76"/>
        <v>75.828546177640177</v>
      </c>
      <c r="M197" s="46">
        <f t="shared" si="80"/>
        <v>86.44130210634853</v>
      </c>
      <c r="N197" s="2"/>
      <c r="O197" s="11">
        <v>43258</v>
      </c>
      <c r="P197" s="13">
        <f t="shared" si="69"/>
        <v>0.25</v>
      </c>
      <c r="Q197" s="46">
        <f>(G197*P197)+(Q196*(1-P197))</f>
        <v>1118.1687443590233</v>
      </c>
      <c r="R197" s="2"/>
      <c r="S197" s="25">
        <v>43258</v>
      </c>
      <c r="T197" s="27">
        <f t="shared" si="70"/>
        <v>0.15384615384615385</v>
      </c>
      <c r="U197" s="55">
        <f t="shared" si="74"/>
        <v>1106.6494678961274</v>
      </c>
      <c r="V197" s="27">
        <f t="shared" si="86"/>
        <v>7.407407407407407E-2</v>
      </c>
      <c r="W197" s="56">
        <f t="shared" si="89"/>
        <v>1088.6177022385452</v>
      </c>
      <c r="X197" s="55">
        <f t="shared" si="87"/>
        <v>18.031765657582127</v>
      </c>
      <c r="Y197" s="54">
        <f t="shared" si="88"/>
        <v>0.2</v>
      </c>
      <c r="Z197" s="57">
        <f t="shared" si="91"/>
        <v>12.495559546910506</v>
      </c>
      <c r="AA197" s="55">
        <f t="shared" si="90"/>
        <v>5.5362061106716212</v>
      </c>
      <c r="AB197" s="2"/>
      <c r="AC197" s="1">
        <v>43258</v>
      </c>
      <c r="AD197" s="3">
        <v>18.02</v>
      </c>
      <c r="AE197" s="3">
        <v>12.48</v>
      </c>
      <c r="AF197" s="3">
        <v>5.54</v>
      </c>
      <c r="AG197" s="2"/>
      <c r="AH197" s="2"/>
      <c r="AI197" s="2"/>
      <c r="AJ197" s="2"/>
      <c r="AK197" s="11">
        <f t="shared" si="92"/>
        <v>43258</v>
      </c>
      <c r="AL197" s="17">
        <f t="shared" si="68"/>
        <v>1115.9971428571428</v>
      </c>
      <c r="AM197" s="18">
        <f t="shared" si="75"/>
        <v>1094.4685714285715</v>
      </c>
      <c r="AO197" s="30">
        <f t="shared" si="93"/>
        <v>1125.3999999999999</v>
      </c>
      <c r="AP197" s="30">
        <f t="shared" si="71"/>
        <v>1113.58</v>
      </c>
      <c r="AQ197" s="30">
        <f t="shared" si="72"/>
        <v>22.918095238095216</v>
      </c>
      <c r="AR197" s="31">
        <f t="shared" si="73"/>
        <v>34.383311170212615</v>
      </c>
      <c r="AS197" s="25">
        <f t="shared" si="94"/>
        <v>43258</v>
      </c>
      <c r="AV197" s="22">
        <f t="shared" si="95"/>
        <v>1125.3999999999999</v>
      </c>
      <c r="AW197" s="23">
        <f t="shared" si="83"/>
        <v>1092.1428333333333</v>
      </c>
      <c r="AX197" s="23">
        <f t="shared" si="84"/>
        <v>20.479399999999998</v>
      </c>
      <c r="AY197" s="24">
        <f t="shared" si="85"/>
        <v>108.2621778198793</v>
      </c>
      <c r="AZ197" s="25">
        <v>43258</v>
      </c>
      <c r="BC197" s="22">
        <f t="shared" si="96"/>
        <v>-13.020000000000209</v>
      </c>
      <c r="BD197" s="27">
        <f t="shared" si="97"/>
        <v>0</v>
      </c>
      <c r="BE197" s="27">
        <f t="shared" si="77"/>
        <v>13.020000000000209</v>
      </c>
      <c r="BF197" s="38">
        <f t="shared" si="81"/>
        <v>7.2499989232192883</v>
      </c>
      <c r="BG197" s="38">
        <f t="shared" si="82"/>
        <v>4.477442992480098</v>
      </c>
      <c r="BH197" s="27">
        <f t="shared" si="78"/>
        <v>1.6192275223594628</v>
      </c>
      <c r="BI197" s="35">
        <f t="shared" si="79"/>
        <v>61.820804360700357</v>
      </c>
      <c r="BJ197" s="25">
        <v>43258</v>
      </c>
    </row>
    <row r="198" spans="1:108" x14ac:dyDescent="0.25">
      <c r="A198">
        <v>1201</v>
      </c>
      <c r="B198">
        <v>3</v>
      </c>
      <c r="C198" s="2">
        <v>43259</v>
      </c>
      <c r="D198">
        <v>1118.18</v>
      </c>
      <c r="E198">
        <v>1126.67</v>
      </c>
      <c r="F198">
        <v>1112.1500000000001</v>
      </c>
      <c r="G198">
        <v>1120.8699999999999</v>
      </c>
      <c r="H198">
        <v>1290845</v>
      </c>
      <c r="I198" s="2">
        <v>43704.859580590281</v>
      </c>
      <c r="J198" s="2"/>
      <c r="K198" s="11">
        <v>43259</v>
      </c>
      <c r="L198" s="48">
        <f t="shared" si="76"/>
        <v>72.525408749447493</v>
      </c>
      <c r="M198" s="46">
        <f t="shared" si="80"/>
        <v>79.522020916187898</v>
      </c>
      <c r="N198" s="2"/>
      <c r="O198" s="11">
        <v>43259</v>
      </c>
      <c r="P198" s="13">
        <f t="shared" si="69"/>
        <v>0.25</v>
      </c>
      <c r="Q198" s="46">
        <f>(G198*P198)+(Q197*(1-P198))</f>
        <v>1118.8440582692674</v>
      </c>
      <c r="R198" s="2"/>
      <c r="S198" s="25">
        <v>43259</v>
      </c>
      <c r="T198" s="27">
        <f t="shared" si="70"/>
        <v>0.15384615384615385</v>
      </c>
      <c r="U198" s="55">
        <f t="shared" si="74"/>
        <v>1108.8372420659539</v>
      </c>
      <c r="V198" s="27">
        <f t="shared" si="86"/>
        <v>7.407407407407407E-2</v>
      </c>
      <c r="W198" s="56">
        <f t="shared" si="89"/>
        <v>1091.0067613319864</v>
      </c>
      <c r="X198" s="55">
        <f t="shared" si="87"/>
        <v>17.830480733967534</v>
      </c>
      <c r="Y198" s="54">
        <f t="shared" si="88"/>
        <v>0.2</v>
      </c>
      <c r="Z198" s="57">
        <f t="shared" si="91"/>
        <v>13.562543784321912</v>
      </c>
      <c r="AA198" s="55">
        <f t="shared" si="90"/>
        <v>4.2679369496456214</v>
      </c>
      <c r="AB198" s="2"/>
      <c r="AC198" s="1">
        <v>43259</v>
      </c>
      <c r="AD198" s="3">
        <v>17.82</v>
      </c>
      <c r="AE198" s="3">
        <v>13.55</v>
      </c>
      <c r="AF198" s="3">
        <v>4.2699999999999996</v>
      </c>
      <c r="AG198" s="2"/>
      <c r="AH198" s="2"/>
      <c r="AI198" s="2"/>
      <c r="AJ198" s="2"/>
      <c r="AK198" s="11">
        <f t="shared" si="92"/>
        <v>43259</v>
      </c>
      <c r="AL198" s="17">
        <f t="shared" si="68"/>
        <v>1123.5785714285714</v>
      </c>
      <c r="AM198" s="18">
        <f t="shared" si="75"/>
        <v>1098.3621428571428</v>
      </c>
      <c r="AO198" s="30">
        <f t="shared" si="93"/>
        <v>1119.8966666666668</v>
      </c>
      <c r="AP198" s="30">
        <f t="shared" si="71"/>
        <v>1121.4776190476191</v>
      </c>
      <c r="AQ198" s="30">
        <f t="shared" si="72"/>
        <v>13.892244897959147</v>
      </c>
      <c r="AR198" s="31">
        <f t="shared" si="73"/>
        <v>-7.5867382248858917</v>
      </c>
      <c r="AS198" s="25">
        <f t="shared" si="94"/>
        <v>43259</v>
      </c>
      <c r="AV198" s="22">
        <f t="shared" si="95"/>
        <v>1119.8966666666668</v>
      </c>
      <c r="AW198" s="23">
        <f t="shared" si="83"/>
        <v>1093.4101666666666</v>
      </c>
      <c r="AX198" s="23">
        <f t="shared" si="84"/>
        <v>22.000199999999985</v>
      </c>
      <c r="AY198" s="24">
        <f t="shared" si="85"/>
        <v>80.261391563107679</v>
      </c>
      <c r="AZ198" s="25">
        <v>43259</v>
      </c>
      <c r="BC198" s="22">
        <f t="shared" si="96"/>
        <v>-2.9900000000000091</v>
      </c>
      <c r="BD198" s="27">
        <f t="shared" si="97"/>
        <v>0</v>
      </c>
      <c r="BE198" s="27">
        <f t="shared" si="77"/>
        <v>2.9900000000000091</v>
      </c>
      <c r="BF198" s="38">
        <f t="shared" si="81"/>
        <v>6.7321418572750531</v>
      </c>
      <c r="BG198" s="38">
        <f t="shared" si="82"/>
        <v>4.3711970644458065</v>
      </c>
      <c r="BH198" s="27">
        <f t="shared" si="78"/>
        <v>1.5401140140838228</v>
      </c>
      <c r="BI198" s="35">
        <f t="shared" si="79"/>
        <v>60.631688402353724</v>
      </c>
      <c r="BJ198" s="25">
        <v>43259</v>
      </c>
    </row>
    <row r="199" spans="1:108" x14ac:dyDescent="0.25">
      <c r="A199">
        <v>1202</v>
      </c>
      <c r="B199">
        <v>3</v>
      </c>
      <c r="C199" s="2">
        <v>43262</v>
      </c>
      <c r="D199">
        <v>1118.5999999999999</v>
      </c>
      <c r="E199">
        <v>1137.26</v>
      </c>
      <c r="F199">
        <v>1118.5999999999999</v>
      </c>
      <c r="G199">
        <v>1129.99</v>
      </c>
      <c r="H199">
        <v>1079294</v>
      </c>
      <c r="I199" s="2">
        <v>43704.859580590281</v>
      </c>
      <c r="J199" s="2"/>
      <c r="K199" s="11">
        <v>43262</v>
      </c>
      <c r="L199" s="48">
        <f t="shared" si="76"/>
        <v>82.600530269553687</v>
      </c>
      <c r="M199" s="46">
        <f t="shared" si="80"/>
        <v>76.984828398880452</v>
      </c>
      <c r="N199" s="2"/>
      <c r="O199" s="11">
        <v>43262</v>
      </c>
      <c r="P199" s="13">
        <f t="shared" si="69"/>
        <v>0.25</v>
      </c>
      <c r="Q199" s="46">
        <f>(G199*P199)+(Q198*(1-P199))</f>
        <v>1121.6305437019505</v>
      </c>
      <c r="R199" s="2"/>
      <c r="S199" s="25">
        <v>43262</v>
      </c>
      <c r="T199" s="27">
        <f t="shared" si="70"/>
        <v>0.15384615384615385</v>
      </c>
      <c r="U199" s="55">
        <f t="shared" si="74"/>
        <v>1112.0915125173456</v>
      </c>
      <c r="V199" s="27">
        <f t="shared" si="86"/>
        <v>7.407407407407407E-2</v>
      </c>
      <c r="W199" s="56">
        <f t="shared" si="89"/>
        <v>1093.8944086407282</v>
      </c>
      <c r="X199" s="55">
        <f t="shared" si="87"/>
        <v>18.197103876617348</v>
      </c>
      <c r="Y199" s="54">
        <f t="shared" si="88"/>
        <v>0.2</v>
      </c>
      <c r="Z199" s="57">
        <f t="shared" si="91"/>
        <v>14.489455802780999</v>
      </c>
      <c r="AA199" s="55">
        <f t="shared" si="90"/>
        <v>3.7076480738363493</v>
      </c>
      <c r="AB199" s="2"/>
      <c r="AC199" s="1">
        <v>43262</v>
      </c>
      <c r="AD199" s="3">
        <v>18.18</v>
      </c>
      <c r="AE199" s="3">
        <v>14.48</v>
      </c>
      <c r="AF199" s="3">
        <v>3.7</v>
      </c>
      <c r="AG199" s="2"/>
      <c r="AH199" s="2"/>
      <c r="AI199" s="2"/>
      <c r="AJ199" s="2"/>
      <c r="AK199" s="11">
        <f t="shared" si="92"/>
        <v>43262</v>
      </c>
      <c r="AL199" s="17">
        <f t="shared" si="68"/>
        <v>1130.0071428571428</v>
      </c>
      <c r="AM199" s="18">
        <f t="shared" si="75"/>
        <v>1101.9628571428573</v>
      </c>
      <c r="AO199" s="30">
        <f t="shared" si="93"/>
        <v>1128.6166666666666</v>
      </c>
      <c r="AP199" s="30">
        <f t="shared" si="71"/>
        <v>1127.9590476190476</v>
      </c>
      <c r="AQ199" s="30">
        <f t="shared" si="72"/>
        <v>7.4039455782312871</v>
      </c>
      <c r="AR199" s="31">
        <f t="shared" si="73"/>
        <v>5.9213387481078161</v>
      </c>
      <c r="AS199" s="25">
        <f t="shared" si="94"/>
        <v>43262</v>
      </c>
      <c r="AV199" s="22">
        <f t="shared" si="95"/>
        <v>1128.6166666666666</v>
      </c>
      <c r="AW199" s="23">
        <f t="shared" si="83"/>
        <v>1094.9993333333332</v>
      </c>
      <c r="AX199" s="23">
        <f t="shared" si="84"/>
        <v>23.907199999999978</v>
      </c>
      <c r="AY199" s="24">
        <f t="shared" si="85"/>
        <v>93.74395811954389</v>
      </c>
      <c r="AZ199" s="25">
        <v>43262</v>
      </c>
      <c r="BC199" s="22">
        <f t="shared" si="96"/>
        <v>9.1200000000001182</v>
      </c>
      <c r="BD199" s="27">
        <f t="shared" si="97"/>
        <v>9.1200000000001182</v>
      </c>
      <c r="BE199" s="27">
        <f t="shared" si="77"/>
        <v>0</v>
      </c>
      <c r="BF199" s="38">
        <f t="shared" si="81"/>
        <v>6.9027031531839862</v>
      </c>
      <c r="BG199" s="38">
        <f t="shared" si="82"/>
        <v>4.0589687026996772</v>
      </c>
      <c r="BH199" s="27">
        <f t="shared" si="78"/>
        <v>1.7006051681534033</v>
      </c>
      <c r="BI199" s="35">
        <f t="shared" si="79"/>
        <v>62.971262449157969</v>
      </c>
      <c r="BJ199" s="25">
        <v>43262</v>
      </c>
    </row>
    <row r="200" spans="1:108" x14ac:dyDescent="0.25">
      <c r="A200">
        <v>1203</v>
      </c>
      <c r="B200">
        <v>3</v>
      </c>
      <c r="C200" s="2">
        <v>43263</v>
      </c>
      <c r="D200">
        <v>1131.07</v>
      </c>
      <c r="E200">
        <v>1139.79</v>
      </c>
      <c r="F200">
        <v>1130.73</v>
      </c>
      <c r="G200">
        <v>1139.32</v>
      </c>
      <c r="H200">
        <v>912018</v>
      </c>
      <c r="I200" s="2">
        <v>43704.859580590281</v>
      </c>
      <c r="J200" s="2"/>
      <c r="K200" s="11">
        <v>43263</v>
      </c>
      <c r="L200" s="48">
        <f t="shared" si="76"/>
        <v>92.907644719398945</v>
      </c>
      <c r="M200" s="46">
        <f t="shared" si="80"/>
        <v>82.677861246133375</v>
      </c>
      <c r="N200" s="2"/>
      <c r="O200" s="11">
        <v>43263</v>
      </c>
      <c r="P200" s="13">
        <f t="shared" si="69"/>
        <v>0.25</v>
      </c>
      <c r="Q200" s="46">
        <f>(G200*P200)+(Q199*(1-P200))</f>
        <v>1126.0529077764629</v>
      </c>
      <c r="R200" s="2"/>
      <c r="S200" s="25">
        <v>43263</v>
      </c>
      <c r="T200" s="27">
        <f t="shared" si="70"/>
        <v>0.15384615384615385</v>
      </c>
      <c r="U200" s="55">
        <f t="shared" si="74"/>
        <v>1116.2805105916</v>
      </c>
      <c r="V200" s="27">
        <f t="shared" si="86"/>
        <v>7.407407407407407E-2</v>
      </c>
      <c r="W200" s="56">
        <f t="shared" si="89"/>
        <v>1097.2592672599335</v>
      </c>
      <c r="X200" s="55">
        <f t="shared" si="87"/>
        <v>19.021243331666483</v>
      </c>
      <c r="Y200" s="54">
        <f t="shared" si="88"/>
        <v>0.2</v>
      </c>
      <c r="Z200" s="57">
        <f t="shared" si="91"/>
        <v>15.395813308558095</v>
      </c>
      <c r="AA200" s="55">
        <f t="shared" si="90"/>
        <v>3.6254300231083878</v>
      </c>
      <c r="AB200" s="2"/>
      <c r="AC200" s="1">
        <v>43263</v>
      </c>
      <c r="AD200" s="3">
        <v>19.010000000000002</v>
      </c>
      <c r="AE200" s="3">
        <v>15.39</v>
      </c>
      <c r="AF200" s="3">
        <v>3.62</v>
      </c>
      <c r="AG200" s="2"/>
      <c r="AH200" s="2"/>
      <c r="AI200" s="2"/>
      <c r="AJ200" s="2"/>
      <c r="AK200" s="11">
        <f t="shared" si="92"/>
        <v>43263</v>
      </c>
      <c r="AL200" s="17">
        <f t="shared" ref="AL200:AL263" si="98">AVERAGE(G194:G200)</f>
        <v>1132.8385714285712</v>
      </c>
      <c r="AM200" s="18">
        <f t="shared" si="75"/>
        <v>1106.9335714285712</v>
      </c>
      <c r="AO200" s="30">
        <f t="shared" si="93"/>
        <v>1136.6133333333335</v>
      </c>
      <c r="AP200" s="30">
        <f t="shared" si="71"/>
        <v>1131.3799999999999</v>
      </c>
      <c r="AQ200" s="30">
        <f t="shared" si="72"/>
        <v>5.7790476190476898</v>
      </c>
      <c r="AR200" s="31">
        <f t="shared" si="73"/>
        <v>60.371346956714873</v>
      </c>
      <c r="AS200" s="25">
        <f t="shared" si="94"/>
        <v>43263</v>
      </c>
      <c r="AV200" s="22">
        <f t="shared" si="95"/>
        <v>1136.6133333333335</v>
      </c>
      <c r="AW200" s="23">
        <f t="shared" si="83"/>
        <v>1096.6623333333332</v>
      </c>
      <c r="AX200" s="23">
        <f t="shared" si="84"/>
        <v>25.902799999999992</v>
      </c>
      <c r="AY200" s="24">
        <f t="shared" si="85"/>
        <v>102.82286084902086</v>
      </c>
      <c r="AZ200" s="25">
        <v>43263</v>
      </c>
      <c r="BC200" s="22">
        <f t="shared" si="96"/>
        <v>9.3299999999999272</v>
      </c>
      <c r="BD200" s="27">
        <f t="shared" si="97"/>
        <v>9.3299999999999272</v>
      </c>
      <c r="BE200" s="27">
        <f t="shared" si="77"/>
        <v>0</v>
      </c>
      <c r="BF200" s="38">
        <f t="shared" si="81"/>
        <v>7.0760814993851247</v>
      </c>
      <c r="BG200" s="38">
        <f t="shared" si="82"/>
        <v>3.7690423667925574</v>
      </c>
      <c r="BH200" s="27">
        <f t="shared" si="78"/>
        <v>1.8774215863768193</v>
      </c>
      <c r="BI200" s="35">
        <f t="shared" si="79"/>
        <v>65.246663723713283</v>
      </c>
      <c r="BJ200" s="25">
        <v>43263</v>
      </c>
    </row>
    <row r="201" spans="1:108" x14ac:dyDescent="0.25">
      <c r="A201">
        <v>1204</v>
      </c>
      <c r="B201">
        <v>3</v>
      </c>
      <c r="C201" s="2">
        <v>43264</v>
      </c>
      <c r="D201">
        <v>1141.1199999999999</v>
      </c>
      <c r="E201">
        <v>1146.5</v>
      </c>
      <c r="F201">
        <v>1133.3800000000001</v>
      </c>
      <c r="G201">
        <v>1134.79</v>
      </c>
      <c r="H201">
        <v>1506407</v>
      </c>
      <c r="I201" s="2">
        <v>43704.859580590281</v>
      </c>
      <c r="J201" s="2"/>
      <c r="K201" s="11">
        <v>43264</v>
      </c>
      <c r="L201" s="48">
        <f t="shared" si="76"/>
        <v>87.171340929009602</v>
      </c>
      <c r="M201" s="46">
        <f t="shared" si="80"/>
        <v>87.559838639320745</v>
      </c>
      <c r="N201" s="2"/>
      <c r="O201" s="11">
        <v>43264</v>
      </c>
      <c r="P201" s="13">
        <f t="shared" ref="P201:P264" si="99">2/(7+1)</f>
        <v>0.25</v>
      </c>
      <c r="Q201" s="46">
        <f>(G201*P201)+(Q200*(1-P201))</f>
        <v>1128.2371808323471</v>
      </c>
      <c r="R201" s="2"/>
      <c r="S201" s="25">
        <v>43264</v>
      </c>
      <c r="T201" s="27">
        <f t="shared" ref="T201:T264" si="100">2/(12+1)</f>
        <v>0.15384615384615385</v>
      </c>
      <c r="U201" s="55">
        <f t="shared" si="74"/>
        <v>1119.1281243467383</v>
      </c>
      <c r="V201" s="27">
        <f t="shared" si="86"/>
        <v>7.407407407407407E-2</v>
      </c>
      <c r="W201" s="56">
        <f t="shared" si="89"/>
        <v>1100.0393215369754</v>
      </c>
      <c r="X201" s="55">
        <f t="shared" si="87"/>
        <v>19.08880280976291</v>
      </c>
      <c r="Y201" s="54">
        <f t="shared" si="88"/>
        <v>0.2</v>
      </c>
      <c r="Z201" s="57">
        <f t="shared" si="91"/>
        <v>16.134411208799058</v>
      </c>
      <c r="AA201" s="55">
        <f t="shared" si="90"/>
        <v>2.9543916009638522</v>
      </c>
      <c r="AB201" s="2"/>
      <c r="AC201" s="1">
        <v>43264</v>
      </c>
      <c r="AD201" s="3">
        <v>19.079999999999998</v>
      </c>
      <c r="AE201" s="3">
        <v>16.13</v>
      </c>
      <c r="AF201" s="3">
        <v>2.95</v>
      </c>
      <c r="AG201" s="2"/>
      <c r="AH201" s="2"/>
      <c r="AI201" s="2"/>
      <c r="AJ201" s="2"/>
      <c r="AK201" s="11">
        <f t="shared" si="92"/>
        <v>43264</v>
      </c>
      <c r="AL201" s="17">
        <f t="shared" si="98"/>
        <v>1132.1957142857141</v>
      </c>
      <c r="AM201" s="18">
        <f t="shared" si="75"/>
        <v>1110.8692857142855</v>
      </c>
      <c r="AO201" s="30">
        <f t="shared" si="93"/>
        <v>1138.2233333333334</v>
      </c>
      <c r="AP201" s="30">
        <f t="shared" ref="AP201:AP264" si="101">AVERAGE(AO195:AO201)</f>
        <v>1131.9266666666667</v>
      </c>
      <c r="AQ201" s="30">
        <f t="shared" ref="AQ201:AQ264" si="102">(ABS(AP201-AO195)+ABS(AP201-AO196)+ABS(AP201-AO197)+ABS(AP201-AO198)+ABS(AP201-AO199)+ABS(AP201-AO200)+ABS(AP201-AO201))/7</f>
        <v>6.2476190476190823</v>
      </c>
      <c r="AR201" s="31">
        <f t="shared" ref="AR201:AR264" si="103">(AO201-AP201)/(AQ201*0.015)</f>
        <v>67.190040650405678</v>
      </c>
      <c r="AS201" s="25">
        <f t="shared" si="94"/>
        <v>43264</v>
      </c>
      <c r="AV201" s="22">
        <f t="shared" si="95"/>
        <v>1138.2233333333334</v>
      </c>
      <c r="AW201" s="23">
        <f t="shared" si="83"/>
        <v>1099.5276666666668</v>
      </c>
      <c r="AX201" s="23">
        <f t="shared" si="84"/>
        <v>27.480100000000039</v>
      </c>
      <c r="AY201" s="24">
        <f t="shared" si="85"/>
        <v>93.875608571697242</v>
      </c>
      <c r="AZ201" s="25">
        <v>43264</v>
      </c>
      <c r="BC201" s="22">
        <f t="shared" si="96"/>
        <v>-4.5299999999999727</v>
      </c>
      <c r="BD201" s="27">
        <f t="shared" si="97"/>
        <v>0</v>
      </c>
      <c r="BE201" s="27">
        <f t="shared" si="77"/>
        <v>4.5299999999999727</v>
      </c>
      <c r="BF201" s="38">
        <f t="shared" si="81"/>
        <v>6.5706471065719017</v>
      </c>
      <c r="BG201" s="38">
        <f t="shared" si="82"/>
        <v>3.8233964834502303</v>
      </c>
      <c r="BH201" s="27">
        <f t="shared" si="78"/>
        <v>1.7185366819824437</v>
      </c>
      <c r="BI201" s="35">
        <f t="shared" si="79"/>
        <v>63.215504626894784</v>
      </c>
      <c r="BJ201" s="25">
        <v>43264</v>
      </c>
    </row>
    <row r="202" spans="1:108" x14ac:dyDescent="0.25">
      <c r="A202">
        <v>1205</v>
      </c>
      <c r="B202">
        <v>3</v>
      </c>
      <c r="C202" s="2">
        <v>43265</v>
      </c>
      <c r="D202">
        <v>1143.8499999999999</v>
      </c>
      <c r="E202">
        <v>1155.47</v>
      </c>
      <c r="F202">
        <v>1140.6400000000001</v>
      </c>
      <c r="G202">
        <v>1152.1199999999999</v>
      </c>
      <c r="H202">
        <v>1350868</v>
      </c>
      <c r="I202" s="2">
        <v>43704.859580590281</v>
      </c>
      <c r="J202" s="2"/>
      <c r="K202" s="11">
        <v>43265</v>
      </c>
      <c r="L202" s="48">
        <f t="shared" si="76"/>
        <v>96.658354114713092</v>
      </c>
      <c r="M202" s="46">
        <f t="shared" si="80"/>
        <v>92.245779921040551</v>
      </c>
      <c r="N202" s="2"/>
      <c r="O202" s="11">
        <v>43265</v>
      </c>
      <c r="P202" s="13">
        <f t="shared" si="99"/>
        <v>0.25</v>
      </c>
      <c r="Q202" s="46">
        <f>(G202*P202)+(Q201*(1-P202))</f>
        <v>1134.2078856242604</v>
      </c>
      <c r="R202" s="2"/>
      <c r="S202" s="25">
        <v>43265</v>
      </c>
      <c r="T202" s="27">
        <f t="shared" si="100"/>
        <v>0.15384615384615385</v>
      </c>
      <c r="U202" s="55">
        <f t="shared" si="74"/>
        <v>1124.2037975241633</v>
      </c>
      <c r="V202" s="27">
        <f t="shared" si="86"/>
        <v>7.407407407407407E-2</v>
      </c>
      <c r="W202" s="56">
        <f t="shared" si="89"/>
        <v>1103.8971495712735</v>
      </c>
      <c r="X202" s="55">
        <f t="shared" si="87"/>
        <v>20.306647952889762</v>
      </c>
      <c r="Y202" s="54">
        <f t="shared" si="88"/>
        <v>0.2</v>
      </c>
      <c r="Z202" s="57">
        <f t="shared" si="91"/>
        <v>16.9688585576172</v>
      </c>
      <c r="AA202" s="55">
        <f t="shared" si="90"/>
        <v>3.3377893952725621</v>
      </c>
      <c r="AB202" s="2"/>
      <c r="AC202" s="1">
        <v>43265</v>
      </c>
      <c r="AD202" s="3">
        <v>20.3</v>
      </c>
      <c r="AE202" s="3">
        <v>16.96</v>
      </c>
      <c r="AF202" s="3">
        <v>3.34</v>
      </c>
      <c r="AG202" s="2"/>
      <c r="AH202" s="2"/>
      <c r="AI202" s="2"/>
      <c r="AJ202" s="2"/>
      <c r="AK202" s="11">
        <f t="shared" si="92"/>
        <v>43265</v>
      </c>
      <c r="AL202" s="17">
        <f t="shared" si="98"/>
        <v>1133.975714285714</v>
      </c>
      <c r="AM202" s="18">
        <f t="shared" si="75"/>
        <v>1116.0749999999996</v>
      </c>
      <c r="AO202" s="30">
        <f t="shared" si="93"/>
        <v>1149.4100000000001</v>
      </c>
      <c r="AP202" s="30">
        <f t="shared" si="101"/>
        <v>1133.3380952380953</v>
      </c>
      <c r="AQ202" s="30">
        <f t="shared" si="102"/>
        <v>7.4574149659864428</v>
      </c>
      <c r="AR202" s="31">
        <f t="shared" si="103"/>
        <v>143.67717531440709</v>
      </c>
      <c r="AS202" s="25">
        <f t="shared" si="94"/>
        <v>43265</v>
      </c>
      <c r="AV202" s="22">
        <f t="shared" si="95"/>
        <v>1149.4100000000001</v>
      </c>
      <c r="AW202" s="23">
        <f t="shared" si="83"/>
        <v>1102.8765000000001</v>
      </c>
      <c r="AX202" s="23">
        <f t="shared" si="84"/>
        <v>29.119500000000016</v>
      </c>
      <c r="AY202" s="24">
        <f t="shared" si="85"/>
        <v>106.53456732888037</v>
      </c>
      <c r="AZ202" s="25">
        <v>43265</v>
      </c>
      <c r="BC202" s="22">
        <f t="shared" si="96"/>
        <v>17.329999999999927</v>
      </c>
      <c r="BD202" s="27">
        <f t="shared" si="97"/>
        <v>17.329999999999927</v>
      </c>
      <c r="BE202" s="27">
        <f t="shared" si="77"/>
        <v>0</v>
      </c>
      <c r="BF202" s="38">
        <f t="shared" si="81"/>
        <v>7.3391723132453324</v>
      </c>
      <c r="BG202" s="38">
        <f t="shared" si="82"/>
        <v>3.5502967346323571</v>
      </c>
      <c r="BH202" s="27">
        <f t="shared" si="78"/>
        <v>2.0671996911281623</v>
      </c>
      <c r="BI202" s="35">
        <f t="shared" si="79"/>
        <v>67.396971156051961</v>
      </c>
      <c r="BJ202" s="25">
        <v>43265</v>
      </c>
    </row>
    <row r="203" spans="1:108" x14ac:dyDescent="0.25">
      <c r="A203">
        <v>1206</v>
      </c>
      <c r="B203">
        <v>3</v>
      </c>
      <c r="C203" s="2">
        <v>43266</v>
      </c>
      <c r="D203">
        <v>1148.8599999999999</v>
      </c>
      <c r="E203">
        <v>1153.42</v>
      </c>
      <c r="F203">
        <v>1143.48</v>
      </c>
      <c r="G203">
        <v>1152.26</v>
      </c>
      <c r="H203">
        <v>2122476</v>
      </c>
      <c r="I203" s="2">
        <v>43704.859580590281</v>
      </c>
      <c r="J203" s="2"/>
      <c r="K203" s="11">
        <v>43266</v>
      </c>
      <c r="L203" s="48">
        <f t="shared" si="76"/>
        <v>96.798004987531144</v>
      </c>
      <c r="M203" s="46">
        <f t="shared" si="80"/>
        <v>93.542566677084608</v>
      </c>
      <c r="N203" s="2"/>
      <c r="O203" s="11">
        <v>43266</v>
      </c>
      <c r="P203" s="13">
        <f t="shared" si="99"/>
        <v>0.25</v>
      </c>
      <c r="Q203" s="46">
        <f>(G203*P203)+(Q202*(1-P203))</f>
        <v>1138.7209142181953</v>
      </c>
      <c r="R203" s="2"/>
      <c r="S203" s="25">
        <v>43266</v>
      </c>
      <c r="T203" s="27">
        <f t="shared" si="100"/>
        <v>0.15384615384615385</v>
      </c>
      <c r="U203" s="55">
        <f t="shared" si="74"/>
        <v>1128.5201363665997</v>
      </c>
      <c r="V203" s="27">
        <f t="shared" si="86"/>
        <v>7.407407407407407E-2</v>
      </c>
      <c r="W203" s="56">
        <f t="shared" si="89"/>
        <v>1107.4795829363643</v>
      </c>
      <c r="X203" s="55">
        <f t="shared" si="87"/>
        <v>21.040553430235377</v>
      </c>
      <c r="Y203" s="54">
        <f t="shared" si="88"/>
        <v>0.2</v>
      </c>
      <c r="Z203" s="57">
        <f t="shared" si="91"/>
        <v>17.783197532140836</v>
      </c>
      <c r="AA203" s="55">
        <f t="shared" si="90"/>
        <v>3.2573558980945414</v>
      </c>
      <c r="AB203" s="2"/>
      <c r="AC203" s="1">
        <v>43266</v>
      </c>
      <c r="AD203" s="3">
        <v>21.04</v>
      </c>
      <c r="AE203" s="3">
        <v>17.78</v>
      </c>
      <c r="AF203" s="3">
        <v>3.26</v>
      </c>
      <c r="AG203" s="2"/>
      <c r="AH203" s="2"/>
      <c r="AI203" s="2"/>
      <c r="AJ203" s="2"/>
      <c r="AK203" s="11">
        <f t="shared" si="92"/>
        <v>43266</v>
      </c>
      <c r="AL203" s="17">
        <f t="shared" si="98"/>
        <v>1136.1728571428571</v>
      </c>
      <c r="AM203" s="18">
        <f t="shared" si="75"/>
        <v>1121.5464285714284</v>
      </c>
      <c r="AO203" s="30">
        <f t="shared" si="93"/>
        <v>1149.72</v>
      </c>
      <c r="AP203" s="30">
        <f t="shared" si="101"/>
        <v>1135.4114285714286</v>
      </c>
      <c r="AQ203" s="30">
        <f t="shared" si="102"/>
        <v>9.2345578231293075</v>
      </c>
      <c r="AR203" s="31">
        <f t="shared" si="103"/>
        <v>103.29728614786167</v>
      </c>
      <c r="AS203" s="25">
        <f t="shared" si="94"/>
        <v>43266</v>
      </c>
      <c r="AV203" s="22">
        <f t="shared" si="95"/>
        <v>1149.72</v>
      </c>
      <c r="AW203" s="23">
        <f t="shared" si="83"/>
        <v>1106.3798333333334</v>
      </c>
      <c r="AX203" s="23">
        <f t="shared" si="84"/>
        <v>29.950183333333349</v>
      </c>
      <c r="AY203" s="24">
        <f t="shared" si="85"/>
        <v>96.471678062441683</v>
      </c>
      <c r="AZ203" s="25">
        <v>43266</v>
      </c>
      <c r="BC203" s="22">
        <f t="shared" si="96"/>
        <v>0.14000000000010004</v>
      </c>
      <c r="BD203" s="27">
        <f t="shared" si="97"/>
        <v>0.14000000000010004</v>
      </c>
      <c r="BE203" s="27">
        <f t="shared" si="77"/>
        <v>0</v>
      </c>
      <c r="BF203" s="38">
        <f t="shared" si="81"/>
        <v>6.824945719442101</v>
      </c>
      <c r="BG203" s="38">
        <f t="shared" si="82"/>
        <v>3.2967041107300461</v>
      </c>
      <c r="BH203" s="27">
        <f t="shared" si="78"/>
        <v>2.0702330237125026</v>
      </c>
      <c r="BI203" s="35">
        <f t="shared" si="79"/>
        <v>67.429182336433627</v>
      </c>
      <c r="BJ203" s="25">
        <v>43266</v>
      </c>
    </row>
    <row r="204" spans="1:108" x14ac:dyDescent="0.25">
      <c r="A204">
        <v>1207</v>
      </c>
      <c r="B204">
        <v>3</v>
      </c>
      <c r="C204" s="2">
        <v>43269</v>
      </c>
      <c r="D204">
        <v>1143.6500000000001</v>
      </c>
      <c r="E204">
        <v>1174.31</v>
      </c>
      <c r="F204">
        <v>1143.5899999999999</v>
      </c>
      <c r="G204">
        <v>1173.46</v>
      </c>
      <c r="H204">
        <v>1413692</v>
      </c>
      <c r="I204" s="2">
        <v>43704.859580590281</v>
      </c>
      <c r="J204" s="2"/>
      <c r="K204" s="11">
        <v>43269</v>
      </c>
      <c r="L204" s="48">
        <f t="shared" si="76"/>
        <v>99.276472591079411</v>
      </c>
      <c r="M204" s="46">
        <f t="shared" si="80"/>
        <v>97.577610564441216</v>
      </c>
      <c r="N204" s="2"/>
      <c r="O204" s="11">
        <v>43269</v>
      </c>
      <c r="P204" s="13">
        <f t="shared" si="99"/>
        <v>0.25</v>
      </c>
      <c r="Q204" s="46">
        <f>(G204*P204)+(Q203*(1-P204))</f>
        <v>1147.4056856636464</v>
      </c>
      <c r="R204" s="2"/>
      <c r="S204" s="25">
        <v>43269</v>
      </c>
      <c r="T204" s="27">
        <f t="shared" si="100"/>
        <v>0.15384615384615385</v>
      </c>
      <c r="U204" s="55">
        <f t="shared" si="74"/>
        <v>1135.433961540969</v>
      </c>
      <c r="V204" s="27">
        <f t="shared" si="86"/>
        <v>7.407407407407407E-2</v>
      </c>
      <c r="W204" s="56">
        <f t="shared" si="89"/>
        <v>1112.3670212373743</v>
      </c>
      <c r="X204" s="55">
        <f t="shared" si="87"/>
        <v>23.06694030359472</v>
      </c>
      <c r="Y204" s="54">
        <f t="shared" si="88"/>
        <v>0.2</v>
      </c>
      <c r="Z204" s="57">
        <f t="shared" si="91"/>
        <v>18.839946086431613</v>
      </c>
      <c r="AA204" s="55">
        <f t="shared" si="90"/>
        <v>4.2269942171631065</v>
      </c>
      <c r="AB204" s="2"/>
      <c r="AC204" s="1">
        <v>43269</v>
      </c>
      <c r="AD204" s="3">
        <v>23.06</v>
      </c>
      <c r="AE204" s="3">
        <v>18.84</v>
      </c>
      <c r="AF204" s="3">
        <v>4.22</v>
      </c>
      <c r="AG204" s="2"/>
      <c r="AH204" s="2"/>
      <c r="AI204" s="2"/>
      <c r="AJ204" s="2"/>
      <c r="AK204" s="11">
        <f t="shared" si="92"/>
        <v>43269</v>
      </c>
      <c r="AL204" s="17">
        <f t="shared" si="98"/>
        <v>1143.2585714285713</v>
      </c>
      <c r="AM204" s="18">
        <f t="shared" si="75"/>
        <v>1129.627857142857</v>
      </c>
      <c r="AO204" s="30">
        <f t="shared" si="93"/>
        <v>1163.7866666666666</v>
      </c>
      <c r="AP204" s="30">
        <f t="shared" si="101"/>
        <v>1140.8952380952383</v>
      </c>
      <c r="AQ204" s="30">
        <f t="shared" si="102"/>
        <v>11.494557823129266</v>
      </c>
      <c r="AR204" s="31">
        <f t="shared" si="103"/>
        <v>132.76676333076747</v>
      </c>
      <c r="AS204" s="25">
        <f t="shared" si="94"/>
        <v>43269</v>
      </c>
      <c r="AV204" s="22">
        <f t="shared" si="95"/>
        <v>1163.7866666666666</v>
      </c>
      <c r="AW204" s="23">
        <f t="shared" si="83"/>
        <v>1111.286166666667</v>
      </c>
      <c r="AX204" s="23">
        <f t="shared" si="84"/>
        <v>29.803266666666616</v>
      </c>
      <c r="AY204" s="24">
        <f t="shared" si="85"/>
        <v>117.43790949090534</v>
      </c>
      <c r="AZ204" s="25">
        <v>43269</v>
      </c>
      <c r="BC204" s="22">
        <f t="shared" si="96"/>
        <v>21.200000000000045</v>
      </c>
      <c r="BD204" s="27">
        <f t="shared" si="97"/>
        <v>21.200000000000045</v>
      </c>
      <c r="BE204" s="27">
        <f t="shared" si="77"/>
        <v>0</v>
      </c>
      <c r="BF204" s="38">
        <f t="shared" si="81"/>
        <v>7.8517353109105255</v>
      </c>
      <c r="BG204" s="38">
        <f t="shared" si="82"/>
        <v>3.0612252456779001</v>
      </c>
      <c r="BH204" s="27">
        <f t="shared" si="78"/>
        <v>2.5648995682353912</v>
      </c>
      <c r="BI204" s="35">
        <f t="shared" si="79"/>
        <v>71.948718866854492</v>
      </c>
      <c r="BJ204" s="25">
        <v>43269</v>
      </c>
    </row>
    <row r="205" spans="1:108" x14ac:dyDescent="0.25">
      <c r="A205">
        <v>1208</v>
      </c>
      <c r="B205">
        <v>3</v>
      </c>
      <c r="C205" s="2">
        <v>43270</v>
      </c>
      <c r="D205">
        <v>1158.5</v>
      </c>
      <c r="E205">
        <v>1171.27</v>
      </c>
      <c r="F205">
        <v>1154.01</v>
      </c>
      <c r="G205">
        <v>1168.06</v>
      </c>
      <c r="H205">
        <v>1621018</v>
      </c>
      <c r="I205" s="2">
        <v>43704.859580590281</v>
      </c>
      <c r="J205" s="2"/>
      <c r="K205" s="11">
        <v>43270</v>
      </c>
      <c r="L205" s="48">
        <f t="shared" si="76"/>
        <v>94.145199063231857</v>
      </c>
      <c r="M205" s="46">
        <f t="shared" si="80"/>
        <v>96.739892213947471</v>
      </c>
      <c r="N205" s="2"/>
      <c r="O205" s="11">
        <v>43270</v>
      </c>
      <c r="P205" s="13">
        <f t="shared" si="99"/>
        <v>0.25</v>
      </c>
      <c r="Q205" s="46">
        <f>(G205*P205)+(Q204*(1-P205))</f>
        <v>1152.5692642477347</v>
      </c>
      <c r="R205" s="2"/>
      <c r="S205" s="25">
        <v>43270</v>
      </c>
      <c r="T205" s="27">
        <f t="shared" si="100"/>
        <v>0.15384615384615385</v>
      </c>
      <c r="U205" s="55">
        <f t="shared" si="74"/>
        <v>1140.4533520731277</v>
      </c>
      <c r="V205" s="27">
        <f t="shared" si="86"/>
        <v>7.407407407407407E-2</v>
      </c>
      <c r="W205" s="56">
        <f t="shared" si="89"/>
        <v>1116.4924270716429</v>
      </c>
      <c r="X205" s="55">
        <f t="shared" si="87"/>
        <v>23.960925001484839</v>
      </c>
      <c r="Y205" s="54">
        <f t="shared" si="88"/>
        <v>0.2</v>
      </c>
      <c r="Z205" s="57">
        <f t="shared" si="91"/>
        <v>19.864141869442257</v>
      </c>
      <c r="AA205" s="55">
        <f t="shared" si="90"/>
        <v>4.0967831320425816</v>
      </c>
      <c r="AB205" s="2"/>
      <c r="AC205" s="1">
        <v>43270</v>
      </c>
      <c r="AD205" s="3">
        <v>23.96</v>
      </c>
      <c r="AE205" s="3">
        <v>19.86</v>
      </c>
      <c r="AF205" s="3">
        <v>4.0999999999999996</v>
      </c>
      <c r="AG205" s="2"/>
      <c r="AH205" s="2"/>
      <c r="AI205" s="2"/>
      <c r="AJ205" s="2"/>
      <c r="AK205" s="11">
        <f t="shared" si="92"/>
        <v>43270</v>
      </c>
      <c r="AL205" s="17">
        <f t="shared" si="98"/>
        <v>1150</v>
      </c>
      <c r="AM205" s="18">
        <f t="shared" si="75"/>
        <v>1136.7892857142856</v>
      </c>
      <c r="AO205" s="30">
        <f t="shared" si="93"/>
        <v>1164.4466666666665</v>
      </c>
      <c r="AP205" s="30">
        <f t="shared" si="101"/>
        <v>1147.2595238095239</v>
      </c>
      <c r="AQ205" s="30">
        <f t="shared" si="102"/>
        <v>10.95006802721085</v>
      </c>
      <c r="AR205" s="31">
        <f t="shared" si="103"/>
        <v>104.63948908465011</v>
      </c>
      <c r="AS205" s="25">
        <f t="shared" si="94"/>
        <v>43270</v>
      </c>
      <c r="AV205" s="22">
        <f t="shared" si="95"/>
        <v>1164.4466666666665</v>
      </c>
      <c r="AW205" s="23">
        <f t="shared" si="83"/>
        <v>1115.4880000000001</v>
      </c>
      <c r="AX205" s="23">
        <f t="shared" si="84"/>
        <v>29.939066666666655</v>
      </c>
      <c r="AY205" s="24">
        <f t="shared" si="85"/>
        <v>109.01846565394257</v>
      </c>
      <c r="AZ205" s="25">
        <v>43270</v>
      </c>
      <c r="BC205" s="22">
        <f t="shared" si="96"/>
        <v>-5.4000000000000909</v>
      </c>
      <c r="BD205" s="27">
        <f t="shared" si="97"/>
        <v>0</v>
      </c>
      <c r="BE205" s="27">
        <f t="shared" si="77"/>
        <v>5.4000000000000909</v>
      </c>
      <c r="BF205" s="38">
        <f t="shared" si="81"/>
        <v>7.2908970744169164</v>
      </c>
      <c r="BG205" s="38">
        <f t="shared" si="82"/>
        <v>3.228280585272342</v>
      </c>
      <c r="BH205" s="27">
        <f t="shared" si="78"/>
        <v>2.2584459069879288</v>
      </c>
      <c r="BI205" s="35">
        <f t="shared" si="79"/>
        <v>69.310523220427228</v>
      </c>
      <c r="BJ205" s="25">
        <v>43270</v>
      </c>
    </row>
    <row r="206" spans="1:108" x14ac:dyDescent="0.25">
      <c r="A206">
        <v>1209</v>
      </c>
      <c r="B206">
        <v>3</v>
      </c>
      <c r="C206" s="2">
        <v>43271</v>
      </c>
      <c r="D206">
        <v>1175.31</v>
      </c>
      <c r="E206">
        <v>1186.29</v>
      </c>
      <c r="F206">
        <v>1169.1600000000001</v>
      </c>
      <c r="G206">
        <v>1169.8399999999999</v>
      </c>
      <c r="H206">
        <v>1648536</v>
      </c>
      <c r="I206" s="2">
        <v>43704.859580590281</v>
      </c>
      <c r="J206" s="2"/>
      <c r="K206" s="11">
        <v>43271</v>
      </c>
      <c r="L206" s="48">
        <f t="shared" si="76"/>
        <v>81.26210274518732</v>
      </c>
      <c r="M206" s="46">
        <f t="shared" si="80"/>
        <v>91.561258133166191</v>
      </c>
      <c r="N206" s="2"/>
      <c r="O206" s="11">
        <v>43271</v>
      </c>
      <c r="P206" s="13">
        <f t="shared" si="99"/>
        <v>0.25</v>
      </c>
      <c r="Q206" s="46">
        <f>(G206*P206)+(Q205*(1-P206))</f>
        <v>1156.886948185801</v>
      </c>
      <c r="R206" s="2"/>
      <c r="S206" s="25">
        <v>43271</v>
      </c>
      <c r="T206" s="27">
        <f t="shared" si="100"/>
        <v>0.15384615384615385</v>
      </c>
      <c r="U206" s="55">
        <f t="shared" si="74"/>
        <v>1144.974374831108</v>
      </c>
      <c r="V206" s="27">
        <f t="shared" si="86"/>
        <v>7.407407407407407E-2</v>
      </c>
      <c r="W206" s="56">
        <f t="shared" si="89"/>
        <v>1120.4440991404101</v>
      </c>
      <c r="X206" s="55">
        <f t="shared" si="87"/>
        <v>24.530275690697863</v>
      </c>
      <c r="Y206" s="54">
        <f t="shared" si="88"/>
        <v>0.2</v>
      </c>
      <c r="Z206" s="57">
        <f t="shared" si="91"/>
        <v>20.797368633693377</v>
      </c>
      <c r="AA206" s="55">
        <f t="shared" si="90"/>
        <v>3.7329070570044856</v>
      </c>
      <c r="AB206" s="2"/>
      <c r="AC206" s="1">
        <v>43271</v>
      </c>
      <c r="AD206" s="3">
        <v>24.53</v>
      </c>
      <c r="AE206" s="3">
        <v>20.79</v>
      </c>
      <c r="AF206" s="3">
        <v>3.74</v>
      </c>
      <c r="AG206" s="2"/>
      <c r="AH206" s="2"/>
      <c r="AI206" s="2"/>
      <c r="AJ206" s="2"/>
      <c r="AK206" s="11">
        <f t="shared" si="92"/>
        <v>43271</v>
      </c>
      <c r="AL206" s="17">
        <f t="shared" si="98"/>
        <v>1155.6928571428573</v>
      </c>
      <c r="AM206" s="18">
        <f t="shared" si="75"/>
        <v>1142.8499999999999</v>
      </c>
      <c r="AO206" s="30">
        <f t="shared" si="93"/>
        <v>1175.0966666666666</v>
      </c>
      <c r="AP206" s="30">
        <f t="shared" si="101"/>
        <v>1153.8995238095238</v>
      </c>
      <c r="AQ206" s="30">
        <f t="shared" si="102"/>
        <v>11.894693877550935</v>
      </c>
      <c r="AR206" s="31">
        <f t="shared" si="103"/>
        <v>118.8044746414116</v>
      </c>
      <c r="AS206" s="25">
        <f t="shared" si="94"/>
        <v>43271</v>
      </c>
      <c r="AV206" s="22">
        <f t="shared" si="95"/>
        <v>1175.0966666666666</v>
      </c>
      <c r="AW206" s="23">
        <f t="shared" si="83"/>
        <v>1120.5260000000003</v>
      </c>
      <c r="AX206" s="23">
        <f t="shared" si="84"/>
        <v>29.41346666666659</v>
      </c>
      <c r="AY206" s="24">
        <f t="shared" si="85"/>
        <v>123.68635379410436</v>
      </c>
      <c r="AZ206" s="25">
        <v>43271</v>
      </c>
      <c r="BC206" s="22">
        <f t="shared" si="96"/>
        <v>1.7799999999999727</v>
      </c>
      <c r="BD206" s="27">
        <f t="shared" si="97"/>
        <v>1.7799999999999727</v>
      </c>
      <c r="BE206" s="27">
        <f t="shared" si="77"/>
        <v>0</v>
      </c>
      <c r="BF206" s="38">
        <f t="shared" si="81"/>
        <v>6.8972615691014196</v>
      </c>
      <c r="BG206" s="38">
        <f t="shared" si="82"/>
        <v>2.9976891148957461</v>
      </c>
      <c r="BH206" s="27">
        <f t="shared" si="78"/>
        <v>2.3008595303723793</v>
      </c>
      <c r="BI206" s="35">
        <f t="shared" si="79"/>
        <v>69.704860482591116</v>
      </c>
      <c r="BJ206" s="25">
        <v>43271</v>
      </c>
    </row>
    <row r="207" spans="1:108" x14ac:dyDescent="0.25">
      <c r="A207">
        <v>1210</v>
      </c>
      <c r="B207">
        <v>3</v>
      </c>
      <c r="C207" s="2">
        <v>43272</v>
      </c>
      <c r="D207">
        <v>1174.8499999999999</v>
      </c>
      <c r="E207">
        <v>1177.3</v>
      </c>
      <c r="F207">
        <v>1152.23</v>
      </c>
      <c r="G207">
        <v>1157.6600000000001</v>
      </c>
      <c r="H207">
        <v>1238118</v>
      </c>
      <c r="I207" s="2">
        <v>43704.859580590281</v>
      </c>
      <c r="J207" s="2"/>
      <c r="K207" s="11">
        <v>43272</v>
      </c>
      <c r="L207" s="48">
        <f t="shared" si="76"/>
        <v>61.383868357162221</v>
      </c>
      <c r="M207" s="46">
        <f t="shared" si="80"/>
        <v>78.930390055193797</v>
      </c>
      <c r="N207" s="2"/>
      <c r="O207" s="11">
        <v>43272</v>
      </c>
      <c r="P207" s="13">
        <f t="shared" si="99"/>
        <v>0.25</v>
      </c>
      <c r="Q207" s="46">
        <f>(G207*P207)+(Q206*(1-P207))</f>
        <v>1157.0802111393507</v>
      </c>
      <c r="R207" s="2"/>
      <c r="S207" s="25">
        <v>43272</v>
      </c>
      <c r="T207" s="27">
        <f t="shared" si="100"/>
        <v>0.15384615384615385</v>
      </c>
      <c r="U207" s="55">
        <f t="shared" ref="U207:U270" si="104">((G207 -U206)*T207)+U206</f>
        <v>1146.9260094724759</v>
      </c>
      <c r="V207" s="27">
        <f t="shared" si="86"/>
        <v>7.407407407407407E-2</v>
      </c>
      <c r="W207" s="56">
        <f t="shared" si="89"/>
        <v>1123.2008325374168</v>
      </c>
      <c r="X207" s="55">
        <f t="shared" si="87"/>
        <v>23.725176935059153</v>
      </c>
      <c r="Y207" s="54">
        <f t="shared" si="88"/>
        <v>0.2</v>
      </c>
      <c r="Z207" s="57">
        <f t="shared" si="91"/>
        <v>21.382930293966531</v>
      </c>
      <c r="AA207" s="55">
        <f t="shared" si="90"/>
        <v>2.3422466410926219</v>
      </c>
      <c r="AB207" s="2"/>
      <c r="AC207" s="1">
        <v>43272</v>
      </c>
      <c r="AD207" s="3">
        <v>23.72</v>
      </c>
      <c r="AE207" s="3">
        <v>21.38</v>
      </c>
      <c r="AF207" s="3">
        <v>2.34</v>
      </c>
      <c r="AG207" s="2"/>
      <c r="AH207" s="2"/>
      <c r="AI207" s="2"/>
      <c r="AJ207" s="2"/>
      <c r="AK207" s="11">
        <f t="shared" si="92"/>
        <v>43272</v>
      </c>
      <c r="AL207" s="17">
        <f t="shared" si="98"/>
        <v>1158.3128571428572</v>
      </c>
      <c r="AM207" s="18">
        <f t="shared" ref="AM207:AM270" si="105">AVERAGE(G194:G207)</f>
        <v>1145.5757142857142</v>
      </c>
      <c r="AO207" s="30">
        <f t="shared" si="93"/>
        <v>1162.3966666666665</v>
      </c>
      <c r="AP207" s="30">
        <f t="shared" si="101"/>
        <v>1157.5828571428572</v>
      </c>
      <c r="AQ207" s="30">
        <f t="shared" si="102"/>
        <v>10.112925170067943</v>
      </c>
      <c r="AR207" s="31">
        <f t="shared" si="103"/>
        <v>31.733710031839237</v>
      </c>
      <c r="AS207" s="25">
        <f t="shared" si="94"/>
        <v>43272</v>
      </c>
      <c r="AV207" s="22">
        <f t="shared" si="95"/>
        <v>1162.3966666666665</v>
      </c>
      <c r="AW207" s="23">
        <f t="shared" si="83"/>
        <v>1124.9428333333337</v>
      </c>
      <c r="AX207" s="23">
        <f t="shared" si="84"/>
        <v>27.858649999999852</v>
      </c>
      <c r="AY207" s="24">
        <f t="shared" si="85"/>
        <v>89.628256294623029</v>
      </c>
      <c r="AZ207" s="25">
        <v>43272</v>
      </c>
      <c r="BC207" s="22">
        <f t="shared" si="96"/>
        <v>-12.179999999999836</v>
      </c>
      <c r="BD207" s="27">
        <f t="shared" si="97"/>
        <v>0</v>
      </c>
      <c r="BE207" s="27">
        <f t="shared" si="77"/>
        <v>12.179999999999836</v>
      </c>
      <c r="BF207" s="38">
        <f t="shared" si="81"/>
        <v>6.404600028451318</v>
      </c>
      <c r="BG207" s="38">
        <f t="shared" si="82"/>
        <v>3.6535684638317525</v>
      </c>
      <c r="BH207" s="27">
        <f t="shared" si="78"/>
        <v>1.7529711272289576</v>
      </c>
      <c r="BI207" s="35">
        <f t="shared" si="79"/>
        <v>63.675608868206176</v>
      </c>
      <c r="BJ207" s="25">
        <v>43272</v>
      </c>
    </row>
    <row r="208" spans="1:108" x14ac:dyDescent="0.25">
      <c r="A208">
        <v>1211</v>
      </c>
      <c r="B208">
        <v>3</v>
      </c>
      <c r="C208" s="2">
        <v>43273</v>
      </c>
      <c r="D208">
        <v>1159.1400000000001</v>
      </c>
      <c r="E208">
        <v>1162.5</v>
      </c>
      <c r="F208">
        <v>1147.26</v>
      </c>
      <c r="G208">
        <v>1155.48</v>
      </c>
      <c r="H208">
        <v>1310967</v>
      </c>
      <c r="I208" s="2">
        <v>43704.859580590281</v>
      </c>
      <c r="J208" s="2"/>
      <c r="K208" s="11">
        <v>43273</v>
      </c>
      <c r="L208" s="48">
        <f t="shared" ref="L208:L271" si="106">((G208-MIN(F195:F208))/(MAX(E195:E208)-MIN(F195:F208))*100)</f>
        <v>58.44348529808471</v>
      </c>
      <c r="M208" s="46">
        <f t="shared" si="80"/>
        <v>67.029818800144753</v>
      </c>
      <c r="N208" s="2"/>
      <c r="O208" s="11">
        <v>43273</v>
      </c>
      <c r="P208" s="13">
        <f t="shared" si="99"/>
        <v>0.25</v>
      </c>
      <c r="Q208" s="46">
        <f>(G208*P208)+(Q207*(1-P208))</f>
        <v>1156.680158354513</v>
      </c>
      <c r="R208" s="2"/>
      <c r="S208" s="25">
        <v>43273</v>
      </c>
      <c r="T208" s="27">
        <f t="shared" si="100"/>
        <v>0.15384615384615385</v>
      </c>
      <c r="U208" s="55">
        <f t="shared" si="104"/>
        <v>1148.2420080151719</v>
      </c>
      <c r="V208" s="27">
        <f t="shared" si="86"/>
        <v>7.407407407407407E-2</v>
      </c>
      <c r="W208" s="56">
        <f t="shared" si="89"/>
        <v>1125.5918819790895</v>
      </c>
      <c r="X208" s="55">
        <f t="shared" si="87"/>
        <v>22.650126036082384</v>
      </c>
      <c r="Y208" s="54">
        <f t="shared" si="88"/>
        <v>0.2</v>
      </c>
      <c r="Z208" s="57">
        <f t="shared" si="91"/>
        <v>21.6363694423897</v>
      </c>
      <c r="AA208" s="55">
        <f t="shared" si="90"/>
        <v>1.0137565936926833</v>
      </c>
      <c r="AB208" s="2"/>
      <c r="AC208" s="1">
        <v>43273</v>
      </c>
      <c r="AD208" s="3">
        <v>22.65</v>
      </c>
      <c r="AE208" s="3">
        <v>21.63</v>
      </c>
      <c r="AF208" s="3">
        <v>1.02</v>
      </c>
      <c r="AG208" s="2"/>
      <c r="AH208" s="2"/>
      <c r="AI208" s="2"/>
      <c r="AJ208" s="2"/>
      <c r="AK208" s="11">
        <f t="shared" si="92"/>
        <v>43273</v>
      </c>
      <c r="AL208" s="17">
        <f t="shared" si="98"/>
        <v>1161.2685714285712</v>
      </c>
      <c r="AM208" s="18">
        <f t="shared" si="105"/>
        <v>1146.7321428571427</v>
      </c>
      <c r="AO208" s="30">
        <f t="shared" si="93"/>
        <v>1155.0800000000002</v>
      </c>
      <c r="AP208" s="30">
        <f t="shared" si="101"/>
        <v>1159.9909523809524</v>
      </c>
      <c r="AQ208" s="30">
        <f t="shared" si="102"/>
        <v>7.3608163265305064</v>
      </c>
      <c r="AR208" s="31">
        <f t="shared" si="103"/>
        <v>-44.478331053688322</v>
      </c>
      <c r="AS208" s="25">
        <f t="shared" si="94"/>
        <v>43273</v>
      </c>
      <c r="AV208" s="22">
        <f t="shared" si="95"/>
        <v>1155.0800000000002</v>
      </c>
      <c r="AW208" s="23">
        <f t="shared" si="83"/>
        <v>1128.9325000000003</v>
      </c>
      <c r="AX208" s="23">
        <f t="shared" si="84"/>
        <v>25.671666666666603</v>
      </c>
      <c r="AY208" s="24">
        <f t="shared" si="85"/>
        <v>67.902356683762576</v>
      </c>
      <c r="AZ208" s="25">
        <v>43273</v>
      </c>
      <c r="BC208" s="22">
        <f t="shared" si="96"/>
        <v>-2.1800000000000637</v>
      </c>
      <c r="BD208" s="27">
        <f t="shared" si="97"/>
        <v>0</v>
      </c>
      <c r="BE208" s="27">
        <f t="shared" si="77"/>
        <v>2.1800000000000637</v>
      </c>
      <c r="BF208" s="38">
        <f t="shared" si="81"/>
        <v>5.9471285978476525</v>
      </c>
      <c r="BG208" s="38">
        <f t="shared" si="82"/>
        <v>3.5483135735580604</v>
      </c>
      <c r="BH208" s="27">
        <f t="shared" si="78"/>
        <v>1.6760436964098941</v>
      </c>
      <c r="BI208" s="35">
        <f t="shared" si="79"/>
        <v>62.631402419116988</v>
      </c>
      <c r="BJ208" s="25">
        <v>43273</v>
      </c>
    </row>
    <row r="209" spans="1:62" x14ac:dyDescent="0.25">
      <c r="A209">
        <v>1212</v>
      </c>
      <c r="B209">
        <v>3</v>
      </c>
      <c r="C209" s="2">
        <v>43276</v>
      </c>
      <c r="D209">
        <v>1143.5999999999999</v>
      </c>
      <c r="E209">
        <v>1143.9100000000001</v>
      </c>
      <c r="F209">
        <v>1112.78</v>
      </c>
      <c r="G209">
        <v>1124.81</v>
      </c>
      <c r="H209">
        <v>2157310</v>
      </c>
      <c r="I209" s="2">
        <v>43704.859580590281</v>
      </c>
      <c r="J209" s="2"/>
      <c r="K209" s="11">
        <v>43276</v>
      </c>
      <c r="L209" s="48">
        <f t="shared" si="106"/>
        <v>17.075802535743019</v>
      </c>
      <c r="M209" s="46">
        <f t="shared" si="80"/>
        <v>45.634385396996642</v>
      </c>
      <c r="N209" s="2"/>
      <c r="O209" s="11">
        <v>43276</v>
      </c>
      <c r="P209" s="13">
        <f t="shared" si="99"/>
        <v>0.25</v>
      </c>
      <c r="Q209" s="46">
        <f>(G209*P209)+(Q208*(1-P209))</f>
        <v>1148.7126187658846</v>
      </c>
      <c r="R209" s="2"/>
      <c r="S209" s="25">
        <v>43276</v>
      </c>
      <c r="T209" s="27">
        <f t="shared" si="100"/>
        <v>0.15384615384615385</v>
      </c>
      <c r="U209" s="55">
        <f t="shared" si="104"/>
        <v>1144.6370837051454</v>
      </c>
      <c r="V209" s="27">
        <f t="shared" si="86"/>
        <v>7.407407407407407E-2</v>
      </c>
      <c r="W209" s="56">
        <f t="shared" si="89"/>
        <v>1125.5339647954534</v>
      </c>
      <c r="X209" s="55">
        <f t="shared" si="87"/>
        <v>19.103118909692057</v>
      </c>
      <c r="Y209" s="54">
        <f t="shared" si="88"/>
        <v>0.2</v>
      </c>
      <c r="Z209" s="57">
        <f t="shared" si="91"/>
        <v>21.129719335850172</v>
      </c>
      <c r="AA209" s="55">
        <f t="shared" si="90"/>
        <v>-2.0266004261581152</v>
      </c>
      <c r="AB209" s="2"/>
      <c r="AC209" s="1">
        <v>43276</v>
      </c>
      <c r="AD209" s="3">
        <v>19.100000000000001</v>
      </c>
      <c r="AE209" s="3">
        <v>21.12</v>
      </c>
      <c r="AF209" s="3">
        <v>-2.02</v>
      </c>
      <c r="AG209" s="2"/>
      <c r="AH209" s="2"/>
      <c r="AI209" s="2"/>
      <c r="AJ209" s="2"/>
      <c r="AK209" s="11">
        <f t="shared" si="92"/>
        <v>43276</v>
      </c>
      <c r="AL209" s="17">
        <f t="shared" si="98"/>
        <v>1157.3671428571429</v>
      </c>
      <c r="AM209" s="18">
        <f t="shared" si="105"/>
        <v>1145.6714285714284</v>
      </c>
      <c r="AO209" s="30">
        <f t="shared" si="93"/>
        <v>1127.1666666666667</v>
      </c>
      <c r="AP209" s="30">
        <f t="shared" si="101"/>
        <v>1156.8133333333333</v>
      </c>
      <c r="AQ209" s="30">
        <f t="shared" si="102"/>
        <v>10.992380952380861</v>
      </c>
      <c r="AR209" s="31">
        <f t="shared" si="103"/>
        <v>-179.80130537746271</v>
      </c>
      <c r="AS209" s="25">
        <f t="shared" si="94"/>
        <v>43276</v>
      </c>
      <c r="AV209" s="22">
        <f t="shared" si="95"/>
        <v>1127.1666666666667</v>
      </c>
      <c r="AW209" s="23">
        <f t="shared" si="83"/>
        <v>1131.4241666666669</v>
      </c>
      <c r="AX209" s="23">
        <f t="shared" si="84"/>
        <v>22.681666666666615</v>
      </c>
      <c r="AY209" s="24">
        <f t="shared" si="85"/>
        <v>-12.513777647145782</v>
      </c>
      <c r="AZ209" s="25">
        <v>43276</v>
      </c>
      <c r="BC209" s="22">
        <f t="shared" si="96"/>
        <v>-30.670000000000073</v>
      </c>
      <c r="BD209" s="27">
        <f t="shared" si="97"/>
        <v>0</v>
      </c>
      <c r="BE209" s="27">
        <f t="shared" ref="BE209:BE272" si="107">IF(BC209&lt;0,-BC209,0)</f>
        <v>30.670000000000073</v>
      </c>
      <c r="BF209" s="38">
        <f t="shared" si="81"/>
        <v>5.5223336980013915</v>
      </c>
      <c r="BG209" s="38">
        <f t="shared" si="82"/>
        <v>5.4855768897324904</v>
      </c>
      <c r="BH209" s="27">
        <f t="shared" ref="BH209:BH272" si="108">BF209/BG209</f>
        <v>1.0067006276655606</v>
      </c>
      <c r="BI209" s="35">
        <f t="shared" ref="BI209:BI272" si="109">IF(BG209=0,100,100-(100/(1+BH209)))</f>
        <v>50.166956335518663</v>
      </c>
      <c r="BJ209" s="25">
        <v>43276</v>
      </c>
    </row>
    <row r="210" spans="1:62" x14ac:dyDescent="0.25">
      <c r="A210">
        <v>1213</v>
      </c>
      <c r="B210">
        <v>3</v>
      </c>
      <c r="C210" s="2">
        <v>43277</v>
      </c>
      <c r="D210">
        <v>1128</v>
      </c>
      <c r="E210">
        <v>1133.21</v>
      </c>
      <c r="F210">
        <v>1116.6600000000001</v>
      </c>
      <c r="G210">
        <v>1118.46</v>
      </c>
      <c r="H210">
        <v>1563225</v>
      </c>
      <c r="I210" s="2">
        <v>43704.859580590281</v>
      </c>
      <c r="J210" s="2"/>
      <c r="K210" s="11">
        <v>43277</v>
      </c>
      <c r="L210" s="48">
        <f t="shared" si="106"/>
        <v>8.510925276503853</v>
      </c>
      <c r="M210" s="46">
        <f t="shared" ref="M210:M273" si="110">AVERAGE(L208:L210)</f>
        <v>28.010071036777195</v>
      </c>
      <c r="N210" s="2"/>
      <c r="O210" s="11">
        <v>43277</v>
      </c>
      <c r="P210" s="13">
        <f t="shared" si="99"/>
        <v>0.25</v>
      </c>
      <c r="Q210" s="46">
        <f>(G210*P210)+(Q209*(1-P210))</f>
        <v>1141.1494640744136</v>
      </c>
      <c r="R210" s="2"/>
      <c r="S210" s="25">
        <v>43277</v>
      </c>
      <c r="T210" s="27">
        <f t="shared" si="100"/>
        <v>0.15384615384615385</v>
      </c>
      <c r="U210" s="55">
        <f t="shared" si="104"/>
        <v>1140.6098400582</v>
      </c>
      <c r="V210" s="27">
        <f t="shared" si="86"/>
        <v>7.407407407407407E-2</v>
      </c>
      <c r="W210" s="56">
        <f t="shared" si="89"/>
        <v>1125.0099674031976</v>
      </c>
      <c r="X210" s="55">
        <f t="shared" si="87"/>
        <v>15.5998726550024</v>
      </c>
      <c r="Y210" s="54">
        <f t="shared" si="88"/>
        <v>0.2</v>
      </c>
      <c r="Z210" s="57">
        <f t="shared" si="91"/>
        <v>20.023749999680618</v>
      </c>
      <c r="AA210" s="55">
        <f t="shared" si="90"/>
        <v>-4.4238773446782176</v>
      </c>
      <c r="AB210" s="2"/>
      <c r="AC210" s="1">
        <v>43277</v>
      </c>
      <c r="AD210" s="3">
        <v>15.59</v>
      </c>
      <c r="AE210" s="3">
        <v>20.010000000000002</v>
      </c>
      <c r="AF210" s="3">
        <v>-4.42</v>
      </c>
      <c r="AG210" s="2"/>
      <c r="AH210" s="2"/>
      <c r="AI210" s="2"/>
      <c r="AJ210" s="2"/>
      <c r="AK210" s="11">
        <f t="shared" si="92"/>
        <v>43277</v>
      </c>
      <c r="AL210" s="17">
        <f t="shared" si="98"/>
        <v>1152.5385714285715</v>
      </c>
      <c r="AM210" s="18">
        <f t="shared" si="105"/>
        <v>1144.3557142857139</v>
      </c>
      <c r="AO210" s="30">
        <f t="shared" si="93"/>
        <v>1122.7766666666666</v>
      </c>
      <c r="AP210" s="30">
        <f t="shared" si="101"/>
        <v>1152.9642857142858</v>
      </c>
      <c r="AQ210" s="30">
        <f t="shared" si="102"/>
        <v>15.995782312925096</v>
      </c>
      <c r="AR210" s="31">
        <f t="shared" si="103"/>
        <v>-125.81491152713254</v>
      </c>
      <c r="AS210" s="25">
        <f t="shared" si="94"/>
        <v>43277</v>
      </c>
      <c r="AV210" s="22">
        <f t="shared" si="95"/>
        <v>1122.7766666666666</v>
      </c>
      <c r="AW210" s="23">
        <f t="shared" si="83"/>
        <v>1134.4145000000001</v>
      </c>
      <c r="AX210" s="23">
        <f t="shared" si="84"/>
        <v>19.095049999999979</v>
      </c>
      <c r="AY210" s="24">
        <f t="shared" si="85"/>
        <v>-40.631239800658491</v>
      </c>
      <c r="AZ210" s="25">
        <v>43277</v>
      </c>
      <c r="BC210" s="22">
        <f t="shared" si="96"/>
        <v>-6.3499999999999091</v>
      </c>
      <c r="BD210" s="27">
        <f t="shared" si="97"/>
        <v>0</v>
      </c>
      <c r="BE210" s="27">
        <f t="shared" si="107"/>
        <v>6.3499999999999091</v>
      </c>
      <c r="BF210" s="38">
        <f t="shared" ref="BF210:BF273" si="111">((BF209*13)+BD210)/14</f>
        <v>5.1278812910012928</v>
      </c>
      <c r="BG210" s="38">
        <f t="shared" ref="BG210:BG273" si="112">((BG209*13)+BE210)/14</f>
        <v>5.5473213976087346</v>
      </c>
      <c r="BH210" s="27">
        <f t="shared" si="108"/>
        <v>0.92438871366129094</v>
      </c>
      <c r="BI210" s="35">
        <f t="shared" si="109"/>
        <v>48.035446638146901</v>
      </c>
      <c r="BJ210" s="25">
        <v>43277</v>
      </c>
    </row>
    <row r="211" spans="1:62" x14ac:dyDescent="0.25">
      <c r="A211">
        <v>1214</v>
      </c>
      <c r="B211">
        <v>3</v>
      </c>
      <c r="C211" s="2">
        <v>43278</v>
      </c>
      <c r="D211">
        <v>1121.3399999999999</v>
      </c>
      <c r="E211">
        <v>1131.8399999999999</v>
      </c>
      <c r="F211">
        <v>1103.6199999999999</v>
      </c>
      <c r="G211">
        <v>1103.98</v>
      </c>
      <c r="H211">
        <v>1293892</v>
      </c>
      <c r="I211" s="2">
        <v>43704.859580590281</v>
      </c>
      <c r="J211" s="2"/>
      <c r="K211" s="11">
        <v>43278</v>
      </c>
      <c r="L211" s="48">
        <f t="shared" si="106"/>
        <v>0.43546631184241807</v>
      </c>
      <c r="M211" s="46">
        <f t="shared" si="110"/>
        <v>8.6740647080297624</v>
      </c>
      <c r="N211" s="2"/>
      <c r="O211" s="11">
        <v>43278</v>
      </c>
      <c r="P211" s="13">
        <f t="shared" si="99"/>
        <v>0.25</v>
      </c>
      <c r="Q211" s="46">
        <f>(G211*P211)+(Q210*(1-P211))</f>
        <v>1131.8570980558102</v>
      </c>
      <c r="R211" s="2"/>
      <c r="S211" s="25">
        <v>43278</v>
      </c>
      <c r="T211" s="27">
        <f t="shared" si="100"/>
        <v>0.15384615384615385</v>
      </c>
      <c r="U211" s="55">
        <f t="shared" si="104"/>
        <v>1134.9744800492463</v>
      </c>
      <c r="V211" s="27">
        <f t="shared" si="86"/>
        <v>7.407407407407407E-2</v>
      </c>
      <c r="W211" s="56">
        <f t="shared" si="89"/>
        <v>1123.4521920399977</v>
      </c>
      <c r="X211" s="55">
        <f t="shared" si="87"/>
        <v>11.522288009248541</v>
      </c>
      <c r="Y211" s="54">
        <f t="shared" si="88"/>
        <v>0.2</v>
      </c>
      <c r="Z211" s="57">
        <f t="shared" si="91"/>
        <v>18.323457601594203</v>
      </c>
      <c r="AA211" s="55">
        <f t="shared" si="90"/>
        <v>-6.8011695923456621</v>
      </c>
      <c r="AB211" s="2"/>
      <c r="AC211" s="1">
        <v>43278</v>
      </c>
      <c r="AD211" s="3">
        <v>11.51</v>
      </c>
      <c r="AE211" s="3">
        <v>18.309999999999999</v>
      </c>
      <c r="AF211" s="3">
        <v>-6.8</v>
      </c>
      <c r="AG211" s="2"/>
      <c r="AH211" s="2"/>
      <c r="AI211" s="2"/>
      <c r="AJ211" s="2"/>
      <c r="AK211" s="11">
        <f t="shared" si="92"/>
        <v>43278</v>
      </c>
      <c r="AL211" s="17">
        <f t="shared" si="98"/>
        <v>1142.6128571428569</v>
      </c>
      <c r="AM211" s="18">
        <f t="shared" si="105"/>
        <v>1142.9357142857141</v>
      </c>
      <c r="AO211" s="30">
        <f t="shared" si="93"/>
        <v>1113.1466666666668</v>
      </c>
      <c r="AP211" s="30">
        <f t="shared" si="101"/>
        <v>1145.73</v>
      </c>
      <c r="AQ211" s="30">
        <f t="shared" si="102"/>
        <v>21.171428571428514</v>
      </c>
      <c r="AR211" s="31">
        <f t="shared" si="103"/>
        <v>-102.60158944369476</v>
      </c>
      <c r="AS211" s="25">
        <f t="shared" si="94"/>
        <v>43278</v>
      </c>
      <c r="AV211" s="22">
        <f t="shared" si="95"/>
        <v>1113.1466666666668</v>
      </c>
      <c r="AW211" s="23">
        <f t="shared" si="83"/>
        <v>1136.8411666666666</v>
      </c>
      <c r="AX211" s="23">
        <f t="shared" si="84"/>
        <v>16.611949999999968</v>
      </c>
      <c r="AY211" s="24">
        <f t="shared" si="85"/>
        <v>-95.090181064434063</v>
      </c>
      <c r="AZ211" s="25">
        <v>43278</v>
      </c>
      <c r="BC211" s="22">
        <f t="shared" si="96"/>
        <v>-14.480000000000018</v>
      </c>
      <c r="BD211" s="27">
        <f t="shared" si="97"/>
        <v>0</v>
      </c>
      <c r="BE211" s="27">
        <f t="shared" si="107"/>
        <v>14.480000000000018</v>
      </c>
      <c r="BF211" s="38">
        <f t="shared" si="111"/>
        <v>4.7616040559297721</v>
      </c>
      <c r="BG211" s="38">
        <f t="shared" si="112"/>
        <v>6.1853698692081114</v>
      </c>
      <c r="BH211" s="27">
        <f t="shared" si="108"/>
        <v>0.7698171906637139</v>
      </c>
      <c r="BI211" s="35">
        <f t="shared" si="109"/>
        <v>43.496989108520204</v>
      </c>
      <c r="BJ211" s="25">
        <v>43278</v>
      </c>
    </row>
    <row r="212" spans="1:62" x14ac:dyDescent="0.25">
      <c r="A212">
        <v>1215</v>
      </c>
      <c r="B212">
        <v>3</v>
      </c>
      <c r="C212" s="2">
        <v>43279</v>
      </c>
      <c r="D212">
        <v>1102.0899999999999</v>
      </c>
      <c r="E212">
        <v>1122.31</v>
      </c>
      <c r="F212">
        <v>1096.01</v>
      </c>
      <c r="G212">
        <v>1114.22</v>
      </c>
      <c r="H212">
        <v>1072438</v>
      </c>
      <c r="I212" s="2">
        <v>43704.859580590281</v>
      </c>
      <c r="J212" s="2"/>
      <c r="K212" s="11">
        <v>43279</v>
      </c>
      <c r="L212" s="48">
        <f t="shared" si="106"/>
        <v>20.170580416482103</v>
      </c>
      <c r="M212" s="46">
        <f t="shared" si="110"/>
        <v>9.7056573349427921</v>
      </c>
      <c r="N212" s="2"/>
      <c r="O212" s="11">
        <v>43279</v>
      </c>
      <c r="P212" s="13">
        <f t="shared" si="99"/>
        <v>0.25</v>
      </c>
      <c r="Q212" s="46">
        <f>(G212*P212)+(Q211*(1-P212))</f>
        <v>1127.4478235418576</v>
      </c>
      <c r="R212" s="2"/>
      <c r="S212" s="25">
        <v>43279</v>
      </c>
      <c r="T212" s="27">
        <f t="shared" si="100"/>
        <v>0.15384615384615385</v>
      </c>
      <c r="U212" s="55">
        <f t="shared" si="104"/>
        <v>1131.7814831185931</v>
      </c>
      <c r="V212" s="27">
        <f t="shared" si="86"/>
        <v>7.407407407407407E-2</v>
      </c>
      <c r="W212" s="56">
        <f t="shared" si="89"/>
        <v>1122.7683259629609</v>
      </c>
      <c r="X212" s="55">
        <f t="shared" si="87"/>
        <v>9.0131571556321433</v>
      </c>
      <c r="Y212" s="54">
        <f t="shared" si="88"/>
        <v>0.2</v>
      </c>
      <c r="Z212" s="57">
        <f t="shared" si="91"/>
        <v>16.461397512401792</v>
      </c>
      <c r="AA212" s="55">
        <f t="shared" si="90"/>
        <v>-7.4482403567696487</v>
      </c>
      <c r="AB212" s="2"/>
      <c r="AC212" s="1">
        <v>43279</v>
      </c>
      <c r="AD212" s="3">
        <v>9</v>
      </c>
      <c r="AE212" s="3">
        <v>16.45</v>
      </c>
      <c r="AF212" s="3">
        <v>-7.45</v>
      </c>
      <c r="AG212" s="2"/>
      <c r="AH212" s="2"/>
      <c r="AI212" s="2"/>
      <c r="AJ212" s="2"/>
      <c r="AK212" s="11">
        <f t="shared" si="92"/>
        <v>43279</v>
      </c>
      <c r="AL212" s="17">
        <f t="shared" si="98"/>
        <v>1134.9214285714286</v>
      </c>
      <c r="AM212" s="18">
        <f t="shared" si="105"/>
        <v>1142.4607142857142</v>
      </c>
      <c r="AO212" s="30">
        <f t="shared" si="93"/>
        <v>1110.8466666666666</v>
      </c>
      <c r="AP212" s="30">
        <f t="shared" si="101"/>
        <v>1138.0728571428569</v>
      </c>
      <c r="AQ212" s="30">
        <f t="shared" si="102"/>
        <v>22.387074829931926</v>
      </c>
      <c r="AR212" s="31">
        <f t="shared" si="103"/>
        <v>-81.077111631063289</v>
      </c>
      <c r="AS212" s="25">
        <f t="shared" si="94"/>
        <v>43279</v>
      </c>
      <c r="AV212" s="22">
        <f t="shared" si="95"/>
        <v>1110.8466666666666</v>
      </c>
      <c r="AW212" s="23">
        <f t="shared" si="83"/>
        <v>1138.2211666666667</v>
      </c>
      <c r="AX212" s="23">
        <f t="shared" si="84"/>
        <v>15.369949999999983</v>
      </c>
      <c r="AY212" s="24">
        <f t="shared" si="85"/>
        <v>-118.73601844291473</v>
      </c>
      <c r="AZ212" s="25">
        <v>43279</v>
      </c>
      <c r="BC212" s="22">
        <f t="shared" si="96"/>
        <v>10.240000000000009</v>
      </c>
      <c r="BD212" s="27">
        <f t="shared" si="97"/>
        <v>10.240000000000009</v>
      </c>
      <c r="BE212" s="27">
        <f t="shared" si="107"/>
        <v>0</v>
      </c>
      <c r="BF212" s="38">
        <f t="shared" si="111"/>
        <v>5.1529180519347886</v>
      </c>
      <c r="BG212" s="38">
        <f t="shared" si="112"/>
        <v>5.7435577356932459</v>
      </c>
      <c r="BH212" s="27">
        <f t="shared" si="108"/>
        <v>0.89716483912263356</v>
      </c>
      <c r="BI212" s="35">
        <f t="shared" si="109"/>
        <v>47.289767374011539</v>
      </c>
      <c r="BJ212" s="25">
        <v>43279</v>
      </c>
    </row>
    <row r="213" spans="1:62" x14ac:dyDescent="0.25">
      <c r="A213">
        <v>1216</v>
      </c>
      <c r="B213">
        <v>3</v>
      </c>
      <c r="C213" s="2">
        <v>43280</v>
      </c>
      <c r="D213">
        <v>1120</v>
      </c>
      <c r="E213">
        <v>1128.23</v>
      </c>
      <c r="F213">
        <v>1115</v>
      </c>
      <c r="G213">
        <v>1115.6500000000001</v>
      </c>
      <c r="H213">
        <v>1315121</v>
      </c>
      <c r="I213" s="2">
        <v>43704.859580590281</v>
      </c>
      <c r="J213" s="2"/>
      <c r="K213" s="11">
        <v>43280</v>
      </c>
      <c r="L213" s="48">
        <f t="shared" si="106"/>
        <v>21.754541426672692</v>
      </c>
      <c r="M213" s="46">
        <f t="shared" si="110"/>
        <v>14.120196051665738</v>
      </c>
      <c r="N213" s="2"/>
      <c r="O213" s="11">
        <v>43280</v>
      </c>
      <c r="P213" s="13">
        <f t="shared" si="99"/>
        <v>0.25</v>
      </c>
      <c r="Q213" s="46">
        <f>(G213*P213)+(Q212*(1-P213))</f>
        <v>1124.4983676563934</v>
      </c>
      <c r="R213" s="2"/>
      <c r="S213" s="25">
        <v>43280</v>
      </c>
      <c r="T213" s="27">
        <f t="shared" si="100"/>
        <v>0.15384615384615385</v>
      </c>
      <c r="U213" s="55">
        <f t="shared" si="104"/>
        <v>1129.2997164849635</v>
      </c>
      <c r="V213" s="27">
        <f t="shared" si="86"/>
        <v>7.407407407407407E-2</v>
      </c>
      <c r="W213" s="56">
        <f t="shared" si="89"/>
        <v>1122.2410425582971</v>
      </c>
      <c r="X213" s="55">
        <f t="shared" si="87"/>
        <v>7.0586739266664154</v>
      </c>
      <c r="Y213" s="54">
        <f t="shared" si="88"/>
        <v>0.2</v>
      </c>
      <c r="Z213" s="57">
        <f t="shared" si="91"/>
        <v>14.580852795254717</v>
      </c>
      <c r="AA213" s="55">
        <f t="shared" si="90"/>
        <v>-7.522178868588302</v>
      </c>
      <c r="AB213" s="2"/>
      <c r="AC213" s="1">
        <v>43280</v>
      </c>
      <c r="AD213" s="3">
        <v>7.05</v>
      </c>
      <c r="AE213" s="3">
        <v>14.57</v>
      </c>
      <c r="AF213" s="3">
        <v>-7.52</v>
      </c>
      <c r="AG213" s="2"/>
      <c r="AH213" s="2"/>
      <c r="AI213" s="2"/>
      <c r="AJ213" s="2"/>
      <c r="AK213" s="11">
        <f t="shared" si="92"/>
        <v>43280</v>
      </c>
      <c r="AL213" s="17">
        <f t="shared" si="98"/>
        <v>1127.18</v>
      </c>
      <c r="AM213" s="18">
        <f t="shared" si="105"/>
        <v>1141.4364285714285</v>
      </c>
      <c r="AO213" s="30">
        <f t="shared" si="93"/>
        <v>1119.6266666666668</v>
      </c>
      <c r="AP213" s="30">
        <f t="shared" si="101"/>
        <v>1130.1485714285714</v>
      </c>
      <c r="AQ213" s="30">
        <f t="shared" si="102"/>
        <v>16.337006802721039</v>
      </c>
      <c r="AR213" s="31">
        <f t="shared" si="103"/>
        <v>-42.93689327126144</v>
      </c>
      <c r="AS213" s="25">
        <f t="shared" si="94"/>
        <v>43280</v>
      </c>
      <c r="AV213" s="22">
        <f t="shared" si="95"/>
        <v>1119.6266666666668</v>
      </c>
      <c r="AW213" s="23">
        <f t="shared" si="83"/>
        <v>1138.5691666666669</v>
      </c>
      <c r="AX213" s="23">
        <f t="shared" si="84"/>
        <v>15.091333333333353</v>
      </c>
      <c r="AY213" s="24">
        <f t="shared" si="85"/>
        <v>-83.679374475416722</v>
      </c>
      <c r="AZ213" s="25">
        <v>43280</v>
      </c>
      <c r="BC213" s="22">
        <f t="shared" si="96"/>
        <v>1.4300000000000637</v>
      </c>
      <c r="BD213" s="27">
        <f t="shared" si="97"/>
        <v>1.4300000000000637</v>
      </c>
      <c r="BE213" s="27">
        <f t="shared" si="107"/>
        <v>0</v>
      </c>
      <c r="BF213" s="38">
        <f t="shared" si="111"/>
        <v>4.886995333939451</v>
      </c>
      <c r="BG213" s="38">
        <f t="shared" si="112"/>
        <v>5.3333036117151575</v>
      </c>
      <c r="BH213" s="27">
        <f t="shared" si="108"/>
        <v>0.9163167315666515</v>
      </c>
      <c r="BI213" s="35">
        <f t="shared" si="109"/>
        <v>47.816559573507071</v>
      </c>
      <c r="BJ213" s="25">
        <v>43280</v>
      </c>
    </row>
    <row r="214" spans="1:62" x14ac:dyDescent="0.25">
      <c r="A214">
        <v>1217</v>
      </c>
      <c r="B214">
        <v>3</v>
      </c>
      <c r="C214" s="2">
        <v>43283</v>
      </c>
      <c r="D214">
        <v>1099</v>
      </c>
      <c r="E214">
        <v>1128</v>
      </c>
      <c r="F214">
        <v>1093.8</v>
      </c>
      <c r="G214">
        <v>1127.46</v>
      </c>
      <c r="H214">
        <v>1217311</v>
      </c>
      <c r="I214" s="2">
        <v>43704.859580590281</v>
      </c>
      <c r="J214" s="2"/>
      <c r="K214" s="11">
        <v>43283</v>
      </c>
      <c r="L214" s="48">
        <f t="shared" si="106"/>
        <v>36.393123580927757</v>
      </c>
      <c r="M214" s="46">
        <f t="shared" si="110"/>
        <v>26.106081808027522</v>
      </c>
      <c r="N214" s="2"/>
      <c r="O214" s="11">
        <v>43283</v>
      </c>
      <c r="P214" s="13">
        <f t="shared" si="99"/>
        <v>0.25</v>
      </c>
      <c r="Q214" s="46">
        <f>(G214*P214)+(Q213*(1-P214))</f>
        <v>1125.238775742295</v>
      </c>
      <c r="R214" s="2"/>
      <c r="S214" s="25">
        <v>43283</v>
      </c>
      <c r="T214" s="27">
        <f t="shared" si="100"/>
        <v>0.15384615384615385</v>
      </c>
      <c r="U214" s="55">
        <f t="shared" si="104"/>
        <v>1129.0166831795846</v>
      </c>
      <c r="V214" s="27">
        <f t="shared" si="86"/>
        <v>7.407407407407407E-2</v>
      </c>
      <c r="W214" s="56">
        <f t="shared" si="89"/>
        <v>1122.6276319984231</v>
      </c>
      <c r="X214" s="55">
        <f t="shared" si="87"/>
        <v>6.3890511811614488</v>
      </c>
      <c r="Y214" s="54">
        <f t="shared" si="88"/>
        <v>0.2</v>
      </c>
      <c r="Z214" s="57">
        <f t="shared" si="91"/>
        <v>12.942492472436063</v>
      </c>
      <c r="AA214" s="55">
        <f t="shared" si="90"/>
        <v>-6.5534412912746145</v>
      </c>
      <c r="AB214" s="2"/>
      <c r="AC214" s="1">
        <v>43283</v>
      </c>
      <c r="AD214" s="3">
        <v>6.38</v>
      </c>
      <c r="AE214" s="3">
        <v>12.93</v>
      </c>
      <c r="AF214" s="3">
        <v>-6.55</v>
      </c>
      <c r="AG214" s="2"/>
      <c r="AH214" s="2"/>
      <c r="AI214" s="2"/>
      <c r="AJ214" s="2"/>
      <c r="AK214" s="11">
        <f t="shared" si="92"/>
        <v>43283</v>
      </c>
      <c r="AL214" s="17">
        <f t="shared" si="98"/>
        <v>1122.8657142857144</v>
      </c>
      <c r="AM214" s="18">
        <f t="shared" si="105"/>
        <v>1140.5892857142856</v>
      </c>
      <c r="AO214" s="30">
        <f t="shared" si="93"/>
        <v>1116.42</v>
      </c>
      <c r="AP214" s="30">
        <f t="shared" si="101"/>
        <v>1123.5804761904762</v>
      </c>
      <c r="AQ214" s="30">
        <f t="shared" si="102"/>
        <v>10.024489795918401</v>
      </c>
      <c r="AR214" s="31">
        <f t="shared" si="103"/>
        <v>-47.619887803112292</v>
      </c>
      <c r="AS214" s="25">
        <f t="shared" si="94"/>
        <v>43283</v>
      </c>
      <c r="AV214" s="22">
        <f t="shared" si="95"/>
        <v>1116.42</v>
      </c>
      <c r="AW214" s="23">
        <f t="shared" ref="AW214:AW277" si="113">AVERAGE(AV195:AV214)</f>
        <v>1137.6703333333335</v>
      </c>
      <c r="AX214" s="23">
        <f t="shared" ref="AX214:AX277" si="114">(ABS(AV195-AW214)+ABS(AV196-AW214)+ABS(AV197-AW214)+ABS(AV198-AW214)+ABS(AV199-AW214)+ABS(AV200-AW214)+ABS(AV201-AW214)+ABS(AV202-AW214)+ABS(AV203-AW214)+ABS(AV204-AW214)+ABS(AV205-AW214)+ABS(AV206-AW214)+ABS(AV207-AW214)+ABS(AV208-AW214)+ABS(AV209-AW214)+ABS(AV210-AW214)+ABS(AV211-AW214)+ABS(AV212-AW214)+ABS(AV213-AW214)+ABS(AV214-AW214))/20</f>
        <v>15.865699999999993</v>
      </c>
      <c r="AY214" s="24">
        <f t="shared" ref="AY214:AY277" si="115">(AV214-AW214)/(AX214*0.015)</f>
        <v>-89.292554938571513</v>
      </c>
      <c r="AZ214" s="25">
        <v>43283</v>
      </c>
      <c r="BC214" s="22">
        <f t="shared" si="96"/>
        <v>11.809999999999945</v>
      </c>
      <c r="BD214" s="27">
        <f t="shared" si="97"/>
        <v>11.809999999999945</v>
      </c>
      <c r="BE214" s="27">
        <f t="shared" si="107"/>
        <v>0</v>
      </c>
      <c r="BF214" s="38">
        <f t="shared" si="111"/>
        <v>5.3814956672294869</v>
      </c>
      <c r="BG214" s="38">
        <f t="shared" si="112"/>
        <v>4.9523533537355036</v>
      </c>
      <c r="BH214" s="27">
        <f t="shared" si="108"/>
        <v>1.0866542192855213</v>
      </c>
      <c r="BI214" s="35">
        <f t="shared" si="109"/>
        <v>52.076391442449726</v>
      </c>
      <c r="BJ214" s="25">
        <v>43283</v>
      </c>
    </row>
    <row r="215" spans="1:62" x14ac:dyDescent="0.25">
      <c r="A215">
        <v>1218</v>
      </c>
      <c r="B215">
        <v>3</v>
      </c>
      <c r="C215" s="2">
        <v>43284</v>
      </c>
      <c r="D215">
        <v>1135.82</v>
      </c>
      <c r="E215">
        <v>1135.82</v>
      </c>
      <c r="F215">
        <v>1100.02</v>
      </c>
      <c r="G215">
        <v>1102.8900000000001</v>
      </c>
      <c r="H215">
        <v>679034</v>
      </c>
      <c r="I215" s="2">
        <v>43704.859580590281</v>
      </c>
      <c r="J215" s="2"/>
      <c r="K215" s="11">
        <v>43284</v>
      </c>
      <c r="L215" s="48">
        <f t="shared" si="106"/>
        <v>9.8280895231918528</v>
      </c>
      <c r="M215" s="46">
        <f t="shared" si="110"/>
        <v>22.658584843597435</v>
      </c>
      <c r="N215" s="2"/>
      <c r="O215" s="11">
        <v>43284</v>
      </c>
      <c r="P215" s="13">
        <f t="shared" si="99"/>
        <v>0.25</v>
      </c>
      <c r="Q215" s="46">
        <f>(G215*P215)+(Q214*(1-P215))</f>
        <v>1119.6515818067214</v>
      </c>
      <c r="R215" s="2"/>
      <c r="S215" s="25">
        <v>43284</v>
      </c>
      <c r="T215" s="27">
        <f t="shared" si="100"/>
        <v>0.15384615384615385</v>
      </c>
      <c r="U215" s="55">
        <f t="shared" si="104"/>
        <v>1124.9971934596485</v>
      </c>
      <c r="V215" s="27">
        <f t="shared" si="86"/>
        <v>7.407407407407407E-2</v>
      </c>
      <c r="W215" s="56">
        <f t="shared" si="89"/>
        <v>1121.1655851837252</v>
      </c>
      <c r="X215" s="55">
        <f t="shared" si="87"/>
        <v>3.8316082759233723</v>
      </c>
      <c r="Y215" s="54">
        <f t="shared" si="88"/>
        <v>0.2</v>
      </c>
      <c r="Z215" s="57">
        <f t="shared" si="91"/>
        <v>11.120315633133526</v>
      </c>
      <c r="AA215" s="55">
        <f t="shared" si="90"/>
        <v>-7.2887073572101535</v>
      </c>
      <c r="AB215" s="2"/>
      <c r="AC215" s="1">
        <v>43284</v>
      </c>
      <c r="AD215" s="3">
        <v>3.82</v>
      </c>
      <c r="AE215" s="3">
        <v>11.11</v>
      </c>
      <c r="AF215" s="3">
        <v>-7.29</v>
      </c>
      <c r="AG215" s="2"/>
      <c r="AH215" s="2"/>
      <c r="AI215" s="2"/>
      <c r="AJ215" s="2"/>
      <c r="AK215" s="11">
        <f t="shared" si="92"/>
        <v>43284</v>
      </c>
      <c r="AL215" s="17">
        <f t="shared" si="98"/>
        <v>1115.3528571428574</v>
      </c>
      <c r="AM215" s="18">
        <f t="shared" si="105"/>
        <v>1138.3107142857139</v>
      </c>
      <c r="AO215" s="30">
        <f t="shared" si="93"/>
        <v>1112.9100000000001</v>
      </c>
      <c r="AP215" s="30">
        <f t="shared" si="101"/>
        <v>1117.5561904761905</v>
      </c>
      <c r="AQ215" s="30">
        <f t="shared" si="102"/>
        <v>4.8289795918367417</v>
      </c>
      <c r="AR215" s="31">
        <f t="shared" si="103"/>
        <v>-64.143164379830182</v>
      </c>
      <c r="AS215" s="25">
        <f t="shared" si="94"/>
        <v>43284</v>
      </c>
      <c r="AV215" s="22">
        <f t="shared" si="95"/>
        <v>1112.9100000000001</v>
      </c>
      <c r="AW215" s="23">
        <f t="shared" si="113"/>
        <v>1136.3393333333331</v>
      </c>
      <c r="AX215" s="23">
        <f t="shared" si="114"/>
        <v>16.771933333333301</v>
      </c>
      <c r="AY215" s="24">
        <f t="shared" si="115"/>
        <v>-93.129129749832387</v>
      </c>
      <c r="AZ215" s="25">
        <v>43284</v>
      </c>
      <c r="BC215" s="22">
        <f t="shared" si="96"/>
        <v>-24.569999999999936</v>
      </c>
      <c r="BD215" s="27">
        <f t="shared" si="97"/>
        <v>0</v>
      </c>
      <c r="BE215" s="27">
        <f t="shared" si="107"/>
        <v>24.569999999999936</v>
      </c>
      <c r="BF215" s="38">
        <f t="shared" si="111"/>
        <v>4.9971031195702382</v>
      </c>
      <c r="BG215" s="38">
        <f t="shared" si="112"/>
        <v>6.3536138284686769</v>
      </c>
      <c r="BH215" s="27">
        <f t="shared" si="108"/>
        <v>0.78649777189474235</v>
      </c>
      <c r="BI215" s="35">
        <f t="shared" si="109"/>
        <v>44.024559351148277</v>
      </c>
      <c r="BJ215" s="25">
        <v>43284</v>
      </c>
    </row>
    <row r="216" spans="1:62" x14ac:dyDescent="0.25">
      <c r="A216">
        <v>1219</v>
      </c>
      <c r="B216">
        <v>3</v>
      </c>
      <c r="C216" s="2">
        <v>43286</v>
      </c>
      <c r="D216">
        <v>1110.53</v>
      </c>
      <c r="E216">
        <v>1127.5</v>
      </c>
      <c r="F216">
        <v>1108.48</v>
      </c>
      <c r="G216">
        <v>1124.27</v>
      </c>
      <c r="H216">
        <v>1066685</v>
      </c>
      <c r="I216" s="2">
        <v>43704.859580590281</v>
      </c>
      <c r="J216" s="2"/>
      <c r="K216" s="11">
        <v>43286</v>
      </c>
      <c r="L216" s="48">
        <f t="shared" si="106"/>
        <v>32.944102065088146</v>
      </c>
      <c r="M216" s="46">
        <f t="shared" si="110"/>
        <v>26.388438389735921</v>
      </c>
      <c r="N216" s="2"/>
      <c r="O216" s="11">
        <v>43286</v>
      </c>
      <c r="P216" s="13">
        <f t="shared" si="99"/>
        <v>0.25</v>
      </c>
      <c r="Q216" s="46">
        <f>(G216*P216)+(Q215*(1-P216))</f>
        <v>1120.8061863550411</v>
      </c>
      <c r="R216" s="2"/>
      <c r="S216" s="25">
        <v>43286</v>
      </c>
      <c r="T216" s="27">
        <f t="shared" si="100"/>
        <v>0.15384615384615385</v>
      </c>
      <c r="U216" s="55">
        <f t="shared" si="104"/>
        <v>1124.8853175427796</v>
      </c>
      <c r="V216" s="27">
        <f t="shared" si="86"/>
        <v>7.407407407407407E-2</v>
      </c>
      <c r="W216" s="56">
        <f t="shared" si="89"/>
        <v>1121.3955418367825</v>
      </c>
      <c r="X216" s="55">
        <f t="shared" si="87"/>
        <v>3.48977570599709</v>
      </c>
      <c r="Y216" s="54">
        <f t="shared" si="88"/>
        <v>0.2</v>
      </c>
      <c r="Z216" s="57">
        <f t="shared" si="91"/>
        <v>9.5942076477062379</v>
      </c>
      <c r="AA216" s="55">
        <f t="shared" si="90"/>
        <v>-6.1044319417091479</v>
      </c>
      <c r="AB216" s="2"/>
      <c r="AC216" s="1">
        <v>43286</v>
      </c>
      <c r="AD216" s="3">
        <v>3.48</v>
      </c>
      <c r="AE216" s="3">
        <v>9.58</v>
      </c>
      <c r="AF216" s="3">
        <v>-6.1</v>
      </c>
      <c r="AG216" s="2"/>
      <c r="AH216" s="2"/>
      <c r="AI216" s="2"/>
      <c r="AJ216" s="2"/>
      <c r="AK216" s="11">
        <f t="shared" si="92"/>
        <v>43286</v>
      </c>
      <c r="AL216" s="17">
        <f t="shared" si="98"/>
        <v>1115.2757142857142</v>
      </c>
      <c r="AM216" s="18">
        <f t="shared" si="105"/>
        <v>1136.3214285714282</v>
      </c>
      <c r="AO216" s="30">
        <f t="shared" si="93"/>
        <v>1120.0833333333333</v>
      </c>
      <c r="AP216" s="30">
        <f t="shared" si="101"/>
        <v>1116.5442857142857</v>
      </c>
      <c r="AQ216" s="30">
        <f t="shared" si="102"/>
        <v>3.6725170068026989</v>
      </c>
      <c r="AR216" s="31">
        <f t="shared" si="103"/>
        <v>64.24381629805174</v>
      </c>
      <c r="AS216" s="25">
        <f t="shared" si="94"/>
        <v>43286</v>
      </c>
      <c r="AV216" s="22">
        <f t="shared" si="95"/>
        <v>1120.0833333333333</v>
      </c>
      <c r="AW216" s="23">
        <f t="shared" si="113"/>
        <v>1135.5831666666666</v>
      </c>
      <c r="AX216" s="23">
        <f t="shared" si="114"/>
        <v>17.452483333333316</v>
      </c>
      <c r="AY216" s="24">
        <f t="shared" si="115"/>
        <v>-59.207747257871858</v>
      </c>
      <c r="AZ216" s="25">
        <v>43286</v>
      </c>
      <c r="BC216" s="22">
        <f t="shared" si="96"/>
        <v>21.379999999999882</v>
      </c>
      <c r="BD216" s="27">
        <f t="shared" si="97"/>
        <v>21.379999999999882</v>
      </c>
      <c r="BE216" s="27">
        <f t="shared" si="107"/>
        <v>0</v>
      </c>
      <c r="BF216" s="38">
        <f t="shared" si="111"/>
        <v>6.1673100396009275</v>
      </c>
      <c r="BG216" s="38">
        <f t="shared" si="112"/>
        <v>5.8997842692923426</v>
      </c>
      <c r="BH216" s="27">
        <f t="shared" si="108"/>
        <v>1.0453450089185505</v>
      </c>
      <c r="BI216" s="35">
        <f t="shared" si="109"/>
        <v>51.108492912462872</v>
      </c>
      <c r="BJ216" s="25">
        <v>43286</v>
      </c>
    </row>
    <row r="217" spans="1:62" x14ac:dyDescent="0.25">
      <c r="A217">
        <v>1220</v>
      </c>
      <c r="B217">
        <v>3</v>
      </c>
      <c r="C217" s="2">
        <v>43287</v>
      </c>
      <c r="D217">
        <v>1123.58</v>
      </c>
      <c r="E217">
        <v>1140.93</v>
      </c>
      <c r="F217">
        <v>1120.74</v>
      </c>
      <c r="G217">
        <v>1140.17</v>
      </c>
      <c r="H217">
        <v>996079</v>
      </c>
      <c r="I217" s="2">
        <v>43704.859580787037</v>
      </c>
      <c r="J217" s="2"/>
      <c r="K217" s="11">
        <v>43287</v>
      </c>
      <c r="L217" s="48">
        <f t="shared" si="106"/>
        <v>50.135149745918604</v>
      </c>
      <c r="M217" s="46">
        <f t="shared" si="110"/>
        <v>30.969113778066202</v>
      </c>
      <c r="N217" s="2"/>
      <c r="O217" s="11">
        <v>43287</v>
      </c>
      <c r="P217" s="13">
        <f t="shared" si="99"/>
        <v>0.25</v>
      </c>
      <c r="Q217" s="46">
        <f>(G217*P217)+(Q216*(1-P217))</f>
        <v>1125.6471397662808</v>
      </c>
      <c r="R217" s="2"/>
      <c r="S217" s="25">
        <v>43287</v>
      </c>
      <c r="T217" s="27">
        <f t="shared" si="100"/>
        <v>0.15384615384615385</v>
      </c>
      <c r="U217" s="55">
        <f t="shared" si="104"/>
        <v>1127.2368071515828</v>
      </c>
      <c r="V217" s="27">
        <f t="shared" si="86"/>
        <v>7.407407407407407E-2</v>
      </c>
      <c r="W217" s="56">
        <f t="shared" si="89"/>
        <v>1122.7862424414652</v>
      </c>
      <c r="X217" s="55">
        <f t="shared" si="87"/>
        <v>4.4505647101175327</v>
      </c>
      <c r="Y217" s="54">
        <f t="shared" si="88"/>
        <v>0.2</v>
      </c>
      <c r="Z217" s="57">
        <f t="shared" si="91"/>
        <v>8.5654790601884976</v>
      </c>
      <c r="AA217" s="55">
        <f t="shared" si="90"/>
        <v>-4.1149143500709648</v>
      </c>
      <c r="AB217" s="2"/>
      <c r="AC217" s="1">
        <v>43287</v>
      </c>
      <c r="AD217" s="3">
        <v>4.4400000000000004</v>
      </c>
      <c r="AE217" s="3">
        <v>8.5500000000000007</v>
      </c>
      <c r="AF217" s="3">
        <v>-4.1100000000000003</v>
      </c>
      <c r="AG217" s="2"/>
      <c r="AH217" s="2"/>
      <c r="AI217" s="2"/>
      <c r="AJ217" s="2"/>
      <c r="AK217" s="11">
        <f t="shared" si="92"/>
        <v>43287</v>
      </c>
      <c r="AL217" s="17">
        <f t="shared" si="98"/>
        <v>1118.3771428571429</v>
      </c>
      <c r="AM217" s="18">
        <f t="shared" si="105"/>
        <v>1135.4578571428569</v>
      </c>
      <c r="AO217" s="30">
        <f t="shared" si="93"/>
        <v>1133.9466666666667</v>
      </c>
      <c r="AP217" s="30">
        <f t="shared" si="101"/>
        <v>1118.1399999999999</v>
      </c>
      <c r="AQ217" s="30">
        <f t="shared" si="102"/>
        <v>5.4961904761904474</v>
      </c>
      <c r="AR217" s="31">
        <f t="shared" si="103"/>
        <v>191.72875873621294</v>
      </c>
      <c r="AS217" s="25">
        <f t="shared" si="94"/>
        <v>43287</v>
      </c>
      <c r="AV217" s="22">
        <f t="shared" si="95"/>
        <v>1133.9466666666667</v>
      </c>
      <c r="AW217" s="23">
        <f t="shared" si="113"/>
        <v>1136.0104999999999</v>
      </c>
      <c r="AX217" s="23">
        <f t="shared" si="114"/>
        <v>17.067883333333306</v>
      </c>
      <c r="AY217" s="24">
        <f t="shared" si="115"/>
        <v>-8.0612742776468238</v>
      </c>
      <c r="AZ217" s="25">
        <v>43287</v>
      </c>
      <c r="BC217" s="22">
        <f t="shared" si="96"/>
        <v>15.900000000000091</v>
      </c>
      <c r="BD217" s="27">
        <f t="shared" si="97"/>
        <v>15.900000000000091</v>
      </c>
      <c r="BE217" s="27">
        <f t="shared" si="107"/>
        <v>0</v>
      </c>
      <c r="BF217" s="38">
        <f t="shared" si="111"/>
        <v>6.8625021796294385</v>
      </c>
      <c r="BG217" s="38">
        <f t="shared" si="112"/>
        <v>5.4783711072000321</v>
      </c>
      <c r="BH217" s="27">
        <f t="shared" si="108"/>
        <v>1.2526537624678786</v>
      </c>
      <c r="BI217" s="35">
        <f t="shared" si="109"/>
        <v>55.60791380098923</v>
      </c>
      <c r="BJ217" s="25">
        <v>43287</v>
      </c>
    </row>
    <row r="218" spans="1:62" x14ac:dyDescent="0.25">
      <c r="A218">
        <v>1221</v>
      </c>
      <c r="B218">
        <v>3</v>
      </c>
      <c r="C218" s="2">
        <v>43290</v>
      </c>
      <c r="D218">
        <v>1148.48</v>
      </c>
      <c r="E218">
        <v>1154.67</v>
      </c>
      <c r="F218">
        <v>1143.42</v>
      </c>
      <c r="G218">
        <v>1154.05</v>
      </c>
      <c r="H218">
        <v>908969</v>
      </c>
      <c r="I218" s="2">
        <v>43704.859580787037</v>
      </c>
      <c r="J218" s="2"/>
      <c r="K218" s="11">
        <v>43290</v>
      </c>
      <c r="L218" s="48">
        <f t="shared" si="106"/>
        <v>65.142177532706242</v>
      </c>
      <c r="M218" s="46">
        <f t="shared" si="110"/>
        <v>49.407143114570999</v>
      </c>
      <c r="N218" s="2"/>
      <c r="O218" s="11">
        <v>43290</v>
      </c>
      <c r="P218" s="13">
        <f t="shared" si="99"/>
        <v>0.25</v>
      </c>
      <c r="Q218" s="46">
        <f>(G218*P218)+(Q217*(1-P218))</f>
        <v>1132.7478548247107</v>
      </c>
      <c r="R218" s="2"/>
      <c r="S218" s="25">
        <v>43290</v>
      </c>
      <c r="T218" s="27">
        <f t="shared" si="100"/>
        <v>0.15384615384615385</v>
      </c>
      <c r="U218" s="55">
        <f t="shared" si="104"/>
        <v>1131.3619137436469</v>
      </c>
      <c r="V218" s="27">
        <f t="shared" si="86"/>
        <v>7.407407407407407E-2</v>
      </c>
      <c r="W218" s="56">
        <f t="shared" si="89"/>
        <v>1125.1020763346901</v>
      </c>
      <c r="X218" s="55">
        <f t="shared" si="87"/>
        <v>6.2598374089568551</v>
      </c>
      <c r="Y218" s="54">
        <f t="shared" si="88"/>
        <v>0.2</v>
      </c>
      <c r="Z218" s="57">
        <f t="shared" si="91"/>
        <v>8.1043507299421691</v>
      </c>
      <c r="AA218" s="55">
        <f t="shared" si="90"/>
        <v>-1.844513320985314</v>
      </c>
      <c r="AB218" s="2"/>
      <c r="AC218" s="1">
        <v>43290</v>
      </c>
      <c r="AD218" s="3">
        <v>6.25</v>
      </c>
      <c r="AE218" s="3">
        <v>8.09</v>
      </c>
      <c r="AF218" s="3">
        <v>-1.84</v>
      </c>
      <c r="AG218" s="2"/>
      <c r="AH218" s="2"/>
      <c r="AI218" s="2"/>
      <c r="AJ218" s="2"/>
      <c r="AK218" s="11">
        <f t="shared" si="92"/>
        <v>43290</v>
      </c>
      <c r="AL218" s="17">
        <f t="shared" si="98"/>
        <v>1125.53</v>
      </c>
      <c r="AM218" s="18">
        <f t="shared" si="105"/>
        <v>1134.0714285714284</v>
      </c>
      <c r="AO218" s="30">
        <f t="shared" si="93"/>
        <v>1150.7133333333334</v>
      </c>
      <c r="AP218" s="30">
        <f t="shared" si="101"/>
        <v>1123.5066666666667</v>
      </c>
      <c r="AQ218" s="30">
        <f t="shared" si="102"/>
        <v>10.75619047619047</v>
      </c>
      <c r="AR218" s="31">
        <f t="shared" si="103"/>
        <v>168.62640930287503</v>
      </c>
      <c r="AS218" s="25">
        <f t="shared" si="94"/>
        <v>43290</v>
      </c>
      <c r="AV218" s="22">
        <f t="shared" si="95"/>
        <v>1150.7133333333334</v>
      </c>
      <c r="AW218" s="23">
        <f t="shared" si="113"/>
        <v>1137.5513333333333</v>
      </c>
      <c r="AX218" s="23">
        <f t="shared" si="114"/>
        <v>17.09113333333331</v>
      </c>
      <c r="AY218" s="24">
        <f t="shared" si="115"/>
        <v>51.340461135793817</v>
      </c>
      <c r="AZ218" s="25">
        <v>43290</v>
      </c>
      <c r="BC218" s="22">
        <f t="shared" si="96"/>
        <v>13.879999999999882</v>
      </c>
      <c r="BD218" s="27">
        <f t="shared" si="97"/>
        <v>13.879999999999882</v>
      </c>
      <c r="BE218" s="27">
        <f t="shared" si="107"/>
        <v>0</v>
      </c>
      <c r="BF218" s="38">
        <f t="shared" si="111"/>
        <v>7.363752023941613</v>
      </c>
      <c r="BG218" s="38">
        <f t="shared" si="112"/>
        <v>5.0870588852571723</v>
      </c>
      <c r="BH218" s="27">
        <f t="shared" si="108"/>
        <v>1.4475460555965913</v>
      </c>
      <c r="BI218" s="35">
        <f t="shared" si="109"/>
        <v>59.142750441268035</v>
      </c>
      <c r="BJ218" s="25">
        <v>43290</v>
      </c>
    </row>
    <row r="219" spans="1:62" x14ac:dyDescent="0.25">
      <c r="A219">
        <v>1222</v>
      </c>
      <c r="B219">
        <v>3</v>
      </c>
      <c r="C219" s="2">
        <v>43291</v>
      </c>
      <c r="D219">
        <v>1156.98</v>
      </c>
      <c r="E219">
        <v>1159.5899999999999</v>
      </c>
      <c r="F219">
        <v>1149.5899999999999</v>
      </c>
      <c r="G219">
        <v>1152.8399999999999</v>
      </c>
      <c r="H219">
        <v>798412</v>
      </c>
      <c r="I219" s="2">
        <v>43704.859580787037</v>
      </c>
      <c r="J219" s="2"/>
      <c r="K219" s="11">
        <v>43291</v>
      </c>
      <c r="L219" s="48">
        <f t="shared" si="106"/>
        <v>63.833927992215337</v>
      </c>
      <c r="M219" s="46">
        <f t="shared" si="110"/>
        <v>59.70375175694673</v>
      </c>
      <c r="N219" s="2"/>
      <c r="O219" s="11">
        <v>43291</v>
      </c>
      <c r="P219" s="13">
        <f t="shared" si="99"/>
        <v>0.25</v>
      </c>
      <c r="Q219" s="46">
        <f>(G219*P219)+(Q218*(1-P219))</f>
        <v>1137.770891118533</v>
      </c>
      <c r="R219" s="2"/>
      <c r="S219" s="25">
        <v>43291</v>
      </c>
      <c r="T219" s="27">
        <f t="shared" si="100"/>
        <v>0.15384615384615385</v>
      </c>
      <c r="U219" s="55">
        <f t="shared" si="104"/>
        <v>1134.6662347061629</v>
      </c>
      <c r="V219" s="27">
        <f t="shared" si="86"/>
        <v>7.407407407407407E-2</v>
      </c>
      <c r="W219" s="56">
        <f t="shared" si="89"/>
        <v>1127.1567373469352</v>
      </c>
      <c r="X219" s="55">
        <f t="shared" si="87"/>
        <v>7.5094973592276801</v>
      </c>
      <c r="Y219" s="54">
        <f t="shared" si="88"/>
        <v>0.2</v>
      </c>
      <c r="Z219" s="57">
        <f t="shared" si="91"/>
        <v>7.9853800557992711</v>
      </c>
      <c r="AA219" s="55">
        <f t="shared" si="90"/>
        <v>-0.47588269657159099</v>
      </c>
      <c r="AB219" s="2"/>
      <c r="AC219" s="1">
        <v>43291</v>
      </c>
      <c r="AD219" s="3">
        <v>7.5</v>
      </c>
      <c r="AE219" s="3">
        <v>7.97</v>
      </c>
      <c r="AF219" s="3">
        <v>-0.47</v>
      </c>
      <c r="AG219" s="2"/>
      <c r="AH219" s="2"/>
      <c r="AI219" s="2"/>
      <c r="AJ219" s="2"/>
      <c r="AK219" s="11">
        <f t="shared" si="92"/>
        <v>43291</v>
      </c>
      <c r="AL219" s="17">
        <f t="shared" si="98"/>
        <v>1131.0471428571429</v>
      </c>
      <c r="AM219" s="18">
        <f t="shared" si="105"/>
        <v>1132.9842857142858</v>
      </c>
      <c r="AO219" s="30">
        <f t="shared" si="93"/>
        <v>1154.0066666666664</v>
      </c>
      <c r="AP219" s="30">
        <f t="shared" si="101"/>
        <v>1129.6723809523808</v>
      </c>
      <c r="AQ219" s="30">
        <f t="shared" si="102"/>
        <v>14.185578231292441</v>
      </c>
      <c r="AR219" s="31">
        <f t="shared" si="103"/>
        <v>114.36162050180353</v>
      </c>
      <c r="AS219" s="25">
        <f t="shared" si="94"/>
        <v>43291</v>
      </c>
      <c r="AV219" s="22">
        <f t="shared" si="95"/>
        <v>1154.0066666666664</v>
      </c>
      <c r="AW219" s="23">
        <f t="shared" si="113"/>
        <v>1138.8208333333334</v>
      </c>
      <c r="AX219" s="23">
        <f t="shared" si="114"/>
        <v>17.526916666666637</v>
      </c>
      <c r="AY219" s="24">
        <f t="shared" si="115"/>
        <v>57.761950270138861</v>
      </c>
      <c r="AZ219" s="25">
        <v>43291</v>
      </c>
      <c r="BC219" s="22">
        <f t="shared" si="96"/>
        <v>-1.2100000000000364</v>
      </c>
      <c r="BD219" s="27">
        <f t="shared" si="97"/>
        <v>0</v>
      </c>
      <c r="BE219" s="27">
        <f t="shared" si="107"/>
        <v>1.2100000000000364</v>
      </c>
      <c r="BF219" s="38">
        <f t="shared" si="111"/>
        <v>6.8377697365172114</v>
      </c>
      <c r="BG219" s="38">
        <f t="shared" si="112"/>
        <v>4.8101261077388049</v>
      </c>
      <c r="BH219" s="27">
        <f t="shared" si="108"/>
        <v>1.421536480200845</v>
      </c>
      <c r="BI219" s="35">
        <f t="shared" si="109"/>
        <v>58.703905219835512</v>
      </c>
      <c r="BJ219" s="25">
        <v>43291</v>
      </c>
    </row>
    <row r="220" spans="1:62" x14ac:dyDescent="0.25">
      <c r="A220">
        <v>1223</v>
      </c>
      <c r="B220">
        <v>3</v>
      </c>
      <c r="C220" s="2">
        <v>43292</v>
      </c>
      <c r="D220">
        <v>1144.5899999999999</v>
      </c>
      <c r="E220">
        <v>1164.29</v>
      </c>
      <c r="F220">
        <v>1141</v>
      </c>
      <c r="G220">
        <v>1153.9000000000001</v>
      </c>
      <c r="H220">
        <v>1119993</v>
      </c>
      <c r="I220" s="2">
        <v>43704.859580787037</v>
      </c>
      <c r="J220" s="2"/>
      <c r="K220" s="11">
        <v>43292</v>
      </c>
      <c r="L220" s="48">
        <f t="shared" si="106"/>
        <v>71.976047904191773</v>
      </c>
      <c r="M220" s="46">
        <f t="shared" si="110"/>
        <v>66.984051143037789</v>
      </c>
      <c r="N220" s="2"/>
      <c r="O220" s="11">
        <v>43292</v>
      </c>
      <c r="P220" s="13">
        <f t="shared" si="99"/>
        <v>0.25</v>
      </c>
      <c r="Q220" s="46">
        <f>(G220*P220)+(Q219*(1-P220))</f>
        <v>1141.8031683388999</v>
      </c>
      <c r="R220" s="2"/>
      <c r="S220" s="25">
        <v>43292</v>
      </c>
      <c r="T220" s="27">
        <f t="shared" si="100"/>
        <v>0.15384615384615385</v>
      </c>
      <c r="U220" s="55">
        <f t="shared" si="104"/>
        <v>1137.6252755205994</v>
      </c>
      <c r="V220" s="27">
        <f t="shared" ref="V220:V283" si="116">2/(26+1)</f>
        <v>7.407407407407407E-2</v>
      </c>
      <c r="W220" s="56">
        <f t="shared" si="89"/>
        <v>1129.1377197656807</v>
      </c>
      <c r="X220" s="55">
        <f t="shared" ref="X220:X283" si="117">U220-W220</f>
        <v>8.4875557549187306</v>
      </c>
      <c r="Y220" s="54">
        <f t="shared" ref="Y220:Y283" si="118">2/(9+1)</f>
        <v>0.2</v>
      </c>
      <c r="Z220" s="57">
        <f t="shared" si="91"/>
        <v>8.0858151956231623</v>
      </c>
      <c r="AA220" s="55">
        <f t="shared" si="90"/>
        <v>0.40174055929556829</v>
      </c>
      <c r="AB220" s="2"/>
      <c r="AC220" s="1">
        <v>43292</v>
      </c>
      <c r="AD220" s="3">
        <v>8.48</v>
      </c>
      <c r="AE220" s="3">
        <v>8.07</v>
      </c>
      <c r="AF220" s="3">
        <v>0.41</v>
      </c>
      <c r="AG220" s="2"/>
      <c r="AH220" s="2"/>
      <c r="AI220" s="2"/>
      <c r="AJ220" s="2"/>
      <c r="AK220" s="11">
        <f t="shared" si="92"/>
        <v>43292</v>
      </c>
      <c r="AL220" s="17">
        <f t="shared" si="98"/>
        <v>1136.5114285714287</v>
      </c>
      <c r="AM220" s="18">
        <f t="shared" si="105"/>
        <v>1131.8457142857144</v>
      </c>
      <c r="AO220" s="30">
        <f t="shared" si="93"/>
        <v>1153.0633333333333</v>
      </c>
      <c r="AP220" s="30">
        <f t="shared" si="101"/>
        <v>1134.4490476190474</v>
      </c>
      <c r="AQ220" s="30">
        <f t="shared" si="102"/>
        <v>15.55319727891148</v>
      </c>
      <c r="AR220" s="31">
        <f t="shared" si="103"/>
        <v>79.787606284335752</v>
      </c>
      <c r="AS220" s="25">
        <f t="shared" si="94"/>
        <v>43292</v>
      </c>
      <c r="AV220" s="22">
        <f t="shared" si="95"/>
        <v>1153.0633333333333</v>
      </c>
      <c r="AW220" s="23">
        <f t="shared" si="113"/>
        <v>1139.6433333333332</v>
      </c>
      <c r="AX220" s="23">
        <f t="shared" si="114"/>
        <v>18.128666666666629</v>
      </c>
      <c r="AY220" s="24">
        <f t="shared" si="115"/>
        <v>49.350935902622375</v>
      </c>
      <c r="AZ220" s="25">
        <v>43292</v>
      </c>
      <c r="BC220" s="22">
        <f t="shared" si="96"/>
        <v>1.0600000000001728</v>
      </c>
      <c r="BD220" s="27">
        <f t="shared" si="97"/>
        <v>1.0600000000001728</v>
      </c>
      <c r="BE220" s="27">
        <f t="shared" si="107"/>
        <v>0</v>
      </c>
      <c r="BF220" s="38">
        <f t="shared" si="111"/>
        <v>6.4250718981945658</v>
      </c>
      <c r="BG220" s="38">
        <f t="shared" si="112"/>
        <v>4.4665456714717475</v>
      </c>
      <c r="BH220" s="27">
        <f t="shared" si="108"/>
        <v>1.4384878988772267</v>
      </c>
      <c r="BI220" s="35">
        <f t="shared" si="109"/>
        <v>58.990979595984939</v>
      </c>
      <c r="BJ220" s="25">
        <v>43292</v>
      </c>
    </row>
    <row r="221" spans="1:62" x14ac:dyDescent="0.25">
      <c r="A221">
        <v>1224</v>
      </c>
      <c r="B221">
        <v>3</v>
      </c>
      <c r="C221" s="2">
        <v>43293</v>
      </c>
      <c r="D221">
        <v>1159.8900000000001</v>
      </c>
      <c r="E221">
        <v>1184.4100000000001</v>
      </c>
      <c r="F221">
        <v>1155.94</v>
      </c>
      <c r="G221">
        <v>1183.48</v>
      </c>
      <c r="H221">
        <v>1251884</v>
      </c>
      <c r="I221" s="2">
        <v>43704.859580787037</v>
      </c>
      <c r="J221" s="2"/>
      <c r="K221" s="11">
        <v>43293</v>
      </c>
      <c r="L221" s="48">
        <f t="shared" si="106"/>
        <v>98.973623220395041</v>
      </c>
      <c r="M221" s="46">
        <f t="shared" si="110"/>
        <v>78.261199705600717</v>
      </c>
      <c r="N221" s="2"/>
      <c r="O221" s="11">
        <v>43293</v>
      </c>
      <c r="P221" s="13">
        <f t="shared" si="99"/>
        <v>0.25</v>
      </c>
      <c r="Q221" s="46">
        <f>(G221*P221)+(Q220*(1-P221))</f>
        <v>1152.2223762541748</v>
      </c>
      <c r="R221" s="2"/>
      <c r="S221" s="25">
        <v>43293</v>
      </c>
      <c r="T221" s="27">
        <f t="shared" si="100"/>
        <v>0.15384615384615385</v>
      </c>
      <c r="U221" s="55">
        <f t="shared" si="104"/>
        <v>1144.6798485174302</v>
      </c>
      <c r="V221" s="27">
        <f t="shared" si="116"/>
        <v>7.407407407407407E-2</v>
      </c>
      <c r="W221" s="56">
        <f t="shared" ref="W221:W284" si="119">((G221 -W220)*V221)+W220</f>
        <v>1133.1630738571118</v>
      </c>
      <c r="X221" s="55">
        <f t="shared" si="117"/>
        <v>11.516774660318333</v>
      </c>
      <c r="Y221" s="54">
        <f t="shared" si="118"/>
        <v>0.2</v>
      </c>
      <c r="Z221" s="57">
        <f t="shared" si="91"/>
        <v>8.7720070885621961</v>
      </c>
      <c r="AA221" s="55">
        <f t="shared" si="90"/>
        <v>2.7447675717561371</v>
      </c>
      <c r="AB221" s="2"/>
      <c r="AC221" s="1">
        <v>43293</v>
      </c>
      <c r="AD221" s="3">
        <v>11.51</v>
      </c>
      <c r="AE221" s="3">
        <v>8.76</v>
      </c>
      <c r="AF221" s="3">
        <v>2.75</v>
      </c>
      <c r="AG221" s="2"/>
      <c r="AH221" s="2"/>
      <c r="AI221" s="2"/>
      <c r="AJ221" s="2"/>
      <c r="AK221" s="11">
        <f t="shared" si="92"/>
        <v>43293</v>
      </c>
      <c r="AL221" s="17">
        <f t="shared" si="98"/>
        <v>1144.5142857142857</v>
      </c>
      <c r="AM221" s="18">
        <f t="shared" si="105"/>
        <v>1133.69</v>
      </c>
      <c r="AO221" s="30">
        <f t="shared" si="93"/>
        <v>1174.6100000000001</v>
      </c>
      <c r="AP221" s="30">
        <f t="shared" si="101"/>
        <v>1142.7619047619048</v>
      </c>
      <c r="AQ221" s="30">
        <f t="shared" si="102"/>
        <v>17.527346938775477</v>
      </c>
      <c r="AR221" s="31">
        <f t="shared" si="103"/>
        <v>121.13677880759113</v>
      </c>
      <c r="AS221" s="25">
        <f t="shared" si="94"/>
        <v>43293</v>
      </c>
      <c r="AV221" s="22">
        <f t="shared" si="95"/>
        <v>1174.6100000000001</v>
      </c>
      <c r="AW221" s="23">
        <f t="shared" si="113"/>
        <v>1141.4626666666668</v>
      </c>
      <c r="AX221" s="23">
        <f t="shared" si="114"/>
        <v>19.624066666666625</v>
      </c>
      <c r="AY221" s="24">
        <f t="shared" si="115"/>
        <v>112.60776167132673</v>
      </c>
      <c r="AZ221" s="25">
        <v>43293</v>
      </c>
      <c r="BC221" s="22">
        <f t="shared" si="96"/>
        <v>29.579999999999927</v>
      </c>
      <c r="BD221" s="27">
        <f t="shared" si="97"/>
        <v>29.579999999999927</v>
      </c>
      <c r="BE221" s="27">
        <f t="shared" si="107"/>
        <v>0</v>
      </c>
      <c r="BF221" s="38">
        <f t="shared" si="111"/>
        <v>8.0789953340378062</v>
      </c>
      <c r="BG221" s="38">
        <f t="shared" si="112"/>
        <v>4.147506694938051</v>
      </c>
      <c r="BH221" s="27">
        <f t="shared" si="108"/>
        <v>1.9479161646437022</v>
      </c>
      <c r="BI221" s="35">
        <f t="shared" si="109"/>
        <v>66.077732739022309</v>
      </c>
      <c r="BJ221" s="25">
        <v>43293</v>
      </c>
    </row>
    <row r="222" spans="1:62" x14ac:dyDescent="0.25">
      <c r="A222">
        <v>1225</v>
      </c>
      <c r="B222">
        <v>3</v>
      </c>
      <c r="C222" s="2">
        <v>43294</v>
      </c>
      <c r="D222">
        <v>1185</v>
      </c>
      <c r="E222">
        <v>1195.42</v>
      </c>
      <c r="F222">
        <v>1180</v>
      </c>
      <c r="G222">
        <v>1188.82</v>
      </c>
      <c r="H222">
        <v>1222072</v>
      </c>
      <c r="I222" s="2">
        <v>43704.859580787037</v>
      </c>
      <c r="J222" s="2"/>
      <c r="K222" s="11">
        <v>43294</v>
      </c>
      <c r="L222" s="48">
        <f t="shared" si="106"/>
        <v>93.505215508757985</v>
      </c>
      <c r="M222" s="46">
        <f t="shared" si="110"/>
        <v>88.151628877781604</v>
      </c>
      <c r="N222" s="2"/>
      <c r="O222" s="11">
        <v>43294</v>
      </c>
      <c r="P222" s="13">
        <f t="shared" si="99"/>
        <v>0.25</v>
      </c>
      <c r="Q222" s="46">
        <f>(G222*P222)+(Q221*(1-P222))</f>
        <v>1161.3717821906312</v>
      </c>
      <c r="R222" s="2"/>
      <c r="S222" s="25">
        <v>43294</v>
      </c>
      <c r="T222" s="27">
        <f t="shared" si="100"/>
        <v>0.15384615384615385</v>
      </c>
      <c r="U222" s="55">
        <f t="shared" si="104"/>
        <v>1151.4706410532101</v>
      </c>
      <c r="V222" s="27">
        <f t="shared" si="116"/>
        <v>7.407407407407407E-2</v>
      </c>
      <c r="W222" s="56">
        <f t="shared" si="119"/>
        <v>1137.2858091269554</v>
      </c>
      <c r="X222" s="55">
        <f t="shared" si="117"/>
        <v>14.184831926254674</v>
      </c>
      <c r="Y222" s="54">
        <f t="shared" si="118"/>
        <v>0.2</v>
      </c>
      <c r="Z222" s="57">
        <f t="shared" si="91"/>
        <v>9.8545720561006913</v>
      </c>
      <c r="AA222" s="55">
        <f t="shared" si="90"/>
        <v>4.3302598701539825</v>
      </c>
      <c r="AB222" s="2"/>
      <c r="AC222" s="1">
        <v>43294</v>
      </c>
      <c r="AD222" s="3">
        <v>14.18</v>
      </c>
      <c r="AE222" s="3">
        <v>9.84</v>
      </c>
      <c r="AF222" s="3">
        <v>4.34</v>
      </c>
      <c r="AG222" s="2"/>
      <c r="AH222" s="2"/>
      <c r="AI222" s="2"/>
      <c r="AJ222" s="2"/>
      <c r="AK222" s="11">
        <f t="shared" si="92"/>
        <v>43294</v>
      </c>
      <c r="AL222" s="17">
        <f t="shared" si="98"/>
        <v>1156.7899999999997</v>
      </c>
      <c r="AM222" s="18">
        <f t="shared" si="105"/>
        <v>1136.0714285714287</v>
      </c>
      <c r="AO222" s="30">
        <f t="shared" si="93"/>
        <v>1188.08</v>
      </c>
      <c r="AP222" s="30">
        <f t="shared" si="101"/>
        <v>1153.5004761904761</v>
      </c>
      <c r="AQ222" s="30">
        <f t="shared" si="102"/>
        <v>16.055782312925139</v>
      </c>
      <c r="AR222" s="31">
        <f t="shared" si="103"/>
        <v>143.58076999124407</v>
      </c>
      <c r="AS222" s="25">
        <f t="shared" si="94"/>
        <v>43294</v>
      </c>
      <c r="AV222" s="22">
        <f t="shared" si="95"/>
        <v>1188.08</v>
      </c>
      <c r="AW222" s="23">
        <f t="shared" si="113"/>
        <v>1143.3961666666667</v>
      </c>
      <c r="AX222" s="23">
        <f t="shared" si="114"/>
        <v>21.364216666666628</v>
      </c>
      <c r="AY222" s="24">
        <f t="shared" si="115"/>
        <v>139.43512503643819</v>
      </c>
      <c r="AZ222" s="25">
        <v>43294</v>
      </c>
      <c r="BC222" s="22">
        <f t="shared" si="96"/>
        <v>5.3399999999999181</v>
      </c>
      <c r="BD222" s="27">
        <f t="shared" si="97"/>
        <v>5.3399999999999181</v>
      </c>
      <c r="BE222" s="27">
        <f t="shared" si="107"/>
        <v>0</v>
      </c>
      <c r="BF222" s="38">
        <f t="shared" si="111"/>
        <v>7.883352810177958</v>
      </c>
      <c r="BG222" s="38">
        <f t="shared" si="112"/>
        <v>3.8512562167281899</v>
      </c>
      <c r="BH222" s="27">
        <f t="shared" si="108"/>
        <v>2.046956205078251</v>
      </c>
      <c r="BI222" s="35">
        <f t="shared" si="109"/>
        <v>67.180361885958973</v>
      </c>
      <c r="BJ222" s="25">
        <v>43294</v>
      </c>
    </row>
    <row r="223" spans="1:62" x14ac:dyDescent="0.25">
      <c r="A223">
        <v>1226</v>
      </c>
      <c r="B223">
        <v>3</v>
      </c>
      <c r="C223" s="2">
        <v>43297</v>
      </c>
      <c r="D223">
        <v>1189.3900000000001</v>
      </c>
      <c r="E223">
        <v>1191</v>
      </c>
      <c r="F223">
        <v>1179.28</v>
      </c>
      <c r="G223">
        <v>1183.8599999999999</v>
      </c>
      <c r="H223">
        <v>1055662</v>
      </c>
      <c r="I223" s="2">
        <v>43704.859580787037</v>
      </c>
      <c r="J223" s="2"/>
      <c r="K223" s="11">
        <v>43297</v>
      </c>
      <c r="L223" s="48">
        <f t="shared" si="106"/>
        <v>88.624286557764066</v>
      </c>
      <c r="M223" s="46">
        <f t="shared" si="110"/>
        <v>93.701041762305707</v>
      </c>
      <c r="N223" s="2"/>
      <c r="O223" s="11">
        <v>43297</v>
      </c>
      <c r="P223" s="13">
        <f t="shared" si="99"/>
        <v>0.25</v>
      </c>
      <c r="Q223" s="46">
        <f>(G223*P223)+(Q222*(1-P223))</f>
        <v>1166.9938366429733</v>
      </c>
      <c r="R223" s="2"/>
      <c r="S223" s="25">
        <v>43297</v>
      </c>
      <c r="T223" s="27">
        <f t="shared" si="100"/>
        <v>0.15384615384615385</v>
      </c>
      <c r="U223" s="55">
        <f t="shared" si="104"/>
        <v>1156.4536193527163</v>
      </c>
      <c r="V223" s="27">
        <f t="shared" si="116"/>
        <v>7.407407407407407E-2</v>
      </c>
      <c r="W223" s="56">
        <f t="shared" si="119"/>
        <v>1140.7357491916255</v>
      </c>
      <c r="X223" s="55">
        <f t="shared" si="117"/>
        <v>15.717870161090786</v>
      </c>
      <c r="Y223" s="54">
        <f t="shared" si="118"/>
        <v>0.2</v>
      </c>
      <c r="Z223" s="57">
        <f t="shared" si="91"/>
        <v>11.02723167709871</v>
      </c>
      <c r="AA223" s="55">
        <f t="shared" si="90"/>
        <v>4.6906384839920765</v>
      </c>
      <c r="AB223" s="2"/>
      <c r="AC223" s="1">
        <v>43297</v>
      </c>
      <c r="AD223" s="3">
        <v>15.71</v>
      </c>
      <c r="AE223" s="3">
        <v>11.01</v>
      </c>
      <c r="AF223" s="3">
        <v>4.7</v>
      </c>
      <c r="AG223" s="2"/>
      <c r="AH223" s="2"/>
      <c r="AI223" s="2"/>
      <c r="AJ223" s="2"/>
      <c r="AK223" s="11">
        <f t="shared" si="92"/>
        <v>43297</v>
      </c>
      <c r="AL223" s="17">
        <f t="shared" si="98"/>
        <v>1165.3028571428572</v>
      </c>
      <c r="AM223" s="18">
        <f t="shared" si="105"/>
        <v>1140.2892857142856</v>
      </c>
      <c r="AO223" s="30">
        <f t="shared" si="93"/>
        <v>1184.7133333333331</v>
      </c>
      <c r="AP223" s="30">
        <f t="shared" si="101"/>
        <v>1162.7333333333333</v>
      </c>
      <c r="AQ223" s="30">
        <f t="shared" si="102"/>
        <v>16.915238095238106</v>
      </c>
      <c r="AR223" s="31">
        <f t="shared" si="103"/>
        <v>86.628005179887637</v>
      </c>
      <c r="AS223" s="25">
        <f t="shared" si="94"/>
        <v>43297</v>
      </c>
      <c r="AV223" s="22">
        <f t="shared" si="95"/>
        <v>1184.7133333333331</v>
      </c>
      <c r="AW223" s="23">
        <f t="shared" si="113"/>
        <v>1145.1458333333335</v>
      </c>
      <c r="AX223" s="23">
        <f t="shared" si="114"/>
        <v>22.938916666666604</v>
      </c>
      <c r="AY223" s="24">
        <f t="shared" si="115"/>
        <v>114.99380601379684</v>
      </c>
      <c r="AZ223" s="25">
        <v>43297</v>
      </c>
      <c r="BC223" s="22">
        <f t="shared" si="96"/>
        <v>-4.9600000000000364</v>
      </c>
      <c r="BD223" s="27">
        <f t="shared" si="97"/>
        <v>0</v>
      </c>
      <c r="BE223" s="27">
        <f t="shared" si="107"/>
        <v>4.9600000000000364</v>
      </c>
      <c r="BF223" s="38">
        <f t="shared" si="111"/>
        <v>7.3202561808795323</v>
      </c>
      <c r="BG223" s="38">
        <f t="shared" si="112"/>
        <v>3.9304522012476073</v>
      </c>
      <c r="BH223" s="27">
        <f t="shared" si="108"/>
        <v>1.8624463054291642</v>
      </c>
      <c r="BI223" s="35">
        <f t="shared" si="109"/>
        <v>65.064846872295448</v>
      </c>
      <c r="BJ223" s="25">
        <v>43297</v>
      </c>
    </row>
    <row r="224" spans="1:62" x14ac:dyDescent="0.25">
      <c r="A224">
        <v>1227</v>
      </c>
      <c r="B224">
        <v>3</v>
      </c>
      <c r="C224" s="2">
        <v>43298</v>
      </c>
      <c r="D224">
        <v>1172.22</v>
      </c>
      <c r="E224">
        <v>1203.04</v>
      </c>
      <c r="F224">
        <v>1170.5999999999999</v>
      </c>
      <c r="G224">
        <v>1198.8</v>
      </c>
      <c r="H224">
        <v>1610353</v>
      </c>
      <c r="I224" s="2">
        <v>43704.859580787037</v>
      </c>
      <c r="J224" s="2"/>
      <c r="K224" s="11">
        <v>43298</v>
      </c>
      <c r="L224" s="48">
        <f t="shared" si="106"/>
        <v>96.11863786158915</v>
      </c>
      <c r="M224" s="46">
        <f t="shared" si="110"/>
        <v>92.749379976037062</v>
      </c>
      <c r="N224" s="2"/>
      <c r="O224" s="11">
        <v>43298</v>
      </c>
      <c r="P224" s="13">
        <f t="shared" si="99"/>
        <v>0.25</v>
      </c>
      <c r="Q224" s="46">
        <f>(G224*P224)+(Q223*(1-P224))</f>
        <v>1174.94537748223</v>
      </c>
      <c r="R224" s="2"/>
      <c r="S224" s="25">
        <v>43298</v>
      </c>
      <c r="T224" s="27">
        <f t="shared" si="100"/>
        <v>0.15384615384615385</v>
      </c>
      <c r="U224" s="55">
        <f t="shared" si="104"/>
        <v>1162.968447144606</v>
      </c>
      <c r="V224" s="27">
        <f t="shared" si="116"/>
        <v>7.407407407407407E-2</v>
      </c>
      <c r="W224" s="56">
        <f t="shared" si="119"/>
        <v>1145.0368048070607</v>
      </c>
      <c r="X224" s="55">
        <f t="shared" si="117"/>
        <v>17.931642337545327</v>
      </c>
      <c r="Y224" s="54">
        <f t="shared" si="118"/>
        <v>0.2</v>
      </c>
      <c r="Z224" s="57">
        <f t="shared" si="91"/>
        <v>12.408113809188034</v>
      </c>
      <c r="AA224" s="55">
        <f t="shared" si="90"/>
        <v>5.5235285283572928</v>
      </c>
      <c r="AB224" s="2"/>
      <c r="AC224" s="1">
        <v>43298</v>
      </c>
      <c r="AD224" s="3">
        <v>17.93</v>
      </c>
      <c r="AE224" s="3">
        <v>12.39</v>
      </c>
      <c r="AF224" s="3">
        <v>5.54</v>
      </c>
      <c r="AG224" s="2"/>
      <c r="AH224" s="2"/>
      <c r="AI224" s="2"/>
      <c r="AJ224" s="2"/>
      <c r="AK224" s="11">
        <f t="shared" si="92"/>
        <v>43298</v>
      </c>
      <c r="AL224" s="17">
        <f t="shared" si="98"/>
        <v>1173.6785714285713</v>
      </c>
      <c r="AM224" s="18">
        <f t="shared" si="105"/>
        <v>1146.0278571428569</v>
      </c>
      <c r="AO224" s="30">
        <f t="shared" si="93"/>
        <v>1190.8133333333333</v>
      </c>
      <c r="AP224" s="30">
        <f t="shared" si="101"/>
        <v>1170.8571428571429</v>
      </c>
      <c r="AQ224" s="30">
        <f t="shared" si="102"/>
        <v>15.653741496598643</v>
      </c>
      <c r="AR224" s="31">
        <f t="shared" si="103"/>
        <v>84.990077209450149</v>
      </c>
      <c r="AS224" s="25">
        <f t="shared" si="94"/>
        <v>43298</v>
      </c>
      <c r="AV224" s="22">
        <f t="shared" si="95"/>
        <v>1190.8133333333333</v>
      </c>
      <c r="AW224" s="23">
        <f t="shared" si="113"/>
        <v>1146.4971666666665</v>
      </c>
      <c r="AX224" s="23">
        <f t="shared" si="114"/>
        <v>24.155116666666629</v>
      </c>
      <c r="AY224" s="24">
        <f t="shared" si="115"/>
        <v>122.30994997379244</v>
      </c>
      <c r="AZ224" s="25">
        <v>43298</v>
      </c>
      <c r="BC224" s="22">
        <f t="shared" si="96"/>
        <v>14.940000000000055</v>
      </c>
      <c r="BD224" s="27">
        <f t="shared" si="97"/>
        <v>14.940000000000055</v>
      </c>
      <c r="BE224" s="27">
        <f t="shared" si="107"/>
        <v>0</v>
      </c>
      <c r="BF224" s="38">
        <f t="shared" si="111"/>
        <v>7.864523596530999</v>
      </c>
      <c r="BG224" s="38">
        <f t="shared" si="112"/>
        <v>3.6497056154442071</v>
      </c>
      <c r="BH224" s="27">
        <f t="shared" si="108"/>
        <v>2.1548377938349978</v>
      </c>
      <c r="BI224" s="35">
        <f t="shared" si="109"/>
        <v>68.302649285039564</v>
      </c>
      <c r="BJ224" s="25">
        <v>43298</v>
      </c>
    </row>
    <row r="225" spans="1:62" x14ac:dyDescent="0.25">
      <c r="A225">
        <v>1228</v>
      </c>
      <c r="B225">
        <v>3</v>
      </c>
      <c r="C225" s="2">
        <v>43299</v>
      </c>
      <c r="D225">
        <v>1196.56</v>
      </c>
      <c r="E225">
        <v>1204.5</v>
      </c>
      <c r="F225">
        <v>1190.3399999999999</v>
      </c>
      <c r="G225">
        <v>1195.8800000000001</v>
      </c>
      <c r="H225">
        <v>1393606</v>
      </c>
      <c r="I225" s="2">
        <v>43704.859580787037</v>
      </c>
      <c r="J225" s="2"/>
      <c r="K225" s="11">
        <v>43299</v>
      </c>
      <c r="L225" s="48">
        <f t="shared" si="106"/>
        <v>92.213188798554754</v>
      </c>
      <c r="M225" s="46">
        <f t="shared" si="110"/>
        <v>92.318704405969314</v>
      </c>
      <c r="N225" s="2"/>
      <c r="O225" s="11">
        <v>43299</v>
      </c>
      <c r="P225" s="13">
        <f t="shared" si="99"/>
        <v>0.25</v>
      </c>
      <c r="Q225" s="46">
        <f>(G225*P225)+(Q224*(1-P225))</f>
        <v>1180.1790331116727</v>
      </c>
      <c r="R225" s="2"/>
      <c r="S225" s="25">
        <v>43299</v>
      </c>
      <c r="T225" s="27">
        <f t="shared" si="100"/>
        <v>0.15384615384615385</v>
      </c>
      <c r="U225" s="55">
        <f t="shared" si="104"/>
        <v>1168.0317629685128</v>
      </c>
      <c r="V225" s="27">
        <f t="shared" si="116"/>
        <v>7.407407407407407E-2</v>
      </c>
      <c r="W225" s="56">
        <f t="shared" si="119"/>
        <v>1148.802967413945</v>
      </c>
      <c r="X225" s="55">
        <f t="shared" si="117"/>
        <v>19.228795554567796</v>
      </c>
      <c r="Y225" s="54">
        <f t="shared" si="118"/>
        <v>0.2</v>
      </c>
      <c r="Z225" s="57">
        <f t="shared" si="91"/>
        <v>13.772250158263986</v>
      </c>
      <c r="AA225" s="55">
        <f t="shared" si="90"/>
        <v>5.4565453963038095</v>
      </c>
      <c r="AB225" s="2"/>
      <c r="AC225" s="1">
        <v>43299</v>
      </c>
      <c r="AD225" s="3">
        <v>19.22</v>
      </c>
      <c r="AE225" s="3">
        <v>13.76</v>
      </c>
      <c r="AF225" s="3">
        <v>5.46</v>
      </c>
      <c r="AG225" s="2"/>
      <c r="AH225" s="2"/>
      <c r="AI225" s="2"/>
      <c r="AJ225" s="2"/>
      <c r="AK225" s="11">
        <f t="shared" si="92"/>
        <v>43299</v>
      </c>
      <c r="AL225" s="17">
        <f t="shared" si="98"/>
        <v>1179.6542857142856</v>
      </c>
      <c r="AM225" s="18">
        <f t="shared" si="105"/>
        <v>1152.5921428571426</v>
      </c>
      <c r="AO225" s="30">
        <f t="shared" si="93"/>
        <v>1196.9066666666668</v>
      </c>
      <c r="AP225" s="30">
        <f t="shared" si="101"/>
        <v>1177.4561904761904</v>
      </c>
      <c r="AQ225" s="30">
        <f t="shared" si="102"/>
        <v>14.482448979591839</v>
      </c>
      <c r="AR225" s="31">
        <f t="shared" si="103"/>
        <v>89.535852294434903</v>
      </c>
      <c r="AS225" s="25">
        <f t="shared" si="94"/>
        <v>43299</v>
      </c>
      <c r="AV225" s="22">
        <f t="shared" si="95"/>
        <v>1196.9066666666668</v>
      </c>
      <c r="AW225" s="23">
        <f t="shared" si="113"/>
        <v>1148.1201666666666</v>
      </c>
      <c r="AX225" s="23">
        <f t="shared" si="114"/>
        <v>25.615816666666639</v>
      </c>
      <c r="AY225" s="24">
        <f t="shared" si="115"/>
        <v>126.96973029033549</v>
      </c>
      <c r="AZ225" s="25">
        <v>43299</v>
      </c>
      <c r="BC225" s="22">
        <f t="shared" si="96"/>
        <v>-2.9199999999998454</v>
      </c>
      <c r="BD225" s="27">
        <f t="shared" si="97"/>
        <v>0</v>
      </c>
      <c r="BE225" s="27">
        <f t="shared" si="107"/>
        <v>2.9199999999998454</v>
      </c>
      <c r="BF225" s="38">
        <f t="shared" si="111"/>
        <v>7.3027719110644984</v>
      </c>
      <c r="BG225" s="38">
        <f t="shared" si="112"/>
        <v>3.59758378576961</v>
      </c>
      <c r="BH225" s="27">
        <f t="shared" si="108"/>
        <v>2.0299101691393293</v>
      </c>
      <c r="BI225" s="35">
        <f t="shared" si="109"/>
        <v>66.995721187204111</v>
      </c>
      <c r="BJ225" s="25">
        <v>43299</v>
      </c>
    </row>
    <row r="226" spans="1:62" x14ac:dyDescent="0.25">
      <c r="A226">
        <v>1229</v>
      </c>
      <c r="B226">
        <v>3</v>
      </c>
      <c r="C226" s="2">
        <v>43300</v>
      </c>
      <c r="D226">
        <v>1191</v>
      </c>
      <c r="E226">
        <v>1200</v>
      </c>
      <c r="F226">
        <v>1183.32</v>
      </c>
      <c r="G226">
        <v>1186.96</v>
      </c>
      <c r="H226">
        <v>1276667</v>
      </c>
      <c r="I226" s="2">
        <v>43704.859580787037</v>
      </c>
      <c r="J226" s="2"/>
      <c r="K226" s="11">
        <v>43300</v>
      </c>
      <c r="L226" s="48">
        <f t="shared" si="106"/>
        <v>84.155374887082246</v>
      </c>
      <c r="M226" s="46">
        <f t="shared" si="110"/>
        <v>90.829067182408721</v>
      </c>
      <c r="N226" s="2"/>
      <c r="O226" s="11">
        <v>43300</v>
      </c>
      <c r="P226" s="13">
        <f t="shared" si="99"/>
        <v>0.25</v>
      </c>
      <c r="Q226" s="46">
        <f>(G226*P226)+(Q225*(1-P226))</f>
        <v>1181.8742748337545</v>
      </c>
      <c r="R226" s="2"/>
      <c r="S226" s="25">
        <v>43300</v>
      </c>
      <c r="T226" s="27">
        <f t="shared" si="100"/>
        <v>0.15384615384615385</v>
      </c>
      <c r="U226" s="55">
        <f t="shared" si="104"/>
        <v>1170.9437994348955</v>
      </c>
      <c r="V226" s="27">
        <f t="shared" si="116"/>
        <v>7.407407407407407E-2</v>
      </c>
      <c r="W226" s="56">
        <f t="shared" si="119"/>
        <v>1151.6294142721713</v>
      </c>
      <c r="X226" s="55">
        <f t="shared" si="117"/>
        <v>19.314385162724193</v>
      </c>
      <c r="Y226" s="54">
        <f t="shared" si="118"/>
        <v>0.2</v>
      </c>
      <c r="Z226" s="57">
        <f t="shared" si="91"/>
        <v>14.880677159156027</v>
      </c>
      <c r="AA226" s="55">
        <f t="shared" si="90"/>
        <v>4.4337080035681655</v>
      </c>
      <c r="AB226" s="2"/>
      <c r="AC226" s="1">
        <v>43300</v>
      </c>
      <c r="AD226" s="3">
        <v>19.3</v>
      </c>
      <c r="AE226" s="3">
        <v>14.87</v>
      </c>
      <c r="AF226" s="3">
        <v>4.43</v>
      </c>
      <c r="AG226" s="2"/>
      <c r="AH226" s="2"/>
      <c r="AI226" s="2"/>
      <c r="AJ226" s="2"/>
      <c r="AK226" s="11">
        <f t="shared" si="92"/>
        <v>43300</v>
      </c>
      <c r="AL226" s="17">
        <f t="shared" si="98"/>
        <v>1184.5285714285715</v>
      </c>
      <c r="AM226" s="18">
        <f t="shared" si="105"/>
        <v>1157.7878571428571</v>
      </c>
      <c r="AO226" s="30">
        <f t="shared" si="93"/>
        <v>1190.0933333333332</v>
      </c>
      <c r="AP226" s="30">
        <f t="shared" si="101"/>
        <v>1182.6114285714284</v>
      </c>
      <c r="AQ226" s="30">
        <f t="shared" si="102"/>
        <v>10.728435374149674</v>
      </c>
      <c r="AR226" s="31">
        <f t="shared" si="103"/>
        <v>46.492674224939364</v>
      </c>
      <c r="AS226" s="25">
        <f t="shared" si="94"/>
        <v>43300</v>
      </c>
      <c r="AV226" s="22">
        <f t="shared" si="95"/>
        <v>1190.0933333333332</v>
      </c>
      <c r="AW226" s="23">
        <f t="shared" si="113"/>
        <v>1148.8699999999997</v>
      </c>
      <c r="AX226" s="23">
        <f t="shared" si="114"/>
        <v>26.290666666666663</v>
      </c>
      <c r="AY226" s="24">
        <f t="shared" si="115"/>
        <v>104.53223788754842</v>
      </c>
      <c r="AZ226" s="25">
        <v>43300</v>
      </c>
      <c r="BC226" s="22">
        <f t="shared" si="96"/>
        <v>-8.9200000000000728</v>
      </c>
      <c r="BD226" s="27">
        <f t="shared" si="97"/>
        <v>0</v>
      </c>
      <c r="BE226" s="27">
        <f t="shared" si="107"/>
        <v>8.9200000000000728</v>
      </c>
      <c r="BF226" s="38">
        <f t="shared" si="111"/>
        <v>6.7811453459884632</v>
      </c>
      <c r="BG226" s="38">
        <f t="shared" si="112"/>
        <v>3.9777563725003575</v>
      </c>
      <c r="BH226" s="27">
        <f t="shared" si="108"/>
        <v>1.7047663835997924</v>
      </c>
      <c r="BI226" s="35">
        <f t="shared" si="109"/>
        <v>63.028230235947653</v>
      </c>
      <c r="BJ226" s="25">
        <v>43300</v>
      </c>
    </row>
    <row r="227" spans="1:62" x14ac:dyDescent="0.25">
      <c r="A227">
        <v>1230</v>
      </c>
      <c r="B227">
        <v>3</v>
      </c>
      <c r="C227" s="2">
        <v>43301</v>
      </c>
      <c r="D227">
        <v>1186.96</v>
      </c>
      <c r="E227">
        <v>1196.8599999999999</v>
      </c>
      <c r="F227">
        <v>1184.22</v>
      </c>
      <c r="G227">
        <v>1184.9100000000001</v>
      </c>
      <c r="H227">
        <v>1248400</v>
      </c>
      <c r="I227" s="2">
        <v>43704.859580787037</v>
      </c>
      <c r="J227" s="2"/>
      <c r="K227" s="11">
        <v>43301</v>
      </c>
      <c r="L227" s="48">
        <f t="shared" si="106"/>
        <v>82.303523035230427</v>
      </c>
      <c r="M227" s="46">
        <f t="shared" si="110"/>
        <v>86.224028906955823</v>
      </c>
      <c r="N227" s="2"/>
      <c r="O227" s="11">
        <v>43301</v>
      </c>
      <c r="P227" s="13">
        <f t="shared" si="99"/>
        <v>0.25</v>
      </c>
      <c r="Q227" s="46">
        <f>(G227*P227)+(Q226*(1-P227))</f>
        <v>1182.6332061253158</v>
      </c>
      <c r="R227" s="2"/>
      <c r="S227" s="25">
        <v>43301</v>
      </c>
      <c r="T227" s="27">
        <f t="shared" si="100"/>
        <v>0.15384615384615385</v>
      </c>
      <c r="U227" s="55">
        <f t="shared" si="104"/>
        <v>1173.0924456756809</v>
      </c>
      <c r="V227" s="27">
        <f t="shared" si="116"/>
        <v>7.407407407407407E-2</v>
      </c>
      <c r="W227" s="56">
        <f t="shared" si="119"/>
        <v>1154.094642844603</v>
      </c>
      <c r="X227" s="55">
        <f t="shared" si="117"/>
        <v>18.997802831077934</v>
      </c>
      <c r="Y227" s="54">
        <f t="shared" si="118"/>
        <v>0.2</v>
      </c>
      <c r="Z227" s="57">
        <f t="shared" si="91"/>
        <v>15.704102293540409</v>
      </c>
      <c r="AA227" s="55">
        <f t="shared" si="90"/>
        <v>3.293700537537525</v>
      </c>
      <c r="AB227" s="2"/>
      <c r="AC227" s="1">
        <v>43301</v>
      </c>
      <c r="AD227" s="3">
        <v>18.989999999999998</v>
      </c>
      <c r="AE227" s="3">
        <v>15.69</v>
      </c>
      <c r="AF227" s="3">
        <v>3.3</v>
      </c>
      <c r="AG227" s="2"/>
      <c r="AH227" s="2"/>
      <c r="AI227" s="2"/>
      <c r="AJ227" s="2"/>
      <c r="AK227" s="11">
        <f t="shared" si="92"/>
        <v>43301</v>
      </c>
      <c r="AL227" s="17">
        <f t="shared" si="98"/>
        <v>1188.9585714285715</v>
      </c>
      <c r="AM227" s="18">
        <f t="shared" si="105"/>
        <v>1162.7350000000001</v>
      </c>
      <c r="AO227" s="30">
        <f t="shared" si="93"/>
        <v>1188.6633333333332</v>
      </c>
      <c r="AP227" s="30">
        <f t="shared" si="101"/>
        <v>1187.6971428571428</v>
      </c>
      <c r="AQ227" s="30">
        <f t="shared" si="102"/>
        <v>4.5917006802720994</v>
      </c>
      <c r="AR227" s="31">
        <f t="shared" si="103"/>
        <v>14.0280699675038</v>
      </c>
      <c r="AS227" s="25">
        <f t="shared" si="94"/>
        <v>43301</v>
      </c>
      <c r="AV227" s="22">
        <f t="shared" si="95"/>
        <v>1188.6633333333332</v>
      </c>
      <c r="AW227" s="23">
        <f t="shared" si="113"/>
        <v>1150.1833333333334</v>
      </c>
      <c r="AX227" s="23">
        <f t="shared" si="114"/>
        <v>27.472666666666623</v>
      </c>
      <c r="AY227" s="24">
        <f t="shared" si="115"/>
        <v>93.377660219854533</v>
      </c>
      <c r="AZ227" s="25">
        <v>43301</v>
      </c>
      <c r="BC227" s="22">
        <f t="shared" si="96"/>
        <v>-2.0499999999999545</v>
      </c>
      <c r="BD227" s="27">
        <f t="shared" si="97"/>
        <v>0</v>
      </c>
      <c r="BE227" s="27">
        <f t="shared" si="107"/>
        <v>2.0499999999999545</v>
      </c>
      <c r="BF227" s="38">
        <f t="shared" si="111"/>
        <v>6.2967778212750014</v>
      </c>
      <c r="BG227" s="38">
        <f t="shared" si="112"/>
        <v>3.8400594887503288</v>
      </c>
      <c r="BH227" s="27">
        <f t="shared" si="108"/>
        <v>1.639760488013732</v>
      </c>
      <c r="BI227" s="35">
        <f t="shared" si="109"/>
        <v>62.117775285270575</v>
      </c>
      <c r="BJ227" s="25">
        <v>43301</v>
      </c>
    </row>
    <row r="228" spans="1:62" x14ac:dyDescent="0.25">
      <c r="A228">
        <v>1231</v>
      </c>
      <c r="B228">
        <v>3</v>
      </c>
      <c r="C228" s="2">
        <v>43304</v>
      </c>
      <c r="D228">
        <v>1181.01</v>
      </c>
      <c r="E228">
        <v>1206.49</v>
      </c>
      <c r="F228">
        <v>1181</v>
      </c>
      <c r="G228">
        <v>1205.5</v>
      </c>
      <c r="H228">
        <v>2619234</v>
      </c>
      <c r="I228" s="2">
        <v>43704.859580787037</v>
      </c>
      <c r="J228" s="2"/>
      <c r="K228" s="11">
        <v>43304</v>
      </c>
      <c r="L228" s="48">
        <f t="shared" si="106"/>
        <v>99.070160608622132</v>
      </c>
      <c r="M228" s="46">
        <f t="shared" si="110"/>
        <v>88.509686176978263</v>
      </c>
      <c r="N228" s="2"/>
      <c r="O228" s="11">
        <v>43304</v>
      </c>
      <c r="P228" s="13">
        <f t="shared" si="99"/>
        <v>0.25</v>
      </c>
      <c r="Q228" s="46">
        <f>(G228*P228)+(Q227*(1-P228))</f>
        <v>1188.3499045939868</v>
      </c>
      <c r="R228" s="2"/>
      <c r="S228" s="25">
        <v>43304</v>
      </c>
      <c r="T228" s="27">
        <f t="shared" si="100"/>
        <v>0.15384615384615385</v>
      </c>
      <c r="U228" s="55">
        <f t="shared" si="104"/>
        <v>1178.0782232640377</v>
      </c>
      <c r="V228" s="27">
        <f t="shared" si="116"/>
        <v>7.407407407407407E-2</v>
      </c>
      <c r="W228" s="56">
        <f t="shared" si="119"/>
        <v>1157.9024470783361</v>
      </c>
      <c r="X228" s="55">
        <f t="shared" si="117"/>
        <v>20.175776185701579</v>
      </c>
      <c r="Y228" s="54">
        <f t="shared" si="118"/>
        <v>0.2</v>
      </c>
      <c r="Z228" s="57">
        <f t="shared" si="91"/>
        <v>16.598437071972644</v>
      </c>
      <c r="AA228" s="55">
        <f t="shared" ref="AA228:AA291" si="120">X228-Z228</f>
        <v>3.5773391137289359</v>
      </c>
      <c r="AB228" s="2"/>
      <c r="AC228" s="1">
        <v>43304</v>
      </c>
      <c r="AD228" s="3">
        <v>20.170000000000002</v>
      </c>
      <c r="AE228" s="3">
        <v>16.59</v>
      </c>
      <c r="AF228" s="3">
        <v>3.58</v>
      </c>
      <c r="AG228" s="2"/>
      <c r="AH228" s="2"/>
      <c r="AI228" s="2"/>
      <c r="AJ228" s="2"/>
      <c r="AK228" s="11">
        <f t="shared" si="92"/>
        <v>43304</v>
      </c>
      <c r="AL228" s="17">
        <f t="shared" si="98"/>
        <v>1192.1042857142857</v>
      </c>
      <c r="AM228" s="18">
        <f t="shared" si="105"/>
        <v>1168.3092857142856</v>
      </c>
      <c r="AO228" s="30">
        <f t="shared" si="93"/>
        <v>1197.6633333333332</v>
      </c>
      <c r="AP228" s="30">
        <f t="shared" si="101"/>
        <v>1190.9904761904761</v>
      </c>
      <c r="AQ228" s="30">
        <f t="shared" si="102"/>
        <v>3.5968707482993523</v>
      </c>
      <c r="AR228" s="31">
        <f t="shared" si="103"/>
        <v>123.67893482618834</v>
      </c>
      <c r="AS228" s="25">
        <f t="shared" si="94"/>
        <v>43304</v>
      </c>
      <c r="AV228" s="22">
        <f t="shared" si="95"/>
        <v>1197.6633333333332</v>
      </c>
      <c r="AW228" s="23">
        <f t="shared" si="113"/>
        <v>1152.3125</v>
      </c>
      <c r="AX228" s="23">
        <f t="shared" si="114"/>
        <v>29.548833333333278</v>
      </c>
      <c r="AY228" s="24">
        <f t="shared" si="115"/>
        <v>102.31838444458218</v>
      </c>
      <c r="AZ228" s="25">
        <v>43304</v>
      </c>
      <c r="BC228" s="22">
        <f t="shared" si="96"/>
        <v>20.589999999999918</v>
      </c>
      <c r="BD228" s="27">
        <f t="shared" si="97"/>
        <v>20.589999999999918</v>
      </c>
      <c r="BE228" s="27">
        <f t="shared" si="107"/>
        <v>0</v>
      </c>
      <c r="BF228" s="38">
        <f t="shared" si="111"/>
        <v>7.317722262612496</v>
      </c>
      <c r="BG228" s="38">
        <f t="shared" si="112"/>
        <v>3.5657695252681623</v>
      </c>
      <c r="BH228" s="27">
        <f t="shared" si="108"/>
        <v>2.0522140342377204</v>
      </c>
      <c r="BI228" s="35">
        <f t="shared" si="109"/>
        <v>67.236897911396099</v>
      </c>
      <c r="BJ228" s="25">
        <v>43304</v>
      </c>
    </row>
    <row r="229" spans="1:62" x14ac:dyDescent="0.25">
      <c r="A229">
        <v>1232</v>
      </c>
      <c r="B229">
        <v>3</v>
      </c>
      <c r="C229" s="2">
        <v>43305</v>
      </c>
      <c r="D229">
        <v>1262.5899999999999</v>
      </c>
      <c r="E229">
        <v>1266</v>
      </c>
      <c r="F229">
        <v>1235.56</v>
      </c>
      <c r="G229">
        <v>1248.08</v>
      </c>
      <c r="H229">
        <v>3318204</v>
      </c>
      <c r="I229" s="2">
        <v>43704.859580787037</v>
      </c>
      <c r="J229" s="2"/>
      <c r="K229" s="11">
        <v>43305</v>
      </c>
      <c r="L229" s="48">
        <f t="shared" si="106"/>
        <v>88.623666835957295</v>
      </c>
      <c r="M229" s="46">
        <f t="shared" si="110"/>
        <v>89.99911682660327</v>
      </c>
      <c r="N229" s="2"/>
      <c r="O229" s="11">
        <v>43305</v>
      </c>
      <c r="P229" s="13">
        <f t="shared" si="99"/>
        <v>0.25</v>
      </c>
      <c r="Q229" s="46">
        <f>(G229*P229)+(Q228*(1-P229))</f>
        <v>1203.28242844549</v>
      </c>
      <c r="R229" s="2"/>
      <c r="S229" s="25">
        <v>43305</v>
      </c>
      <c r="T229" s="27">
        <f t="shared" si="100"/>
        <v>0.15384615384615385</v>
      </c>
      <c r="U229" s="55">
        <f t="shared" si="104"/>
        <v>1188.8477273772626</v>
      </c>
      <c r="V229" s="27">
        <f t="shared" si="116"/>
        <v>7.407407407407407E-2</v>
      </c>
      <c r="W229" s="56">
        <f t="shared" si="119"/>
        <v>1164.582265813274</v>
      </c>
      <c r="X229" s="55">
        <f t="shared" si="117"/>
        <v>24.265461563988538</v>
      </c>
      <c r="Y229" s="54">
        <f t="shared" si="118"/>
        <v>0.2</v>
      </c>
      <c r="Z229" s="57">
        <f t="shared" si="91"/>
        <v>18.131841970375824</v>
      </c>
      <c r="AA229" s="55">
        <f t="shared" si="120"/>
        <v>6.133619593612714</v>
      </c>
      <c r="AB229" s="2"/>
      <c r="AC229" s="1">
        <v>43305</v>
      </c>
      <c r="AD229" s="3">
        <v>24.26</v>
      </c>
      <c r="AE229" s="3">
        <v>18.12</v>
      </c>
      <c r="AF229" s="3">
        <v>6.14</v>
      </c>
      <c r="AG229" s="2"/>
      <c r="AH229" s="2"/>
      <c r="AI229" s="2"/>
      <c r="AJ229" s="2"/>
      <c r="AK229" s="11">
        <f t="shared" si="92"/>
        <v>43305</v>
      </c>
      <c r="AL229" s="17">
        <f t="shared" si="98"/>
        <v>1200.57</v>
      </c>
      <c r="AM229" s="18">
        <f t="shared" si="105"/>
        <v>1178.6799999999998</v>
      </c>
      <c r="AO229" s="30">
        <f t="shared" si="93"/>
        <v>1249.8799999999999</v>
      </c>
      <c r="AP229" s="30">
        <f t="shared" si="101"/>
        <v>1199.8190476190473</v>
      </c>
      <c r="AQ229" s="30">
        <f t="shared" si="102"/>
        <v>14.303129251700511</v>
      </c>
      <c r="AR229" s="31">
        <f t="shared" si="103"/>
        <v>233.33333333333707</v>
      </c>
      <c r="AS229" s="25">
        <f t="shared" si="94"/>
        <v>43305</v>
      </c>
      <c r="AV229" s="22">
        <f t="shared" si="95"/>
        <v>1249.8799999999999</v>
      </c>
      <c r="AW229" s="23">
        <f t="shared" si="113"/>
        <v>1158.4481666666666</v>
      </c>
      <c r="AX229" s="23">
        <f t="shared" si="114"/>
        <v>33.538983333333292</v>
      </c>
      <c r="AY229" s="24">
        <f t="shared" si="115"/>
        <v>181.74240688737521</v>
      </c>
      <c r="AZ229" s="25">
        <v>43305</v>
      </c>
      <c r="BC229" s="22">
        <f t="shared" si="96"/>
        <v>42.579999999999927</v>
      </c>
      <c r="BD229" s="27">
        <f t="shared" si="97"/>
        <v>42.579999999999927</v>
      </c>
      <c r="BE229" s="27">
        <f t="shared" si="107"/>
        <v>0</v>
      </c>
      <c r="BF229" s="38">
        <f t="shared" si="111"/>
        <v>9.8364563867115997</v>
      </c>
      <c r="BG229" s="38">
        <f t="shared" si="112"/>
        <v>3.3110717020347225</v>
      </c>
      <c r="BH229" s="27">
        <f t="shared" si="108"/>
        <v>2.9707772201571148</v>
      </c>
      <c r="BI229" s="35">
        <f t="shared" si="109"/>
        <v>74.816013476564862</v>
      </c>
      <c r="BJ229" s="25">
        <v>43305</v>
      </c>
    </row>
    <row r="230" spans="1:62" x14ac:dyDescent="0.25">
      <c r="A230">
        <v>1233</v>
      </c>
      <c r="B230">
        <v>3</v>
      </c>
      <c r="C230" s="2">
        <v>43306</v>
      </c>
      <c r="D230">
        <v>1239.1300000000001</v>
      </c>
      <c r="E230">
        <v>1265.8599999999999</v>
      </c>
      <c r="F230">
        <v>1239.1300000000001</v>
      </c>
      <c r="G230">
        <v>1263.7</v>
      </c>
      <c r="H230">
        <v>2139999</v>
      </c>
      <c r="I230" s="2">
        <v>43704.859580787037</v>
      </c>
      <c r="J230" s="2"/>
      <c r="K230" s="11">
        <v>43306</v>
      </c>
      <c r="L230" s="48">
        <f t="shared" si="106"/>
        <v>98.416632245628549</v>
      </c>
      <c r="M230" s="46">
        <f t="shared" si="110"/>
        <v>95.37015323006932</v>
      </c>
      <c r="N230" s="2"/>
      <c r="O230" s="11">
        <v>43306</v>
      </c>
      <c r="P230" s="13">
        <f t="shared" si="99"/>
        <v>0.25</v>
      </c>
      <c r="Q230" s="46">
        <f>(G230*P230)+(Q229*(1-P230))</f>
        <v>1218.3868213341175</v>
      </c>
      <c r="R230" s="2"/>
      <c r="S230" s="25">
        <v>43306</v>
      </c>
      <c r="T230" s="27">
        <f t="shared" si="100"/>
        <v>0.15384615384615385</v>
      </c>
      <c r="U230" s="55">
        <f t="shared" si="104"/>
        <v>1200.3634616269144</v>
      </c>
      <c r="V230" s="27">
        <f t="shared" si="116"/>
        <v>7.407407407407407E-2</v>
      </c>
      <c r="W230" s="56">
        <f t="shared" si="119"/>
        <v>1171.9243201974759</v>
      </c>
      <c r="X230" s="55">
        <f t="shared" si="117"/>
        <v>28.43914142943845</v>
      </c>
      <c r="Y230" s="54">
        <f t="shared" si="118"/>
        <v>0.2</v>
      </c>
      <c r="Z230" s="57">
        <f t="shared" si="91"/>
        <v>20.193301862188349</v>
      </c>
      <c r="AA230" s="55">
        <f t="shared" si="120"/>
        <v>8.2458395672501013</v>
      </c>
      <c r="AB230" s="2"/>
      <c r="AC230" s="1">
        <v>43306</v>
      </c>
      <c r="AD230" s="3">
        <v>28.44</v>
      </c>
      <c r="AE230" s="3">
        <v>20.18</v>
      </c>
      <c r="AF230" s="3">
        <v>8.26</v>
      </c>
      <c r="AG230" s="2"/>
      <c r="AH230" s="2"/>
      <c r="AI230" s="2"/>
      <c r="AJ230" s="2"/>
      <c r="AK230" s="11">
        <f t="shared" si="92"/>
        <v>43306</v>
      </c>
      <c r="AL230" s="17">
        <f t="shared" si="98"/>
        <v>1211.9757142857143</v>
      </c>
      <c r="AM230" s="18">
        <f t="shared" si="105"/>
        <v>1188.6392857142855</v>
      </c>
      <c r="AO230" s="30">
        <f t="shared" si="93"/>
        <v>1256.2299999999998</v>
      </c>
      <c r="AP230" s="30">
        <f t="shared" si="101"/>
        <v>1210.0357142857142</v>
      </c>
      <c r="AQ230" s="30">
        <f t="shared" si="102"/>
        <v>24.582448979591813</v>
      </c>
      <c r="AR230" s="31">
        <f t="shared" si="103"/>
        <v>125.27714590908812</v>
      </c>
      <c r="AS230" s="25">
        <f t="shared" si="94"/>
        <v>43306</v>
      </c>
      <c r="AV230" s="22">
        <f t="shared" si="95"/>
        <v>1256.2299999999998</v>
      </c>
      <c r="AW230" s="23">
        <f t="shared" si="113"/>
        <v>1165.1208333333334</v>
      </c>
      <c r="AX230" s="23">
        <f t="shared" si="114"/>
        <v>36.644499999999958</v>
      </c>
      <c r="AY230" s="24">
        <f t="shared" si="115"/>
        <v>165.75323566822945</v>
      </c>
      <c r="AZ230" s="25">
        <v>43306</v>
      </c>
      <c r="BC230" s="22">
        <f t="shared" si="96"/>
        <v>15.620000000000118</v>
      </c>
      <c r="BD230" s="27">
        <f t="shared" si="97"/>
        <v>15.620000000000118</v>
      </c>
      <c r="BE230" s="27">
        <f t="shared" si="107"/>
        <v>0</v>
      </c>
      <c r="BF230" s="38">
        <f t="shared" si="111"/>
        <v>10.249566644803638</v>
      </c>
      <c r="BG230" s="38">
        <f t="shared" si="112"/>
        <v>3.074566580460814</v>
      </c>
      <c r="BH230" s="27">
        <f t="shared" si="108"/>
        <v>3.3336622826582079</v>
      </c>
      <c r="BI230" s="35">
        <f t="shared" si="109"/>
        <v>76.924828591243767</v>
      </c>
      <c r="BJ230" s="25">
        <v>43306</v>
      </c>
    </row>
    <row r="231" spans="1:62" x14ac:dyDescent="0.25">
      <c r="A231">
        <v>1234</v>
      </c>
      <c r="B231">
        <v>3</v>
      </c>
      <c r="C231" s="2">
        <v>43307</v>
      </c>
      <c r="D231">
        <v>1251</v>
      </c>
      <c r="E231">
        <v>1269.77</v>
      </c>
      <c r="F231">
        <v>1249.02</v>
      </c>
      <c r="G231">
        <v>1268.33</v>
      </c>
      <c r="H231">
        <v>2405638</v>
      </c>
      <c r="I231" s="2">
        <v>43704.859580787037</v>
      </c>
      <c r="J231" s="2"/>
      <c r="K231" s="11">
        <v>43307</v>
      </c>
      <c r="L231" s="48">
        <f t="shared" si="106"/>
        <v>98.881727110351747</v>
      </c>
      <c r="M231" s="46">
        <f t="shared" si="110"/>
        <v>95.307342063979192</v>
      </c>
      <c r="N231" s="2"/>
      <c r="O231" s="11">
        <v>43307</v>
      </c>
      <c r="P231" s="13">
        <f t="shared" si="99"/>
        <v>0.25</v>
      </c>
      <c r="Q231" s="46">
        <f>(G231*P231)+(Q230*(1-P231))</f>
        <v>1230.8726160005881</v>
      </c>
      <c r="R231" s="2"/>
      <c r="S231" s="25">
        <v>43307</v>
      </c>
      <c r="T231" s="27">
        <f t="shared" si="100"/>
        <v>0.15384615384615385</v>
      </c>
      <c r="U231" s="55">
        <f t="shared" si="104"/>
        <v>1210.8198521458505</v>
      </c>
      <c r="V231" s="27">
        <f t="shared" si="116"/>
        <v>7.407407407407407E-2</v>
      </c>
      <c r="W231" s="56">
        <f t="shared" si="119"/>
        <v>1179.0654816643296</v>
      </c>
      <c r="X231" s="55">
        <f t="shared" si="117"/>
        <v>31.754370481520937</v>
      </c>
      <c r="Y231" s="54">
        <f t="shared" si="118"/>
        <v>0.2</v>
      </c>
      <c r="Z231" s="57">
        <f t="shared" si="91"/>
        <v>22.505515586054866</v>
      </c>
      <c r="AA231" s="55">
        <f t="shared" si="120"/>
        <v>9.2488548954660708</v>
      </c>
      <c r="AB231" s="2"/>
      <c r="AC231" s="1">
        <v>43307</v>
      </c>
      <c r="AD231" s="3">
        <v>31.76</v>
      </c>
      <c r="AE231" s="3">
        <v>22.5</v>
      </c>
      <c r="AF231" s="3">
        <v>9.26</v>
      </c>
      <c r="AG231" s="2"/>
      <c r="AH231" s="2"/>
      <c r="AI231" s="2"/>
      <c r="AJ231" s="2"/>
      <c r="AK231" s="11">
        <f t="shared" si="92"/>
        <v>43307</v>
      </c>
      <c r="AL231" s="17">
        <f t="shared" si="98"/>
        <v>1221.9085714285716</v>
      </c>
      <c r="AM231" s="18">
        <f t="shared" si="105"/>
        <v>1197.7935714285716</v>
      </c>
      <c r="AO231" s="30">
        <f t="shared" si="93"/>
        <v>1262.3733333333332</v>
      </c>
      <c r="AP231" s="30">
        <f t="shared" si="101"/>
        <v>1220.2585714285713</v>
      </c>
      <c r="AQ231" s="30">
        <f t="shared" si="102"/>
        <v>30.773605442176827</v>
      </c>
      <c r="AR231" s="31">
        <f t="shared" si="103"/>
        <v>91.235679190283179</v>
      </c>
      <c r="AS231" s="25">
        <f t="shared" si="94"/>
        <v>43307</v>
      </c>
      <c r="AV231" s="22">
        <f t="shared" si="95"/>
        <v>1262.3733333333332</v>
      </c>
      <c r="AW231" s="23">
        <f t="shared" si="113"/>
        <v>1172.5821666666668</v>
      </c>
      <c r="AX231" s="23">
        <f t="shared" si="114"/>
        <v>38.162283333333278</v>
      </c>
      <c r="AY231" s="24">
        <f t="shared" si="115"/>
        <v>156.85848054456306</v>
      </c>
      <c r="AZ231" s="25">
        <v>43307</v>
      </c>
      <c r="BC231" s="22">
        <f t="shared" si="96"/>
        <v>4.6299999999998818</v>
      </c>
      <c r="BD231" s="27">
        <f t="shared" si="97"/>
        <v>4.6299999999998818</v>
      </c>
      <c r="BE231" s="27">
        <f t="shared" si="107"/>
        <v>0</v>
      </c>
      <c r="BF231" s="38">
        <f t="shared" si="111"/>
        <v>9.8481690273176543</v>
      </c>
      <c r="BG231" s="38">
        <f t="shared" si="112"/>
        <v>2.8549546818564702</v>
      </c>
      <c r="BH231" s="27">
        <f t="shared" si="108"/>
        <v>3.4495009990539529</v>
      </c>
      <c r="BI231" s="35">
        <f t="shared" si="109"/>
        <v>77.525569716410473</v>
      </c>
      <c r="BJ231" s="25">
        <v>43307</v>
      </c>
    </row>
    <row r="232" spans="1:62" x14ac:dyDescent="0.25">
      <c r="A232">
        <v>1235</v>
      </c>
      <c r="B232">
        <v>3</v>
      </c>
      <c r="C232" s="2">
        <v>43308</v>
      </c>
      <c r="D232">
        <v>1271</v>
      </c>
      <c r="E232">
        <v>1273.8900000000001</v>
      </c>
      <c r="F232">
        <v>1231</v>
      </c>
      <c r="G232">
        <v>1238.5</v>
      </c>
      <c r="H232">
        <v>2130558</v>
      </c>
      <c r="I232" s="2">
        <v>43704.859580787037</v>
      </c>
      <c r="J232" s="2"/>
      <c r="K232" s="11">
        <v>43308</v>
      </c>
      <c r="L232" s="48">
        <f t="shared" si="106"/>
        <v>73.368951764617293</v>
      </c>
      <c r="M232" s="46">
        <f t="shared" si="110"/>
        <v>90.222437040199182</v>
      </c>
      <c r="N232" s="2"/>
      <c r="O232" s="11">
        <v>43308</v>
      </c>
      <c r="P232" s="13">
        <f t="shared" si="99"/>
        <v>0.25</v>
      </c>
      <c r="Q232" s="46">
        <f>(G232*P232)+(Q231*(1-P232))</f>
        <v>1232.7794620004411</v>
      </c>
      <c r="R232" s="2"/>
      <c r="S232" s="25">
        <v>43308</v>
      </c>
      <c r="T232" s="27">
        <f t="shared" si="100"/>
        <v>0.15384615384615385</v>
      </c>
      <c r="U232" s="55">
        <f t="shared" si="104"/>
        <v>1215.0783364311044</v>
      </c>
      <c r="V232" s="27">
        <f t="shared" si="116"/>
        <v>7.407407407407407E-2</v>
      </c>
      <c r="W232" s="56">
        <f t="shared" si="119"/>
        <v>1183.468038578083</v>
      </c>
      <c r="X232" s="55">
        <f t="shared" si="117"/>
        <v>31.610297853021393</v>
      </c>
      <c r="Y232" s="54">
        <f t="shared" si="118"/>
        <v>0.2</v>
      </c>
      <c r="Z232" s="57">
        <f t="shared" si="91"/>
        <v>24.32647203944817</v>
      </c>
      <c r="AA232" s="55">
        <f t="shared" si="120"/>
        <v>7.2838258135732232</v>
      </c>
      <c r="AB232" s="2"/>
      <c r="AC232" s="1">
        <v>43308</v>
      </c>
      <c r="AD232" s="3">
        <v>31.62</v>
      </c>
      <c r="AE232" s="3">
        <v>24.32</v>
      </c>
      <c r="AF232" s="3">
        <v>7.3</v>
      </c>
      <c r="AG232" s="2"/>
      <c r="AH232" s="2"/>
      <c r="AI232" s="2"/>
      <c r="AJ232" s="2"/>
      <c r="AK232" s="11">
        <f t="shared" si="92"/>
        <v>43308</v>
      </c>
      <c r="AL232" s="17">
        <f t="shared" si="98"/>
        <v>1227.9971428571428</v>
      </c>
      <c r="AM232" s="18">
        <f t="shared" si="105"/>
        <v>1203.8257142857144</v>
      </c>
      <c r="AO232" s="30">
        <f t="shared" si="93"/>
        <v>1247.7966666666669</v>
      </c>
      <c r="AP232" s="30">
        <f t="shared" si="101"/>
        <v>1227.5285714285712</v>
      </c>
      <c r="AQ232" s="30">
        <f t="shared" si="102"/>
        <v>30.333061224489843</v>
      </c>
      <c r="AR232" s="31">
        <f t="shared" si="103"/>
        <v>44.545663861828025</v>
      </c>
      <c r="AS232" s="25">
        <f t="shared" si="94"/>
        <v>43308</v>
      </c>
      <c r="AV232" s="22">
        <f t="shared" si="95"/>
        <v>1247.7966666666669</v>
      </c>
      <c r="AW232" s="23">
        <f t="shared" si="113"/>
        <v>1179.4296666666667</v>
      </c>
      <c r="AX232" s="23">
        <f t="shared" si="114"/>
        <v>37.948699999999953</v>
      </c>
      <c r="AY232" s="24">
        <f t="shared" si="115"/>
        <v>120.10424599525196</v>
      </c>
      <c r="AZ232" s="25">
        <v>43308</v>
      </c>
      <c r="BC232" s="22">
        <f t="shared" si="96"/>
        <v>-29.829999999999927</v>
      </c>
      <c r="BD232" s="27">
        <f t="shared" si="97"/>
        <v>0</v>
      </c>
      <c r="BE232" s="27">
        <f t="shared" si="107"/>
        <v>29.829999999999927</v>
      </c>
      <c r="BF232" s="38">
        <f t="shared" si="111"/>
        <v>9.1447283825092516</v>
      </c>
      <c r="BG232" s="38">
        <f t="shared" si="112"/>
        <v>4.7817436331524314</v>
      </c>
      <c r="BH232" s="27">
        <f t="shared" si="108"/>
        <v>1.9124254841074493</v>
      </c>
      <c r="BI232" s="35">
        <f t="shared" si="109"/>
        <v>65.664357579041621</v>
      </c>
      <c r="BJ232" s="25">
        <v>43308</v>
      </c>
    </row>
    <row r="233" spans="1:62" x14ac:dyDescent="0.25">
      <c r="A233">
        <v>1236</v>
      </c>
      <c r="B233">
        <v>3</v>
      </c>
      <c r="C233" s="2">
        <v>43311</v>
      </c>
      <c r="D233">
        <v>1228.01</v>
      </c>
      <c r="E233">
        <v>1234.92</v>
      </c>
      <c r="F233">
        <v>1211.47</v>
      </c>
      <c r="G233">
        <v>1219.74</v>
      </c>
      <c r="H233">
        <v>1849904</v>
      </c>
      <c r="I233" s="2">
        <v>43704.859580787037</v>
      </c>
      <c r="J233" s="2"/>
      <c r="K233" s="11">
        <v>43311</v>
      </c>
      <c r="L233" s="48">
        <f t="shared" si="106"/>
        <v>59.25201294303556</v>
      </c>
      <c r="M233" s="46">
        <f t="shared" si="110"/>
        <v>77.167563939334869</v>
      </c>
      <c r="N233" s="2"/>
      <c r="O233" s="11">
        <v>43311</v>
      </c>
      <c r="P233" s="13">
        <f t="shared" si="99"/>
        <v>0.25</v>
      </c>
      <c r="Q233" s="46">
        <f>(G233*P233)+(Q232*(1-P233))</f>
        <v>1229.5195965003309</v>
      </c>
      <c r="R233" s="2"/>
      <c r="S233" s="25">
        <v>43311</v>
      </c>
      <c r="T233" s="27">
        <f t="shared" si="100"/>
        <v>0.15384615384615385</v>
      </c>
      <c r="U233" s="55">
        <f t="shared" si="104"/>
        <v>1215.7955154417036</v>
      </c>
      <c r="V233" s="27">
        <f t="shared" si="116"/>
        <v>7.407407407407407E-2</v>
      </c>
      <c r="W233" s="56">
        <f t="shared" si="119"/>
        <v>1186.1548505352621</v>
      </c>
      <c r="X233" s="55">
        <f t="shared" si="117"/>
        <v>29.640664906441543</v>
      </c>
      <c r="Y233" s="54">
        <f t="shared" si="118"/>
        <v>0.2</v>
      </c>
      <c r="Z233" s="57">
        <f t="shared" si="91"/>
        <v>25.389310612846845</v>
      </c>
      <c r="AA233" s="55">
        <f t="shared" si="120"/>
        <v>4.251354293594698</v>
      </c>
      <c r="AB233" s="2"/>
      <c r="AC233" s="1">
        <v>43311</v>
      </c>
      <c r="AD233" s="3">
        <v>29.65</v>
      </c>
      <c r="AE233" s="3">
        <v>25.39</v>
      </c>
      <c r="AF233" s="3">
        <v>4.26</v>
      </c>
      <c r="AG233" s="2"/>
      <c r="AH233" s="2"/>
      <c r="AI233" s="2"/>
      <c r="AJ233" s="2"/>
      <c r="AK233" s="11">
        <f t="shared" si="92"/>
        <v>43311</v>
      </c>
      <c r="AL233" s="17">
        <f t="shared" si="98"/>
        <v>1232.68</v>
      </c>
      <c r="AM233" s="18">
        <f t="shared" si="105"/>
        <v>1208.6042857142859</v>
      </c>
      <c r="AO233" s="30">
        <f t="shared" si="93"/>
        <v>1222.0433333333333</v>
      </c>
      <c r="AP233" s="30">
        <f t="shared" si="101"/>
        <v>1232.0928571428572</v>
      </c>
      <c r="AQ233" s="30">
        <f t="shared" si="102"/>
        <v>25.116734693877561</v>
      </c>
      <c r="AR233" s="31">
        <f t="shared" si="103"/>
        <v>-26.67417807823437</v>
      </c>
      <c r="AS233" s="25">
        <f t="shared" si="94"/>
        <v>43311</v>
      </c>
      <c r="AV233" s="22">
        <f t="shared" si="95"/>
        <v>1222.0433333333333</v>
      </c>
      <c r="AW233" s="23">
        <f t="shared" si="113"/>
        <v>1184.5505000000001</v>
      </c>
      <c r="AX233" s="23">
        <f t="shared" si="114"/>
        <v>36.06506666666661</v>
      </c>
      <c r="AY233" s="24">
        <f t="shared" si="115"/>
        <v>69.30590882651596</v>
      </c>
      <c r="AZ233" s="25">
        <v>43311</v>
      </c>
      <c r="BC233" s="22">
        <f t="shared" si="96"/>
        <v>-18.759999999999991</v>
      </c>
      <c r="BD233" s="27">
        <f t="shared" si="97"/>
        <v>0</v>
      </c>
      <c r="BE233" s="27">
        <f t="shared" si="107"/>
        <v>18.759999999999991</v>
      </c>
      <c r="BF233" s="38">
        <f t="shared" si="111"/>
        <v>8.4915334980443049</v>
      </c>
      <c r="BG233" s="38">
        <f t="shared" si="112"/>
        <v>5.7801905164986858</v>
      </c>
      <c r="BH233" s="27">
        <f t="shared" si="108"/>
        <v>1.4690750198988247</v>
      </c>
      <c r="BI233" s="35">
        <f t="shared" si="109"/>
        <v>59.499002989347126</v>
      </c>
      <c r="BJ233" s="25">
        <v>43311</v>
      </c>
    </row>
    <row r="234" spans="1:62" x14ac:dyDescent="0.25">
      <c r="A234">
        <v>1237</v>
      </c>
      <c r="B234">
        <v>3</v>
      </c>
      <c r="C234" s="2">
        <v>43312</v>
      </c>
      <c r="D234">
        <v>1220.01</v>
      </c>
      <c r="E234">
        <v>1227.5899999999999</v>
      </c>
      <c r="F234">
        <v>1205.5999999999999</v>
      </c>
      <c r="G234">
        <v>1217.26</v>
      </c>
      <c r="H234">
        <v>1644722</v>
      </c>
      <c r="I234" s="2">
        <v>43704.859580787037</v>
      </c>
      <c r="J234" s="2"/>
      <c r="K234" s="11">
        <v>43312</v>
      </c>
      <c r="L234" s="48">
        <f t="shared" si="106"/>
        <v>51.988130563798137</v>
      </c>
      <c r="M234" s="46">
        <f t="shared" si="110"/>
        <v>61.536365090483663</v>
      </c>
      <c r="N234" s="2"/>
      <c r="O234" s="11">
        <v>43312</v>
      </c>
      <c r="P234" s="13">
        <f t="shared" si="99"/>
        <v>0.25</v>
      </c>
      <c r="Q234" s="46">
        <f>(G234*P234)+(Q233*(1-P234))</f>
        <v>1226.4546973752481</v>
      </c>
      <c r="R234" s="2"/>
      <c r="S234" s="25">
        <v>43312</v>
      </c>
      <c r="T234" s="27">
        <f t="shared" si="100"/>
        <v>0.15384615384615385</v>
      </c>
      <c r="U234" s="55">
        <f t="shared" si="104"/>
        <v>1216.0208207583646</v>
      </c>
      <c r="V234" s="27">
        <f t="shared" si="116"/>
        <v>7.407407407407407E-2</v>
      </c>
      <c r="W234" s="56">
        <f t="shared" si="119"/>
        <v>1188.4589356807983</v>
      </c>
      <c r="X234" s="55">
        <f t="shared" si="117"/>
        <v>27.56188507756633</v>
      </c>
      <c r="Y234" s="54">
        <f t="shared" si="118"/>
        <v>0.2</v>
      </c>
      <c r="Z234" s="57">
        <f t="shared" si="91"/>
        <v>25.823825505790744</v>
      </c>
      <c r="AA234" s="55">
        <f t="shared" si="120"/>
        <v>1.7380595717755867</v>
      </c>
      <c r="AB234" s="2"/>
      <c r="AC234" s="1">
        <v>43312</v>
      </c>
      <c r="AD234" s="3">
        <v>27.57</v>
      </c>
      <c r="AE234" s="3">
        <v>25.83</v>
      </c>
      <c r="AF234" s="3">
        <v>1.74</v>
      </c>
      <c r="AG234" s="2"/>
      <c r="AH234" s="2"/>
      <c r="AI234" s="2"/>
      <c r="AJ234" s="2"/>
      <c r="AK234" s="11">
        <f t="shared" si="92"/>
        <v>43312</v>
      </c>
      <c r="AL234" s="17">
        <f t="shared" si="98"/>
        <v>1237.3014285714285</v>
      </c>
      <c r="AM234" s="18">
        <f t="shared" si="105"/>
        <v>1213.1299999999999</v>
      </c>
      <c r="AO234" s="30">
        <f t="shared" si="93"/>
        <v>1216.8166666666666</v>
      </c>
      <c r="AP234" s="30">
        <f t="shared" si="101"/>
        <v>1236.114761904762</v>
      </c>
      <c r="AQ234" s="30">
        <f t="shared" si="102"/>
        <v>20.520272108843528</v>
      </c>
      <c r="AR234" s="31">
        <f t="shared" si="103"/>
        <v>-62.696034229742807</v>
      </c>
      <c r="AS234" s="25">
        <f t="shared" si="94"/>
        <v>43312</v>
      </c>
      <c r="AV234" s="22">
        <f t="shared" si="95"/>
        <v>1216.8166666666666</v>
      </c>
      <c r="AW234" s="23">
        <f t="shared" si="113"/>
        <v>1189.5703333333336</v>
      </c>
      <c r="AX234" s="23">
        <f t="shared" si="114"/>
        <v>33.49133333333333</v>
      </c>
      <c r="AY234" s="24">
        <f t="shared" si="115"/>
        <v>54.2355899702073</v>
      </c>
      <c r="AZ234" s="25">
        <v>43312</v>
      </c>
      <c r="BC234" s="22">
        <f t="shared" si="96"/>
        <v>-2.4800000000000182</v>
      </c>
      <c r="BD234" s="27">
        <f t="shared" si="97"/>
        <v>0</v>
      </c>
      <c r="BE234" s="27">
        <f t="shared" si="107"/>
        <v>2.4800000000000182</v>
      </c>
      <c r="BF234" s="38">
        <f t="shared" si="111"/>
        <v>7.8849953910411399</v>
      </c>
      <c r="BG234" s="38">
        <f t="shared" si="112"/>
        <v>5.5444626224630662</v>
      </c>
      <c r="BH234" s="27">
        <f t="shared" si="108"/>
        <v>1.4221387946769706</v>
      </c>
      <c r="BI234" s="35">
        <f t="shared" si="109"/>
        <v>58.714174340559815</v>
      </c>
      <c r="BJ234" s="25">
        <v>43312</v>
      </c>
    </row>
    <row r="235" spans="1:62" x14ac:dyDescent="0.25">
      <c r="A235">
        <v>1238</v>
      </c>
      <c r="B235">
        <v>3</v>
      </c>
      <c r="C235" s="2">
        <v>43313</v>
      </c>
      <c r="D235">
        <v>1228</v>
      </c>
      <c r="E235">
        <v>1233.47</v>
      </c>
      <c r="F235">
        <v>1210.21</v>
      </c>
      <c r="G235">
        <v>1220.01</v>
      </c>
      <c r="H235">
        <v>1567264</v>
      </c>
      <c r="I235" s="2">
        <v>43704.859580787037</v>
      </c>
      <c r="J235" s="2"/>
      <c r="K235" s="11">
        <v>43313</v>
      </c>
      <c r="L235" s="48">
        <f t="shared" si="106"/>
        <v>47.836189369735685</v>
      </c>
      <c r="M235" s="46">
        <f t="shared" si="110"/>
        <v>53.025444292189796</v>
      </c>
      <c r="N235" s="2"/>
      <c r="O235" s="11">
        <v>43313</v>
      </c>
      <c r="P235" s="13">
        <f t="shared" si="99"/>
        <v>0.25</v>
      </c>
      <c r="Q235" s="46">
        <f>(G235*P235)+(Q234*(1-P235))</f>
        <v>1224.843523031436</v>
      </c>
      <c r="R235" s="2"/>
      <c r="S235" s="25">
        <v>43313</v>
      </c>
      <c r="T235" s="27">
        <f t="shared" si="100"/>
        <v>0.15384615384615385</v>
      </c>
      <c r="U235" s="55">
        <f t="shared" si="104"/>
        <v>1216.6345406416931</v>
      </c>
      <c r="V235" s="27">
        <f t="shared" si="116"/>
        <v>7.407407407407407E-2</v>
      </c>
      <c r="W235" s="56">
        <f t="shared" si="119"/>
        <v>1190.7960515562947</v>
      </c>
      <c r="X235" s="55">
        <f t="shared" si="117"/>
        <v>25.838489085398351</v>
      </c>
      <c r="Y235" s="54">
        <f t="shared" si="118"/>
        <v>0.2</v>
      </c>
      <c r="Z235" s="57">
        <f t="shared" si="91"/>
        <v>25.826758221712264</v>
      </c>
      <c r="AA235" s="55">
        <f t="shared" si="120"/>
        <v>1.1730863686086224E-2</v>
      </c>
      <c r="AB235" s="2"/>
      <c r="AC235" s="1">
        <v>43313</v>
      </c>
      <c r="AD235" s="3">
        <v>25.84</v>
      </c>
      <c r="AE235" s="3">
        <v>25.83</v>
      </c>
      <c r="AF235" s="3">
        <v>0.01</v>
      </c>
      <c r="AG235" s="2"/>
      <c r="AH235" s="2"/>
      <c r="AI235" s="2"/>
      <c r="AJ235" s="2"/>
      <c r="AK235" s="11">
        <f t="shared" si="92"/>
        <v>43313</v>
      </c>
      <c r="AL235" s="17">
        <f t="shared" si="98"/>
        <v>1239.3742857142856</v>
      </c>
      <c r="AM235" s="18">
        <f t="shared" si="105"/>
        <v>1215.7392857142856</v>
      </c>
      <c r="AO235" s="30">
        <f t="shared" si="93"/>
        <v>1221.2300000000002</v>
      </c>
      <c r="AP235" s="30">
        <f t="shared" si="101"/>
        <v>1239.4814285714285</v>
      </c>
      <c r="AQ235" s="30">
        <f t="shared" si="102"/>
        <v>16.672653061224441</v>
      </c>
      <c r="AR235" s="31">
        <f t="shared" si="103"/>
        <v>-72.979501240369842</v>
      </c>
      <c r="AS235" s="25">
        <f t="shared" si="94"/>
        <v>43313</v>
      </c>
      <c r="AV235" s="22">
        <f t="shared" si="95"/>
        <v>1221.2300000000002</v>
      </c>
      <c r="AW235" s="23">
        <f t="shared" si="113"/>
        <v>1194.9863333333333</v>
      </c>
      <c r="AX235" s="23">
        <f t="shared" si="114"/>
        <v>31.606300000000022</v>
      </c>
      <c r="AY235" s="24">
        <f t="shared" si="115"/>
        <v>55.355349337878735</v>
      </c>
      <c r="AZ235" s="25">
        <v>43313</v>
      </c>
      <c r="BC235" s="22">
        <f t="shared" si="96"/>
        <v>2.75</v>
      </c>
      <c r="BD235" s="27">
        <f t="shared" si="97"/>
        <v>2.75</v>
      </c>
      <c r="BE235" s="27">
        <f t="shared" si="107"/>
        <v>0</v>
      </c>
      <c r="BF235" s="38">
        <f t="shared" si="111"/>
        <v>7.5182100059667727</v>
      </c>
      <c r="BG235" s="38">
        <f t="shared" si="112"/>
        <v>5.1484295780014184</v>
      </c>
      <c r="BH235" s="27">
        <f t="shared" si="108"/>
        <v>1.4602918991241762</v>
      </c>
      <c r="BI235" s="35">
        <f t="shared" si="109"/>
        <v>59.354416426929518</v>
      </c>
      <c r="BJ235" s="25">
        <v>43313</v>
      </c>
    </row>
    <row r="236" spans="1:62" x14ac:dyDescent="0.25">
      <c r="A236">
        <v>1239</v>
      </c>
      <c r="B236">
        <v>3</v>
      </c>
      <c r="C236" s="2">
        <v>43314</v>
      </c>
      <c r="D236">
        <v>1205.9000000000001</v>
      </c>
      <c r="E236">
        <v>1229.8800000000001</v>
      </c>
      <c r="F236">
        <v>1204.79</v>
      </c>
      <c r="G236">
        <v>1226.1500000000001</v>
      </c>
      <c r="H236">
        <v>1531299</v>
      </c>
      <c r="I236" s="2">
        <v>43704.859580787037</v>
      </c>
      <c r="J236" s="2"/>
      <c r="K236" s="11">
        <v>43314</v>
      </c>
      <c r="L236" s="48">
        <f t="shared" si="106"/>
        <v>53.78061767838134</v>
      </c>
      <c r="M236" s="46">
        <f t="shared" si="110"/>
        <v>51.20164587063838</v>
      </c>
      <c r="N236" s="2"/>
      <c r="O236" s="11">
        <v>43314</v>
      </c>
      <c r="P236" s="13">
        <f t="shared" si="99"/>
        <v>0.25</v>
      </c>
      <c r="Q236" s="46">
        <f>(G236*P236)+(Q235*(1-P236))</f>
        <v>1225.1701422735769</v>
      </c>
      <c r="R236" s="2"/>
      <c r="S236" s="25">
        <v>43314</v>
      </c>
      <c r="T236" s="27">
        <f t="shared" si="100"/>
        <v>0.15384615384615385</v>
      </c>
      <c r="U236" s="55">
        <f t="shared" si="104"/>
        <v>1218.0984574660481</v>
      </c>
      <c r="V236" s="27">
        <f t="shared" si="116"/>
        <v>7.407407407407407E-2</v>
      </c>
      <c r="W236" s="56">
        <f t="shared" si="119"/>
        <v>1193.4148625521248</v>
      </c>
      <c r="X236" s="55">
        <f t="shared" si="117"/>
        <v>24.683594913923343</v>
      </c>
      <c r="Y236" s="54">
        <f t="shared" si="118"/>
        <v>0.2</v>
      </c>
      <c r="Z236" s="57">
        <f t="shared" si="91"/>
        <v>25.598125560154479</v>
      </c>
      <c r="AA236" s="55">
        <f t="shared" si="120"/>
        <v>-0.91453064623113534</v>
      </c>
      <c r="AB236" s="2"/>
      <c r="AC236" s="1">
        <v>43314</v>
      </c>
      <c r="AD236" s="3">
        <v>24.68</v>
      </c>
      <c r="AE236" s="3">
        <v>25.6</v>
      </c>
      <c r="AF236" s="3">
        <v>-0.92</v>
      </c>
      <c r="AG236" s="2"/>
      <c r="AH236" s="2"/>
      <c r="AI236" s="2"/>
      <c r="AJ236" s="2"/>
      <c r="AK236" s="11">
        <f t="shared" si="92"/>
        <v>43314</v>
      </c>
      <c r="AL236" s="17">
        <f t="shared" si="98"/>
        <v>1236.2414285714287</v>
      </c>
      <c r="AM236" s="18">
        <f t="shared" si="105"/>
        <v>1218.4057142857143</v>
      </c>
      <c r="AO236" s="30">
        <f t="shared" si="93"/>
        <v>1220.2733333333333</v>
      </c>
      <c r="AP236" s="30">
        <f t="shared" si="101"/>
        <v>1235.2519047619046</v>
      </c>
      <c r="AQ236" s="30">
        <f t="shared" si="102"/>
        <v>17.326938775510143</v>
      </c>
      <c r="AR236" s="31">
        <f t="shared" si="103"/>
        <v>-57.631151209629579</v>
      </c>
      <c r="AS236" s="25">
        <f t="shared" si="94"/>
        <v>43314</v>
      </c>
      <c r="AV236" s="22">
        <f t="shared" si="95"/>
        <v>1220.2733333333333</v>
      </c>
      <c r="AW236" s="23">
        <f t="shared" si="113"/>
        <v>1199.9958333333334</v>
      </c>
      <c r="AX236" s="23">
        <f t="shared" si="114"/>
        <v>29.667666666666708</v>
      </c>
      <c r="AY236" s="24">
        <f t="shared" si="115"/>
        <v>45.565879801804186</v>
      </c>
      <c r="AZ236" s="25">
        <v>43314</v>
      </c>
      <c r="BC236" s="22">
        <f t="shared" si="96"/>
        <v>6.1400000000001</v>
      </c>
      <c r="BD236" s="27">
        <f t="shared" si="97"/>
        <v>6.1400000000001</v>
      </c>
      <c r="BE236" s="27">
        <f t="shared" si="107"/>
        <v>0</v>
      </c>
      <c r="BF236" s="38">
        <f t="shared" si="111"/>
        <v>7.4197664341120104</v>
      </c>
      <c r="BG236" s="38">
        <f t="shared" si="112"/>
        <v>4.780684608144175</v>
      </c>
      <c r="BH236" s="27">
        <f t="shared" si="108"/>
        <v>1.5520301049502421</v>
      </c>
      <c r="BI236" s="35">
        <f t="shared" si="109"/>
        <v>60.815509266122177</v>
      </c>
      <c r="BJ236" s="25">
        <v>43314</v>
      </c>
    </row>
    <row r="237" spans="1:62" x14ac:dyDescent="0.25">
      <c r="A237">
        <v>1240</v>
      </c>
      <c r="B237">
        <v>3</v>
      </c>
      <c r="C237" s="2">
        <v>43315</v>
      </c>
      <c r="D237">
        <v>1229.6199999999999</v>
      </c>
      <c r="E237">
        <v>1230</v>
      </c>
      <c r="F237">
        <v>1215.06</v>
      </c>
      <c r="G237">
        <v>1223.71</v>
      </c>
      <c r="H237">
        <v>1089896</v>
      </c>
      <c r="I237" s="2">
        <v>43704.859580787037</v>
      </c>
      <c r="J237" s="2"/>
      <c r="K237" s="11">
        <v>43315</v>
      </c>
      <c r="L237" s="48">
        <f t="shared" si="106"/>
        <v>51.418336721851134</v>
      </c>
      <c r="M237" s="46">
        <f t="shared" si="110"/>
        <v>51.011714589989388</v>
      </c>
      <c r="N237" s="2"/>
      <c r="O237" s="11">
        <v>43315</v>
      </c>
      <c r="P237" s="13">
        <f t="shared" si="99"/>
        <v>0.25</v>
      </c>
      <c r="Q237" s="46">
        <f>(G237*P237)+(Q236*(1-P237))</f>
        <v>1224.8051067051827</v>
      </c>
      <c r="R237" s="2"/>
      <c r="S237" s="25">
        <v>43315</v>
      </c>
      <c r="T237" s="27">
        <f t="shared" si="100"/>
        <v>0.15384615384615385</v>
      </c>
      <c r="U237" s="55">
        <f t="shared" si="104"/>
        <v>1218.9617717020408</v>
      </c>
      <c r="V237" s="27">
        <f t="shared" si="116"/>
        <v>7.407407407407407E-2</v>
      </c>
      <c r="W237" s="56">
        <f t="shared" si="119"/>
        <v>1195.6589468075229</v>
      </c>
      <c r="X237" s="55">
        <f t="shared" si="117"/>
        <v>23.302824894517926</v>
      </c>
      <c r="Y237" s="54">
        <f t="shared" si="118"/>
        <v>0.2</v>
      </c>
      <c r="Z237" s="57">
        <f t="shared" si="91"/>
        <v>25.13906542702717</v>
      </c>
      <c r="AA237" s="55">
        <f t="shared" si="120"/>
        <v>-1.8362405325092439</v>
      </c>
      <c r="AB237" s="2"/>
      <c r="AC237" s="1">
        <v>43315</v>
      </c>
      <c r="AD237" s="3">
        <v>23.3</v>
      </c>
      <c r="AE237" s="3">
        <v>25.14</v>
      </c>
      <c r="AF237" s="3">
        <v>-1.84</v>
      </c>
      <c r="AG237" s="2"/>
      <c r="AH237" s="2"/>
      <c r="AI237" s="2"/>
      <c r="AJ237" s="2"/>
      <c r="AK237" s="11">
        <f t="shared" si="92"/>
        <v>43315</v>
      </c>
      <c r="AL237" s="17">
        <f t="shared" si="98"/>
        <v>1230.5285714285715</v>
      </c>
      <c r="AM237" s="18">
        <f t="shared" si="105"/>
        <v>1221.2521428571429</v>
      </c>
      <c r="AO237" s="30">
        <f t="shared" si="93"/>
        <v>1222.9233333333334</v>
      </c>
      <c r="AP237" s="30">
        <f t="shared" si="101"/>
        <v>1230.4938095238097</v>
      </c>
      <c r="AQ237" s="30">
        <f t="shared" si="102"/>
        <v>14.052108843537455</v>
      </c>
      <c r="AR237" s="31">
        <f t="shared" si="103"/>
        <v>-35.916204344697142</v>
      </c>
      <c r="AS237" s="25">
        <f t="shared" si="94"/>
        <v>43315</v>
      </c>
      <c r="AV237" s="22">
        <f t="shared" si="95"/>
        <v>1222.9233333333334</v>
      </c>
      <c r="AW237" s="23">
        <f t="shared" si="113"/>
        <v>1204.4446666666668</v>
      </c>
      <c r="AX237" s="23">
        <f t="shared" si="114"/>
        <v>27.95646666666671</v>
      </c>
      <c r="AY237" s="24">
        <f t="shared" si="115"/>
        <v>44.065336503341179</v>
      </c>
      <c r="AZ237" s="25">
        <v>43315</v>
      </c>
      <c r="BC237" s="22">
        <f t="shared" si="96"/>
        <v>-2.4400000000000546</v>
      </c>
      <c r="BD237" s="27">
        <f t="shared" si="97"/>
        <v>0</v>
      </c>
      <c r="BE237" s="27">
        <f t="shared" si="107"/>
        <v>2.4400000000000546</v>
      </c>
      <c r="BF237" s="38">
        <f t="shared" si="111"/>
        <v>6.8897831173897242</v>
      </c>
      <c r="BG237" s="38">
        <f t="shared" si="112"/>
        <v>4.6134928504195951</v>
      </c>
      <c r="BH237" s="27">
        <f t="shared" si="108"/>
        <v>1.493398459859562</v>
      </c>
      <c r="BI237" s="35">
        <f t="shared" si="109"/>
        <v>59.894095705171651</v>
      </c>
      <c r="BJ237" s="25">
        <v>43315</v>
      </c>
    </row>
    <row r="238" spans="1:62" x14ac:dyDescent="0.25">
      <c r="A238">
        <v>1241</v>
      </c>
      <c r="B238">
        <v>3</v>
      </c>
      <c r="C238" s="2">
        <v>43318</v>
      </c>
      <c r="D238">
        <v>1225</v>
      </c>
      <c r="E238">
        <v>1226.0899999999999</v>
      </c>
      <c r="F238">
        <v>1215.8</v>
      </c>
      <c r="G238">
        <v>1224.77</v>
      </c>
      <c r="H238">
        <v>1081723</v>
      </c>
      <c r="I238" s="2">
        <v>43704.859580787037</v>
      </c>
      <c r="J238" s="2"/>
      <c r="K238" s="11">
        <v>43318</v>
      </c>
      <c r="L238" s="48">
        <f t="shared" si="106"/>
        <v>47.120249757777948</v>
      </c>
      <c r="M238" s="46">
        <f t="shared" si="110"/>
        <v>50.773068052670141</v>
      </c>
      <c r="N238" s="2"/>
      <c r="O238" s="11">
        <v>43318</v>
      </c>
      <c r="P238" s="13">
        <f t="shared" si="99"/>
        <v>0.25</v>
      </c>
      <c r="Q238" s="46">
        <f>(G238*P238)+(Q237*(1-P238))</f>
        <v>1224.796330028887</v>
      </c>
      <c r="R238" s="2"/>
      <c r="S238" s="25">
        <v>43318</v>
      </c>
      <c r="T238" s="27">
        <f t="shared" si="100"/>
        <v>0.15384615384615385</v>
      </c>
      <c r="U238" s="55">
        <f t="shared" si="104"/>
        <v>1219.8553452863423</v>
      </c>
      <c r="V238" s="27">
        <f t="shared" si="116"/>
        <v>7.407407407407407E-2</v>
      </c>
      <c r="W238" s="56">
        <f t="shared" si="119"/>
        <v>1197.8153211180768</v>
      </c>
      <c r="X238" s="55">
        <f t="shared" si="117"/>
        <v>22.040024168265518</v>
      </c>
      <c r="Y238" s="54">
        <f t="shared" si="118"/>
        <v>0.2</v>
      </c>
      <c r="Z238" s="57">
        <f t="shared" si="91"/>
        <v>24.519257175274838</v>
      </c>
      <c r="AA238" s="55">
        <f t="shared" si="120"/>
        <v>-2.47923300700932</v>
      </c>
      <c r="AB238" s="2"/>
      <c r="AC238" s="1">
        <v>43318</v>
      </c>
      <c r="AD238" s="3">
        <v>22.03</v>
      </c>
      <c r="AE238" s="3">
        <v>24.52</v>
      </c>
      <c r="AF238" s="3">
        <v>-2.4900000000000002</v>
      </c>
      <c r="AG238" s="2"/>
      <c r="AH238" s="2"/>
      <c r="AI238" s="2"/>
      <c r="AJ238" s="2"/>
      <c r="AK238" s="11">
        <f t="shared" si="92"/>
        <v>43318</v>
      </c>
      <c r="AL238" s="17">
        <f t="shared" si="98"/>
        <v>1224.3057142857142</v>
      </c>
      <c r="AM238" s="18">
        <f t="shared" si="105"/>
        <v>1223.1071428571429</v>
      </c>
      <c r="AO238" s="30">
        <f t="shared" si="93"/>
        <v>1222.22</v>
      </c>
      <c r="AP238" s="30">
        <f t="shared" si="101"/>
        <v>1224.7576190476191</v>
      </c>
      <c r="AQ238" s="30">
        <f t="shared" si="102"/>
        <v>6.5825850340136185</v>
      </c>
      <c r="AR238" s="31">
        <f t="shared" si="103"/>
        <v>-25.700329323577574</v>
      </c>
      <c r="AS238" s="25">
        <f t="shared" si="94"/>
        <v>43318</v>
      </c>
      <c r="AV238" s="22">
        <f t="shared" si="95"/>
        <v>1222.22</v>
      </c>
      <c r="AW238" s="23">
        <f t="shared" si="113"/>
        <v>1208.02</v>
      </c>
      <c r="AX238" s="23">
        <f t="shared" si="114"/>
        <v>26.158666666666704</v>
      </c>
      <c r="AY238" s="24">
        <f t="shared" si="115"/>
        <v>36.18940822671906</v>
      </c>
      <c r="AZ238" s="25">
        <v>43318</v>
      </c>
      <c r="BC238" s="22">
        <f t="shared" si="96"/>
        <v>1.0599999999999454</v>
      </c>
      <c r="BD238" s="27">
        <f t="shared" si="97"/>
        <v>1.0599999999999454</v>
      </c>
      <c r="BE238" s="27">
        <f t="shared" si="107"/>
        <v>0</v>
      </c>
      <c r="BF238" s="38">
        <f t="shared" si="111"/>
        <v>6.473370037576168</v>
      </c>
      <c r="BG238" s="38">
        <f t="shared" si="112"/>
        <v>4.2839576468181955</v>
      </c>
      <c r="BH238" s="27">
        <f t="shared" si="108"/>
        <v>1.511072370751402</v>
      </c>
      <c r="BI238" s="35">
        <f t="shared" si="109"/>
        <v>60.17637676843362</v>
      </c>
      <c r="BJ238" s="25">
        <v>43318</v>
      </c>
    </row>
    <row r="239" spans="1:62" x14ac:dyDescent="0.25">
      <c r="A239">
        <v>1242</v>
      </c>
      <c r="B239">
        <v>3</v>
      </c>
      <c r="C239" s="2">
        <v>43319</v>
      </c>
      <c r="D239">
        <v>1237</v>
      </c>
      <c r="E239">
        <v>1251.17</v>
      </c>
      <c r="F239">
        <v>1236.17</v>
      </c>
      <c r="G239">
        <v>1242.22</v>
      </c>
      <c r="H239">
        <v>1493980</v>
      </c>
      <c r="I239" s="2">
        <v>43704.859580787037</v>
      </c>
      <c r="J239" s="2"/>
      <c r="K239" s="11">
        <v>43319</v>
      </c>
      <c r="L239" s="48">
        <f t="shared" si="106"/>
        <v>65.905910216384939</v>
      </c>
      <c r="M239" s="46">
        <f t="shared" si="110"/>
        <v>54.814832232004676</v>
      </c>
      <c r="N239" s="2"/>
      <c r="O239" s="11">
        <v>43319</v>
      </c>
      <c r="P239" s="13">
        <f t="shared" si="99"/>
        <v>0.25</v>
      </c>
      <c r="Q239" s="46">
        <f>(G239*P239)+(Q238*(1-P239))</f>
        <v>1229.1522475216652</v>
      </c>
      <c r="R239" s="2"/>
      <c r="S239" s="25">
        <v>43319</v>
      </c>
      <c r="T239" s="27">
        <f t="shared" si="100"/>
        <v>0.15384615384615385</v>
      </c>
      <c r="U239" s="55">
        <f t="shared" si="104"/>
        <v>1223.2960613961359</v>
      </c>
      <c r="V239" s="27">
        <f t="shared" si="116"/>
        <v>7.407407407407407E-2</v>
      </c>
      <c r="W239" s="56">
        <f t="shared" si="119"/>
        <v>1201.1045565908119</v>
      </c>
      <c r="X239" s="55">
        <f t="shared" si="117"/>
        <v>22.19150480532403</v>
      </c>
      <c r="Y239" s="54">
        <f t="shared" si="118"/>
        <v>0.2</v>
      </c>
      <c r="Z239" s="57">
        <f t="shared" si="91"/>
        <v>24.053706701284675</v>
      </c>
      <c r="AA239" s="55">
        <f t="shared" si="120"/>
        <v>-1.862201895960645</v>
      </c>
      <c r="AB239" s="2"/>
      <c r="AC239" s="1">
        <v>43319</v>
      </c>
      <c r="AD239" s="3">
        <v>22.18</v>
      </c>
      <c r="AE239" s="3">
        <v>24.05</v>
      </c>
      <c r="AF239" s="3">
        <v>-1.87</v>
      </c>
      <c r="AG239" s="2"/>
      <c r="AH239" s="2"/>
      <c r="AI239" s="2"/>
      <c r="AJ239" s="2"/>
      <c r="AK239" s="11">
        <f t="shared" si="92"/>
        <v>43319</v>
      </c>
      <c r="AL239" s="17">
        <f t="shared" si="98"/>
        <v>1224.8371428571427</v>
      </c>
      <c r="AM239" s="18">
        <f t="shared" si="105"/>
        <v>1226.4171428571428</v>
      </c>
      <c r="AO239" s="30">
        <f t="shared" si="93"/>
        <v>1243.1866666666667</v>
      </c>
      <c r="AP239" s="30">
        <f t="shared" si="101"/>
        <v>1224.0990476190477</v>
      </c>
      <c r="AQ239" s="30">
        <f t="shared" si="102"/>
        <v>5.4536054421769222</v>
      </c>
      <c r="AR239" s="31">
        <f t="shared" si="103"/>
        <v>233.33333333333056</v>
      </c>
      <c r="AS239" s="25">
        <f t="shared" si="94"/>
        <v>43319</v>
      </c>
      <c r="AV239" s="22">
        <f t="shared" si="95"/>
        <v>1243.1866666666667</v>
      </c>
      <c r="AW239" s="23">
        <f t="shared" si="113"/>
        <v>1212.479</v>
      </c>
      <c r="AX239" s="23">
        <f t="shared" si="114"/>
        <v>24.770433333333358</v>
      </c>
      <c r="AY239" s="24">
        <f t="shared" si="115"/>
        <v>82.646021982300553</v>
      </c>
      <c r="AZ239" s="25">
        <v>43319</v>
      </c>
      <c r="BC239" s="22">
        <f t="shared" si="96"/>
        <v>17.450000000000045</v>
      </c>
      <c r="BD239" s="27">
        <f t="shared" si="97"/>
        <v>17.450000000000045</v>
      </c>
      <c r="BE239" s="27">
        <f t="shared" si="107"/>
        <v>0</v>
      </c>
      <c r="BF239" s="38">
        <f t="shared" si="111"/>
        <v>7.2574150348921593</v>
      </c>
      <c r="BG239" s="38">
        <f t="shared" si="112"/>
        <v>3.9779606720454672</v>
      </c>
      <c r="BH239" s="27">
        <f t="shared" si="108"/>
        <v>1.8244059288701808</v>
      </c>
      <c r="BI239" s="35">
        <f t="shared" si="109"/>
        <v>64.594324428428735</v>
      </c>
      <c r="BJ239" s="25">
        <v>43319</v>
      </c>
    </row>
    <row r="240" spans="1:62" x14ac:dyDescent="0.25">
      <c r="A240">
        <v>1243</v>
      </c>
      <c r="B240">
        <v>3</v>
      </c>
      <c r="C240" s="2">
        <v>43320</v>
      </c>
      <c r="D240">
        <v>1240.47</v>
      </c>
      <c r="E240">
        <v>1256.5</v>
      </c>
      <c r="F240">
        <v>1238.01</v>
      </c>
      <c r="G240">
        <v>1245.6099999999999</v>
      </c>
      <c r="H240">
        <v>1370913</v>
      </c>
      <c r="I240" s="2">
        <v>43704.859580787037</v>
      </c>
      <c r="J240" s="2"/>
      <c r="K240" s="11">
        <v>43320</v>
      </c>
      <c r="L240" s="48">
        <f t="shared" si="106"/>
        <v>69.555388093443668</v>
      </c>
      <c r="M240" s="46">
        <f t="shared" si="110"/>
        <v>60.860516022535514</v>
      </c>
      <c r="N240" s="2"/>
      <c r="O240" s="11">
        <v>43320</v>
      </c>
      <c r="P240" s="13">
        <f t="shared" si="99"/>
        <v>0.25</v>
      </c>
      <c r="Q240" s="46">
        <f>(G240*P240)+(Q239*(1-P240))</f>
        <v>1233.2666856412488</v>
      </c>
      <c r="R240" s="2"/>
      <c r="S240" s="25">
        <v>43320</v>
      </c>
      <c r="T240" s="27">
        <f t="shared" si="100"/>
        <v>0.15384615384615385</v>
      </c>
      <c r="U240" s="55">
        <f t="shared" si="104"/>
        <v>1226.7289750274995</v>
      </c>
      <c r="V240" s="27">
        <f t="shared" si="116"/>
        <v>7.407407407407407E-2</v>
      </c>
      <c r="W240" s="56">
        <f t="shared" si="119"/>
        <v>1204.4012561026036</v>
      </c>
      <c r="X240" s="55">
        <f t="shared" si="117"/>
        <v>22.327718924895862</v>
      </c>
      <c r="Y240" s="54">
        <f t="shared" si="118"/>
        <v>0.2</v>
      </c>
      <c r="Z240" s="57">
        <f t="shared" si="91"/>
        <v>23.708509146006911</v>
      </c>
      <c r="AA240" s="55">
        <f t="shared" si="120"/>
        <v>-1.3807902211110488</v>
      </c>
      <c r="AB240" s="2"/>
      <c r="AC240" s="1">
        <v>43320</v>
      </c>
      <c r="AD240" s="3">
        <v>22.31</v>
      </c>
      <c r="AE240" s="3">
        <v>23.7</v>
      </c>
      <c r="AF240" s="3">
        <v>-1.39</v>
      </c>
      <c r="AG240" s="2"/>
      <c r="AH240" s="2"/>
      <c r="AI240" s="2"/>
      <c r="AJ240" s="2"/>
      <c r="AK240" s="11">
        <f t="shared" si="92"/>
        <v>43320</v>
      </c>
      <c r="AL240" s="17">
        <f t="shared" si="98"/>
        <v>1228.532857142857</v>
      </c>
      <c r="AM240" s="18">
        <f t="shared" si="105"/>
        <v>1230.6064285714285</v>
      </c>
      <c r="AO240" s="30">
        <f t="shared" si="93"/>
        <v>1246.7066666666667</v>
      </c>
      <c r="AP240" s="30">
        <f t="shared" si="101"/>
        <v>1227.622380952381</v>
      </c>
      <c r="AQ240" s="30">
        <f t="shared" si="102"/>
        <v>9.8995918367347056</v>
      </c>
      <c r="AR240" s="31">
        <f t="shared" si="103"/>
        <v>128.51900717407392</v>
      </c>
      <c r="AS240" s="25">
        <f t="shared" si="94"/>
        <v>43320</v>
      </c>
      <c r="AV240" s="22">
        <f t="shared" si="95"/>
        <v>1246.7066666666667</v>
      </c>
      <c r="AW240" s="23">
        <f t="shared" si="113"/>
        <v>1217.1611666666665</v>
      </c>
      <c r="AX240" s="23">
        <f t="shared" si="114"/>
        <v>22.609050000000046</v>
      </c>
      <c r="AY240" s="24">
        <f t="shared" si="115"/>
        <v>87.119980715687205</v>
      </c>
      <c r="AZ240" s="25">
        <v>43320</v>
      </c>
      <c r="BC240" s="22">
        <f t="shared" si="96"/>
        <v>3.3899999999998727</v>
      </c>
      <c r="BD240" s="27">
        <f t="shared" si="97"/>
        <v>3.3899999999998727</v>
      </c>
      <c r="BE240" s="27">
        <f t="shared" si="107"/>
        <v>0</v>
      </c>
      <c r="BF240" s="38">
        <f t="shared" si="111"/>
        <v>6.9811711038284248</v>
      </c>
      <c r="BG240" s="38">
        <f t="shared" si="112"/>
        <v>3.6938206240422198</v>
      </c>
      <c r="BH240" s="27">
        <f t="shared" si="108"/>
        <v>1.8899594253141598</v>
      </c>
      <c r="BI240" s="35">
        <f t="shared" si="109"/>
        <v>65.397438066408398</v>
      </c>
      <c r="BJ240" s="25">
        <v>43320</v>
      </c>
    </row>
    <row r="241" spans="1:62" x14ac:dyDescent="0.25">
      <c r="A241">
        <v>1244</v>
      </c>
      <c r="B241">
        <v>3</v>
      </c>
      <c r="C241" s="2">
        <v>43321</v>
      </c>
      <c r="D241">
        <v>1249.9000000000001</v>
      </c>
      <c r="E241">
        <v>1255.54</v>
      </c>
      <c r="F241">
        <v>1246.01</v>
      </c>
      <c r="G241">
        <v>1249.0999999999999</v>
      </c>
      <c r="H241">
        <v>848601</v>
      </c>
      <c r="I241" s="2">
        <v>43704.859580787037</v>
      </c>
      <c r="J241" s="2"/>
      <c r="K241" s="11">
        <v>43321</v>
      </c>
      <c r="L241" s="48">
        <f t="shared" si="106"/>
        <v>73.31252018516507</v>
      </c>
      <c r="M241" s="46">
        <f t="shared" si="110"/>
        <v>69.591272831664568</v>
      </c>
      <c r="N241" s="2"/>
      <c r="O241" s="11">
        <v>43321</v>
      </c>
      <c r="P241" s="13">
        <f t="shared" si="99"/>
        <v>0.25</v>
      </c>
      <c r="Q241" s="46">
        <f>(G241*P241)+(Q240*(1-P241))</f>
        <v>1237.2250142309367</v>
      </c>
      <c r="R241" s="2"/>
      <c r="S241" s="25">
        <v>43321</v>
      </c>
      <c r="T241" s="27">
        <f t="shared" si="100"/>
        <v>0.15384615384615385</v>
      </c>
      <c r="U241" s="55">
        <f t="shared" si="104"/>
        <v>1230.1706711771149</v>
      </c>
      <c r="V241" s="27">
        <f t="shared" si="116"/>
        <v>7.407407407407407E-2</v>
      </c>
      <c r="W241" s="56">
        <f t="shared" si="119"/>
        <v>1207.7122741690773</v>
      </c>
      <c r="X241" s="55">
        <f t="shared" si="117"/>
        <v>22.458397008037537</v>
      </c>
      <c r="Y241" s="54">
        <f t="shared" si="118"/>
        <v>0.2</v>
      </c>
      <c r="Z241" s="57">
        <f t="shared" si="91"/>
        <v>23.458486718413035</v>
      </c>
      <c r="AA241" s="55">
        <f t="shared" si="120"/>
        <v>-1.000089710375498</v>
      </c>
      <c r="AB241" s="2"/>
      <c r="AC241" s="1">
        <v>43321</v>
      </c>
      <c r="AD241" s="3">
        <v>22.44</v>
      </c>
      <c r="AE241" s="3">
        <v>23.45</v>
      </c>
      <c r="AF241" s="3">
        <v>-1.01</v>
      </c>
      <c r="AG241" s="2"/>
      <c r="AH241" s="2"/>
      <c r="AI241" s="2"/>
      <c r="AJ241" s="2"/>
      <c r="AK241" s="11">
        <f t="shared" si="92"/>
        <v>43321</v>
      </c>
      <c r="AL241" s="17">
        <f t="shared" si="98"/>
        <v>1233.0814285714284</v>
      </c>
      <c r="AM241" s="18">
        <f t="shared" si="105"/>
        <v>1235.1914285714286</v>
      </c>
      <c r="AO241" s="30">
        <f t="shared" si="93"/>
        <v>1250.2166666666667</v>
      </c>
      <c r="AP241" s="30">
        <f t="shared" si="101"/>
        <v>1232.3938095238098</v>
      </c>
      <c r="AQ241" s="30">
        <f t="shared" si="102"/>
        <v>12.265306122448985</v>
      </c>
      <c r="AR241" s="31">
        <f t="shared" si="103"/>
        <v>96.874098724347206</v>
      </c>
      <c r="AS241" s="25">
        <f t="shared" si="94"/>
        <v>43321</v>
      </c>
      <c r="AV241" s="22">
        <f t="shared" si="95"/>
        <v>1250.2166666666667</v>
      </c>
      <c r="AW241" s="23">
        <f t="shared" si="113"/>
        <v>1220.9414999999999</v>
      </c>
      <c r="AX241" s="23">
        <f t="shared" si="114"/>
        <v>21.445016666666721</v>
      </c>
      <c r="AY241" s="24">
        <f t="shared" si="115"/>
        <v>91.008452365131348</v>
      </c>
      <c r="AZ241" s="25">
        <v>43321</v>
      </c>
      <c r="BC241" s="22">
        <f t="shared" si="96"/>
        <v>3.4900000000000091</v>
      </c>
      <c r="BD241" s="27">
        <f t="shared" si="97"/>
        <v>3.4900000000000091</v>
      </c>
      <c r="BE241" s="27">
        <f t="shared" si="107"/>
        <v>0</v>
      </c>
      <c r="BF241" s="38">
        <f t="shared" si="111"/>
        <v>6.731801739269252</v>
      </c>
      <c r="BG241" s="38">
        <f t="shared" si="112"/>
        <v>3.4299762937534899</v>
      </c>
      <c r="BH241" s="27">
        <f t="shared" si="108"/>
        <v>1.9626379784399355</v>
      </c>
      <c r="BI241" s="35">
        <f t="shared" si="109"/>
        <v>66.246297817103539</v>
      </c>
      <c r="BJ241" s="25">
        <v>43321</v>
      </c>
    </row>
    <row r="242" spans="1:62" x14ac:dyDescent="0.25">
      <c r="A242">
        <v>1245</v>
      </c>
      <c r="B242">
        <v>3</v>
      </c>
      <c r="C242" s="2">
        <v>43322</v>
      </c>
      <c r="D242">
        <v>1243</v>
      </c>
      <c r="E242">
        <v>1245.7</v>
      </c>
      <c r="F242">
        <v>1232</v>
      </c>
      <c r="G242">
        <v>1237.6099999999999</v>
      </c>
      <c r="H242">
        <v>1108919</v>
      </c>
      <c r="I242" s="2">
        <v>43704.859580787037</v>
      </c>
      <c r="J242" s="2"/>
      <c r="K242" s="11">
        <v>43322</v>
      </c>
      <c r="L242" s="48">
        <f t="shared" si="106"/>
        <v>47.49638205499258</v>
      </c>
      <c r="M242" s="46">
        <f t="shared" si="110"/>
        <v>63.454763444533775</v>
      </c>
      <c r="N242" s="2"/>
      <c r="O242" s="11">
        <v>43322</v>
      </c>
      <c r="P242" s="13">
        <f t="shared" si="99"/>
        <v>0.25</v>
      </c>
      <c r="Q242" s="46">
        <f>(G242*P242)+(Q241*(1-P242))</f>
        <v>1237.3212606732025</v>
      </c>
      <c r="R242" s="2"/>
      <c r="S242" s="25">
        <v>43322</v>
      </c>
      <c r="T242" s="27">
        <f t="shared" si="100"/>
        <v>0.15384615384615385</v>
      </c>
      <c r="U242" s="55">
        <f t="shared" si="104"/>
        <v>1231.3151833037125</v>
      </c>
      <c r="V242" s="27">
        <f t="shared" si="116"/>
        <v>7.407407407407407E-2</v>
      </c>
      <c r="W242" s="56">
        <f t="shared" si="119"/>
        <v>1209.9269205269234</v>
      </c>
      <c r="X242" s="55">
        <f t="shared" si="117"/>
        <v>21.388262776789134</v>
      </c>
      <c r="Y242" s="54">
        <f t="shared" si="118"/>
        <v>0.2</v>
      </c>
      <c r="Z242" s="57">
        <f t="shared" si="91"/>
        <v>23.044441930088254</v>
      </c>
      <c r="AA242" s="55">
        <f t="shared" si="120"/>
        <v>-1.6561791532991208</v>
      </c>
      <c r="AB242" s="2"/>
      <c r="AC242" s="1">
        <v>43322</v>
      </c>
      <c r="AD242" s="3">
        <v>21.38</v>
      </c>
      <c r="AE242" s="3">
        <v>23.04</v>
      </c>
      <c r="AF242" s="3">
        <v>-1.66</v>
      </c>
      <c r="AG242" s="2"/>
      <c r="AH242" s="2"/>
      <c r="AI242" s="2"/>
      <c r="AJ242" s="2"/>
      <c r="AK242" s="11">
        <f t="shared" si="92"/>
        <v>43322</v>
      </c>
      <c r="AL242" s="17">
        <f t="shared" si="98"/>
        <v>1235.5957142857144</v>
      </c>
      <c r="AM242" s="18">
        <f t="shared" si="105"/>
        <v>1237.4850000000001</v>
      </c>
      <c r="AO242" s="30">
        <f t="shared" si="93"/>
        <v>1238.4366666666665</v>
      </c>
      <c r="AP242" s="30">
        <f t="shared" si="101"/>
        <v>1234.8519047619047</v>
      </c>
      <c r="AQ242" s="30">
        <f t="shared" si="102"/>
        <v>11.182585034013593</v>
      </c>
      <c r="AR242" s="31">
        <f t="shared" si="103"/>
        <v>21.371098565958558</v>
      </c>
      <c r="AS242" s="25">
        <f t="shared" si="94"/>
        <v>43322</v>
      </c>
      <c r="AV242" s="22">
        <f t="shared" si="95"/>
        <v>1238.4366666666665</v>
      </c>
      <c r="AW242" s="23">
        <f t="shared" si="113"/>
        <v>1223.4593333333335</v>
      </c>
      <c r="AX242" s="23">
        <f t="shared" si="114"/>
        <v>20.715200000000028</v>
      </c>
      <c r="AY242" s="24">
        <f t="shared" si="115"/>
        <v>48.200784394496203</v>
      </c>
      <c r="AZ242" s="25">
        <v>43322</v>
      </c>
      <c r="BC242" s="22">
        <f t="shared" si="96"/>
        <v>-11.490000000000009</v>
      </c>
      <c r="BD242" s="27">
        <f t="shared" si="97"/>
        <v>0</v>
      </c>
      <c r="BE242" s="27">
        <f t="shared" si="107"/>
        <v>11.490000000000009</v>
      </c>
      <c r="BF242" s="38">
        <f t="shared" si="111"/>
        <v>6.2509587578928762</v>
      </c>
      <c r="BG242" s="38">
        <f t="shared" si="112"/>
        <v>4.005692272771098</v>
      </c>
      <c r="BH242" s="27">
        <f t="shared" si="108"/>
        <v>1.5605189645705173</v>
      </c>
      <c r="BI242" s="35">
        <f t="shared" si="109"/>
        <v>60.94541716594032</v>
      </c>
      <c r="BJ242" s="25">
        <v>43322</v>
      </c>
    </row>
    <row r="243" spans="1:62" x14ac:dyDescent="0.25">
      <c r="A243">
        <v>1246</v>
      </c>
      <c r="B243">
        <v>3</v>
      </c>
      <c r="C243" s="2">
        <v>43325</v>
      </c>
      <c r="D243">
        <v>1236.98</v>
      </c>
      <c r="E243">
        <v>1249.27</v>
      </c>
      <c r="F243">
        <v>1233.6400000000001</v>
      </c>
      <c r="G243">
        <v>1235.01</v>
      </c>
      <c r="H243">
        <v>997346</v>
      </c>
      <c r="I243" s="2">
        <v>43704.859580787037</v>
      </c>
      <c r="J243" s="2"/>
      <c r="K243" s="11">
        <v>43325</v>
      </c>
      <c r="L243" s="48">
        <f t="shared" si="106"/>
        <v>43.733719247467391</v>
      </c>
      <c r="M243" s="46">
        <f t="shared" si="110"/>
        <v>54.847540495875016</v>
      </c>
      <c r="N243" s="2"/>
      <c r="O243" s="11">
        <v>43325</v>
      </c>
      <c r="P243" s="13">
        <f t="shared" si="99"/>
        <v>0.25</v>
      </c>
      <c r="Q243" s="46">
        <f>(G243*P243)+(Q242*(1-P243))</f>
        <v>1236.743445504902</v>
      </c>
      <c r="R243" s="2"/>
      <c r="S243" s="25">
        <v>43325</v>
      </c>
      <c r="T243" s="27">
        <f t="shared" si="100"/>
        <v>0.15384615384615385</v>
      </c>
      <c r="U243" s="55">
        <f t="shared" si="104"/>
        <v>1231.8836166416029</v>
      </c>
      <c r="V243" s="27">
        <f t="shared" si="116"/>
        <v>7.407407407407407E-2</v>
      </c>
      <c r="W243" s="56">
        <f t="shared" si="119"/>
        <v>1211.7849264138179</v>
      </c>
      <c r="X243" s="55">
        <f t="shared" si="117"/>
        <v>20.098690227785028</v>
      </c>
      <c r="Y243" s="54">
        <f t="shared" si="118"/>
        <v>0.2</v>
      </c>
      <c r="Z243" s="57">
        <f t="shared" ref="Z243:Z306" si="121">((X243 -Z242)*Y243)+Z242</f>
        <v>22.45529158962761</v>
      </c>
      <c r="AA243" s="55">
        <f t="shared" si="120"/>
        <v>-2.3566013618425821</v>
      </c>
      <c r="AB243" s="2"/>
      <c r="AC243" s="1">
        <v>43325</v>
      </c>
      <c r="AD243" s="3">
        <v>20.09</v>
      </c>
      <c r="AE243" s="3">
        <v>22.45</v>
      </c>
      <c r="AF243" s="3">
        <v>-2.36</v>
      </c>
      <c r="AG243" s="2"/>
      <c r="AH243" s="2"/>
      <c r="AI243" s="2"/>
      <c r="AJ243" s="2"/>
      <c r="AK243" s="11">
        <f t="shared" si="92"/>
        <v>43325</v>
      </c>
      <c r="AL243" s="17">
        <f t="shared" si="98"/>
        <v>1236.8614285714284</v>
      </c>
      <c r="AM243" s="18">
        <f t="shared" si="105"/>
        <v>1236.5514285714287</v>
      </c>
      <c r="AO243" s="30">
        <f t="shared" si="93"/>
        <v>1239.3066666666666</v>
      </c>
      <c r="AP243" s="30">
        <f t="shared" si="101"/>
        <v>1237.5709523809526</v>
      </c>
      <c r="AQ243" s="30">
        <f t="shared" si="102"/>
        <v>8.5710204081631538</v>
      </c>
      <c r="AR243" s="31">
        <f t="shared" si="103"/>
        <v>13.500642887754816</v>
      </c>
      <c r="AS243" s="25">
        <f t="shared" si="94"/>
        <v>43325</v>
      </c>
      <c r="AV243" s="22">
        <f t="shared" si="95"/>
        <v>1239.3066666666666</v>
      </c>
      <c r="AW243" s="23">
        <f t="shared" si="113"/>
        <v>1226.1890000000001</v>
      </c>
      <c r="AX243" s="23">
        <f t="shared" si="114"/>
        <v>19.84323333333333</v>
      </c>
      <c r="AY243" s="24">
        <f t="shared" si="115"/>
        <v>44.070998733964863</v>
      </c>
      <c r="AZ243" s="25">
        <v>43325</v>
      </c>
      <c r="BC243" s="22">
        <f t="shared" si="96"/>
        <v>-2.5999999999999091</v>
      </c>
      <c r="BD243" s="27">
        <f t="shared" si="97"/>
        <v>0</v>
      </c>
      <c r="BE243" s="27">
        <f t="shared" si="107"/>
        <v>2.5999999999999091</v>
      </c>
      <c r="BF243" s="38">
        <f t="shared" si="111"/>
        <v>5.8044617037576716</v>
      </c>
      <c r="BG243" s="38">
        <f t="shared" si="112"/>
        <v>3.9052856818588704</v>
      </c>
      <c r="BH243" s="27">
        <f t="shared" si="108"/>
        <v>1.4863091145216336</v>
      </c>
      <c r="BI243" s="35">
        <f t="shared" si="109"/>
        <v>59.779739608427562</v>
      </c>
      <c r="BJ243" s="25">
        <v>43325</v>
      </c>
    </row>
    <row r="244" spans="1:62" x14ac:dyDescent="0.25">
      <c r="A244">
        <v>1247</v>
      </c>
      <c r="B244">
        <v>3</v>
      </c>
      <c r="C244" s="2">
        <v>43326</v>
      </c>
      <c r="D244">
        <v>1235.19</v>
      </c>
      <c r="E244">
        <v>1245.8699999999999</v>
      </c>
      <c r="F244">
        <v>1225.1099999999999</v>
      </c>
      <c r="G244">
        <v>1242.0999999999999</v>
      </c>
      <c r="H244">
        <v>1348194</v>
      </c>
      <c r="I244" s="2">
        <v>43704.859580787037</v>
      </c>
      <c r="J244" s="2"/>
      <c r="K244" s="11">
        <v>43326</v>
      </c>
      <c r="L244" s="48">
        <f t="shared" si="106"/>
        <v>53.994211287988236</v>
      </c>
      <c r="M244" s="46">
        <f t="shared" si="110"/>
        <v>48.408104196816076</v>
      </c>
      <c r="N244" s="2"/>
      <c r="O244" s="11">
        <v>43326</v>
      </c>
      <c r="P244" s="13">
        <f t="shared" si="99"/>
        <v>0.25</v>
      </c>
      <c r="Q244" s="46">
        <f>(G244*P244)+(Q243*(1-P244))</f>
        <v>1238.0825841286764</v>
      </c>
      <c r="R244" s="2"/>
      <c r="S244" s="25">
        <v>43326</v>
      </c>
      <c r="T244" s="27">
        <f t="shared" si="100"/>
        <v>0.15384615384615385</v>
      </c>
      <c r="U244" s="55">
        <f t="shared" si="104"/>
        <v>1233.4553679275102</v>
      </c>
      <c r="V244" s="27">
        <f t="shared" si="116"/>
        <v>7.407407407407407E-2</v>
      </c>
      <c r="W244" s="56">
        <f t="shared" si="119"/>
        <v>1214.0304874202018</v>
      </c>
      <c r="X244" s="55">
        <f t="shared" si="117"/>
        <v>19.424880507308444</v>
      </c>
      <c r="Y244" s="54">
        <f t="shared" si="118"/>
        <v>0.2</v>
      </c>
      <c r="Z244" s="57">
        <f t="shared" si="121"/>
        <v>21.849209373163777</v>
      </c>
      <c r="AA244" s="55">
        <f t="shared" si="120"/>
        <v>-2.4243288658553332</v>
      </c>
      <c r="AB244" s="2"/>
      <c r="AC244" s="1">
        <v>43326</v>
      </c>
      <c r="AD244" s="3">
        <v>19.41</v>
      </c>
      <c r="AE244" s="3">
        <v>21.84</v>
      </c>
      <c r="AF244" s="3">
        <v>-2.4300000000000002</v>
      </c>
      <c r="AG244" s="2"/>
      <c r="AH244" s="2"/>
      <c r="AI244" s="2"/>
      <c r="AJ244" s="2"/>
      <c r="AK244" s="11">
        <f t="shared" si="92"/>
        <v>43326</v>
      </c>
      <c r="AL244" s="17">
        <f t="shared" si="98"/>
        <v>1239.4885714285713</v>
      </c>
      <c r="AM244" s="18">
        <f t="shared" si="105"/>
        <v>1235.0085714285717</v>
      </c>
      <c r="AO244" s="30">
        <f t="shared" si="93"/>
        <v>1237.6933333333332</v>
      </c>
      <c r="AP244" s="30">
        <f t="shared" si="101"/>
        <v>1239.6809523809522</v>
      </c>
      <c r="AQ244" s="30">
        <f t="shared" si="102"/>
        <v>6.0191836734694402</v>
      </c>
      <c r="AR244" s="31">
        <f t="shared" si="103"/>
        <v>-22.014270322401085</v>
      </c>
      <c r="AS244" s="25">
        <f t="shared" si="94"/>
        <v>43326</v>
      </c>
      <c r="AV244" s="22">
        <f t="shared" si="95"/>
        <v>1237.6933333333332</v>
      </c>
      <c r="AW244" s="23">
        <f t="shared" si="113"/>
        <v>1228.5330000000001</v>
      </c>
      <c r="AX244" s="23">
        <f t="shared" si="114"/>
        <v>18.649666666666644</v>
      </c>
      <c r="AY244" s="24">
        <f t="shared" si="115"/>
        <v>32.745297800972459</v>
      </c>
      <c r="AZ244" s="25">
        <v>43326</v>
      </c>
      <c r="BC244" s="22">
        <f t="shared" si="96"/>
        <v>7.0899999999999181</v>
      </c>
      <c r="BD244" s="27">
        <f t="shared" si="97"/>
        <v>7.0899999999999181</v>
      </c>
      <c r="BE244" s="27">
        <f t="shared" si="107"/>
        <v>0</v>
      </c>
      <c r="BF244" s="38">
        <f t="shared" si="111"/>
        <v>5.8962858677749752</v>
      </c>
      <c r="BG244" s="38">
        <f t="shared" si="112"/>
        <v>3.6263367045832369</v>
      </c>
      <c r="BH244" s="27">
        <f t="shared" si="108"/>
        <v>1.6259620515444155</v>
      </c>
      <c r="BI244" s="35">
        <f t="shared" si="109"/>
        <v>61.918718535484288</v>
      </c>
      <c r="BJ244" s="25">
        <v>43326</v>
      </c>
    </row>
    <row r="245" spans="1:62" x14ac:dyDescent="0.25">
      <c r="A245">
        <v>1248</v>
      </c>
      <c r="B245">
        <v>3</v>
      </c>
      <c r="C245" s="2">
        <v>43327</v>
      </c>
      <c r="D245">
        <v>1229.26</v>
      </c>
      <c r="E245">
        <v>1235.24</v>
      </c>
      <c r="F245">
        <v>1209.51</v>
      </c>
      <c r="G245">
        <v>1214.3800000000001</v>
      </c>
      <c r="H245">
        <v>1828814</v>
      </c>
      <c r="I245" s="2">
        <v>43704.859580787037</v>
      </c>
      <c r="J245" s="2"/>
      <c r="K245" s="11">
        <v>43327</v>
      </c>
      <c r="L245" s="48">
        <f t="shared" si="106"/>
        <v>13.878437047757059</v>
      </c>
      <c r="M245" s="46">
        <f t="shared" si="110"/>
        <v>37.202122527737565</v>
      </c>
      <c r="N245" s="2"/>
      <c r="O245" s="11">
        <v>43327</v>
      </c>
      <c r="P245" s="13">
        <f t="shared" si="99"/>
        <v>0.25</v>
      </c>
      <c r="Q245" s="46">
        <f>(G245*P245)+(Q244*(1-P245))</f>
        <v>1232.1569380965075</v>
      </c>
      <c r="R245" s="2"/>
      <c r="S245" s="25">
        <v>43327</v>
      </c>
      <c r="T245" s="27">
        <f t="shared" si="100"/>
        <v>0.15384615384615385</v>
      </c>
      <c r="U245" s="55">
        <f t="shared" si="104"/>
        <v>1230.5206959386626</v>
      </c>
      <c r="V245" s="27">
        <f t="shared" si="116"/>
        <v>7.407407407407407E-2</v>
      </c>
      <c r="W245" s="56">
        <f t="shared" si="119"/>
        <v>1214.0563772409275</v>
      </c>
      <c r="X245" s="55">
        <f t="shared" si="117"/>
        <v>16.464318697735052</v>
      </c>
      <c r="Y245" s="54">
        <f t="shared" si="118"/>
        <v>0.2</v>
      </c>
      <c r="Z245" s="57">
        <f t="shared" si="121"/>
        <v>20.772231238078032</v>
      </c>
      <c r="AA245" s="55">
        <f t="shared" si="120"/>
        <v>-4.3079125403429792</v>
      </c>
      <c r="AB245" s="2"/>
      <c r="AC245" s="1">
        <v>43327</v>
      </c>
      <c r="AD245" s="3">
        <v>16.45</v>
      </c>
      <c r="AE245" s="3">
        <v>20.76</v>
      </c>
      <c r="AF245" s="3">
        <v>-4.3099999999999996</v>
      </c>
      <c r="AG245" s="2"/>
      <c r="AH245" s="2"/>
      <c r="AI245" s="2"/>
      <c r="AJ245" s="2"/>
      <c r="AK245" s="11">
        <f t="shared" si="92"/>
        <v>43327</v>
      </c>
      <c r="AL245" s="17">
        <f t="shared" si="98"/>
        <v>1238.0042857142855</v>
      </c>
      <c r="AM245" s="18">
        <f t="shared" si="105"/>
        <v>1231.1550000000002</v>
      </c>
      <c r="AO245" s="30">
        <f t="shared" si="93"/>
        <v>1219.71</v>
      </c>
      <c r="AP245" s="30">
        <f t="shared" si="101"/>
        <v>1239.3223809523811</v>
      </c>
      <c r="AQ245" s="30">
        <f t="shared" si="102"/>
        <v>6.3265306122449863</v>
      </c>
      <c r="AR245" s="31">
        <f t="shared" si="103"/>
        <v>-206.66810035842104</v>
      </c>
      <c r="AS245" s="25">
        <f t="shared" si="94"/>
        <v>43327</v>
      </c>
      <c r="AV245" s="22">
        <f t="shared" si="95"/>
        <v>1219.71</v>
      </c>
      <c r="AW245" s="23">
        <f t="shared" si="113"/>
        <v>1229.6731666666662</v>
      </c>
      <c r="AX245" s="23">
        <f t="shared" si="114"/>
        <v>17.509499999999981</v>
      </c>
      <c r="AY245" s="24">
        <f t="shared" si="115"/>
        <v>-37.934327714159828</v>
      </c>
      <c r="AZ245" s="25">
        <v>43327</v>
      </c>
      <c r="BC245" s="22">
        <f t="shared" si="96"/>
        <v>-27.7199999999998</v>
      </c>
      <c r="BD245" s="27">
        <f t="shared" si="97"/>
        <v>0</v>
      </c>
      <c r="BE245" s="27">
        <f t="shared" si="107"/>
        <v>27.7199999999998</v>
      </c>
      <c r="BF245" s="38">
        <f t="shared" si="111"/>
        <v>5.4751225915053343</v>
      </c>
      <c r="BG245" s="38">
        <f t="shared" si="112"/>
        <v>5.3473126542558491</v>
      </c>
      <c r="BH245" s="27">
        <f t="shared" si="108"/>
        <v>1.0239017139100259</v>
      </c>
      <c r="BI245" s="35">
        <f t="shared" si="109"/>
        <v>50.590486033628814</v>
      </c>
      <c r="BJ245" s="25">
        <v>43327</v>
      </c>
    </row>
    <row r="246" spans="1:62" x14ac:dyDescent="0.25">
      <c r="A246">
        <v>1249</v>
      </c>
      <c r="B246">
        <v>3</v>
      </c>
      <c r="C246" s="2">
        <v>43328</v>
      </c>
      <c r="D246">
        <v>1224.73</v>
      </c>
      <c r="E246">
        <v>1226</v>
      </c>
      <c r="F246">
        <v>1202.55</v>
      </c>
      <c r="G246">
        <v>1206.49</v>
      </c>
      <c r="H246">
        <v>1343161</v>
      </c>
      <c r="I246" s="2">
        <v>43704.859580787037</v>
      </c>
      <c r="J246" s="2"/>
      <c r="K246" s="11">
        <v>43328</v>
      </c>
      <c r="L246" s="48">
        <f t="shared" si="106"/>
        <v>7.3030583873958319</v>
      </c>
      <c r="M246" s="46">
        <f t="shared" si="110"/>
        <v>25.05856890771371</v>
      </c>
      <c r="N246" s="2"/>
      <c r="O246" s="11">
        <v>43328</v>
      </c>
      <c r="P246" s="13">
        <f t="shared" si="99"/>
        <v>0.25</v>
      </c>
      <c r="Q246" s="46">
        <f>(G246*P246)+(Q245*(1-P246))</f>
        <v>1225.7402035723806</v>
      </c>
      <c r="R246" s="2"/>
      <c r="S246" s="25">
        <v>43328</v>
      </c>
      <c r="T246" s="27">
        <f t="shared" si="100"/>
        <v>0.15384615384615385</v>
      </c>
      <c r="U246" s="55">
        <f t="shared" si="104"/>
        <v>1226.823665794253</v>
      </c>
      <c r="V246" s="27">
        <f t="shared" si="116"/>
        <v>7.407407407407407E-2</v>
      </c>
      <c r="W246" s="56">
        <f t="shared" si="119"/>
        <v>1213.4959048527107</v>
      </c>
      <c r="X246" s="55">
        <f t="shared" si="117"/>
        <v>13.327760941542238</v>
      </c>
      <c r="Y246" s="54">
        <f t="shared" si="118"/>
        <v>0.2</v>
      </c>
      <c r="Z246" s="57">
        <f t="shared" si="121"/>
        <v>19.283337178770871</v>
      </c>
      <c r="AA246" s="55">
        <f t="shared" si="120"/>
        <v>-5.9555762372286338</v>
      </c>
      <c r="AB246" s="2"/>
      <c r="AC246" s="1">
        <v>43328</v>
      </c>
      <c r="AD246" s="3">
        <v>13.31</v>
      </c>
      <c r="AE246" s="3">
        <v>19.27</v>
      </c>
      <c r="AF246" s="3">
        <v>-5.96</v>
      </c>
      <c r="AG246" s="2"/>
      <c r="AH246" s="2"/>
      <c r="AI246" s="2"/>
      <c r="AJ246" s="2"/>
      <c r="AK246" s="11">
        <f t="shared" si="92"/>
        <v>43328</v>
      </c>
      <c r="AL246" s="17">
        <f t="shared" si="98"/>
        <v>1232.9000000000001</v>
      </c>
      <c r="AM246" s="18">
        <f t="shared" si="105"/>
        <v>1228.8685714285716</v>
      </c>
      <c r="AO246" s="30">
        <f t="shared" si="93"/>
        <v>1211.68</v>
      </c>
      <c r="AP246" s="30">
        <f t="shared" si="101"/>
        <v>1234.8214285714282</v>
      </c>
      <c r="AQ246" s="30">
        <f t="shared" si="102"/>
        <v>10.929387755102132</v>
      </c>
      <c r="AR246" s="31">
        <f t="shared" si="103"/>
        <v>-141.15721203520059</v>
      </c>
      <c r="AS246" s="25">
        <f t="shared" si="94"/>
        <v>43328</v>
      </c>
      <c r="AV246" s="22">
        <f t="shared" si="95"/>
        <v>1211.68</v>
      </c>
      <c r="AW246" s="23">
        <f t="shared" si="113"/>
        <v>1230.7524999999998</v>
      </c>
      <c r="AX246" s="23">
        <f t="shared" si="114"/>
        <v>16.43016666666664</v>
      </c>
      <c r="AY246" s="24">
        <f t="shared" si="115"/>
        <v>-77.38813767358738</v>
      </c>
      <c r="AZ246" s="25">
        <v>43328</v>
      </c>
      <c r="BC246" s="22">
        <f t="shared" si="96"/>
        <v>-7.8900000000001</v>
      </c>
      <c r="BD246" s="27">
        <f t="shared" si="97"/>
        <v>0</v>
      </c>
      <c r="BE246" s="27">
        <f t="shared" si="107"/>
        <v>7.8900000000001</v>
      </c>
      <c r="BF246" s="38">
        <f t="shared" si="111"/>
        <v>5.0840424063978107</v>
      </c>
      <c r="BG246" s="38">
        <f t="shared" si="112"/>
        <v>5.528933178951867</v>
      </c>
      <c r="BH246" s="27">
        <f t="shared" si="108"/>
        <v>0.91953406594825304</v>
      </c>
      <c r="BI246" s="35">
        <f t="shared" si="109"/>
        <v>47.904024328633199</v>
      </c>
      <c r="BJ246" s="25">
        <v>43328</v>
      </c>
    </row>
    <row r="247" spans="1:62" x14ac:dyDescent="0.25">
      <c r="A247">
        <v>1250</v>
      </c>
      <c r="B247">
        <v>3</v>
      </c>
      <c r="C247" s="2">
        <v>43329</v>
      </c>
      <c r="D247">
        <v>1202.03</v>
      </c>
      <c r="E247">
        <v>1209.02</v>
      </c>
      <c r="F247">
        <v>1188.24</v>
      </c>
      <c r="G247">
        <v>1200.96</v>
      </c>
      <c r="H247">
        <v>1389645</v>
      </c>
      <c r="I247" s="2">
        <v>43704.859580787037</v>
      </c>
      <c r="J247" s="2"/>
      <c r="K247" s="11">
        <v>43329</v>
      </c>
      <c r="L247" s="48">
        <f t="shared" si="106"/>
        <v>18.634632288309447</v>
      </c>
      <c r="M247" s="46">
        <f t="shared" si="110"/>
        <v>13.272042574487445</v>
      </c>
      <c r="N247" s="2"/>
      <c r="O247" s="11">
        <v>43329</v>
      </c>
      <c r="P247" s="13">
        <f t="shared" si="99"/>
        <v>0.25</v>
      </c>
      <c r="Q247" s="46">
        <f>(G247*P247)+(Q246*(1-P247))</f>
        <v>1219.5451526792854</v>
      </c>
      <c r="R247" s="2"/>
      <c r="S247" s="25">
        <v>43329</v>
      </c>
      <c r="T247" s="27">
        <f t="shared" si="100"/>
        <v>0.15384615384615385</v>
      </c>
      <c r="U247" s="55">
        <f t="shared" si="104"/>
        <v>1222.8446402874449</v>
      </c>
      <c r="V247" s="27">
        <f t="shared" si="116"/>
        <v>7.407407407407407E-2</v>
      </c>
      <c r="W247" s="56">
        <f t="shared" si="119"/>
        <v>1212.5673193080654</v>
      </c>
      <c r="X247" s="55">
        <f t="shared" si="117"/>
        <v>10.27732097937951</v>
      </c>
      <c r="Y247" s="54">
        <f t="shared" si="118"/>
        <v>0.2</v>
      </c>
      <c r="Z247" s="57">
        <f t="shared" si="121"/>
        <v>17.482133938892598</v>
      </c>
      <c r="AA247" s="55">
        <f t="shared" si="120"/>
        <v>-7.2048129595130881</v>
      </c>
      <c r="AB247" s="2"/>
      <c r="AC247" s="1">
        <v>43329</v>
      </c>
      <c r="AD247" s="3">
        <v>10.26</v>
      </c>
      <c r="AE247" s="3">
        <v>17.47</v>
      </c>
      <c r="AF247" s="3">
        <v>-7.21</v>
      </c>
      <c r="AG247" s="2"/>
      <c r="AH247" s="2"/>
      <c r="AI247" s="2"/>
      <c r="AJ247" s="2"/>
      <c r="AK247" s="11">
        <f t="shared" si="92"/>
        <v>43329</v>
      </c>
      <c r="AL247" s="17">
        <f t="shared" si="98"/>
        <v>1226.5214285714285</v>
      </c>
      <c r="AM247" s="18">
        <f t="shared" si="105"/>
        <v>1227.527142857143</v>
      </c>
      <c r="AO247" s="30">
        <f t="shared" si="93"/>
        <v>1199.4066666666668</v>
      </c>
      <c r="AP247" s="30">
        <f t="shared" si="101"/>
        <v>1228.0642857142859</v>
      </c>
      <c r="AQ247" s="30">
        <f t="shared" si="102"/>
        <v>15.256054421768599</v>
      </c>
      <c r="AR247" s="31">
        <f t="shared" si="103"/>
        <v>-125.22949143271761</v>
      </c>
      <c r="AS247" s="25">
        <f t="shared" si="94"/>
        <v>43329</v>
      </c>
      <c r="AV247" s="22">
        <f t="shared" si="95"/>
        <v>1199.4066666666668</v>
      </c>
      <c r="AW247" s="23">
        <f t="shared" si="113"/>
        <v>1231.2896666666666</v>
      </c>
      <c r="AX247" s="23">
        <f t="shared" si="114"/>
        <v>15.892999999999962</v>
      </c>
      <c r="AY247" s="24">
        <f t="shared" si="115"/>
        <v>-133.74022106168289</v>
      </c>
      <c r="AZ247" s="25">
        <v>43329</v>
      </c>
      <c r="BC247" s="22">
        <f t="shared" si="96"/>
        <v>-5.5299999999999727</v>
      </c>
      <c r="BD247" s="27">
        <f t="shared" si="97"/>
        <v>0</v>
      </c>
      <c r="BE247" s="27">
        <f t="shared" si="107"/>
        <v>5.5299999999999727</v>
      </c>
      <c r="BF247" s="38">
        <f t="shared" si="111"/>
        <v>4.7208965202265389</v>
      </c>
      <c r="BG247" s="38">
        <f t="shared" si="112"/>
        <v>5.5290093804553022</v>
      </c>
      <c r="BH247" s="27">
        <f t="shared" si="108"/>
        <v>0.85384129332726566</v>
      </c>
      <c r="BI247" s="35">
        <f t="shared" si="109"/>
        <v>46.057949857983544</v>
      </c>
      <c r="BJ247" s="25">
        <v>43329</v>
      </c>
    </row>
    <row r="248" spans="1:62" x14ac:dyDescent="0.25">
      <c r="A248">
        <v>1251</v>
      </c>
      <c r="B248">
        <v>3</v>
      </c>
      <c r="C248" s="2">
        <v>43332</v>
      </c>
      <c r="D248">
        <v>1205.02</v>
      </c>
      <c r="E248">
        <v>1211</v>
      </c>
      <c r="F248">
        <v>1194.6300000000001</v>
      </c>
      <c r="G248">
        <v>1207.77</v>
      </c>
      <c r="H248">
        <v>870772</v>
      </c>
      <c r="I248" s="2">
        <v>43704.859580787037</v>
      </c>
      <c r="J248" s="2"/>
      <c r="K248" s="11">
        <v>43332</v>
      </c>
      <c r="L248" s="48">
        <f t="shared" si="106"/>
        <v>28.611192499267467</v>
      </c>
      <c r="M248" s="46">
        <f t="shared" si="110"/>
        <v>18.182961058324249</v>
      </c>
      <c r="N248" s="2"/>
      <c r="O248" s="11">
        <v>43332</v>
      </c>
      <c r="P248" s="13">
        <f t="shared" si="99"/>
        <v>0.25</v>
      </c>
      <c r="Q248" s="46">
        <f>(G248*P248)+(Q247*(1-P248))</f>
        <v>1216.601364509464</v>
      </c>
      <c r="R248" s="2"/>
      <c r="S248" s="25">
        <v>43332</v>
      </c>
      <c r="T248" s="27">
        <f t="shared" si="100"/>
        <v>0.15384615384615385</v>
      </c>
      <c r="U248" s="55">
        <f t="shared" si="104"/>
        <v>1220.5254648586072</v>
      </c>
      <c r="V248" s="27">
        <f t="shared" si="116"/>
        <v>7.407407407407407E-2</v>
      </c>
      <c r="W248" s="56">
        <f t="shared" si="119"/>
        <v>1212.2119623222827</v>
      </c>
      <c r="X248" s="55">
        <f t="shared" si="117"/>
        <v>8.3135025363244495</v>
      </c>
      <c r="Y248" s="54">
        <f t="shared" si="118"/>
        <v>0.2</v>
      </c>
      <c r="Z248" s="57">
        <f t="shared" si="121"/>
        <v>15.648407658378968</v>
      </c>
      <c r="AA248" s="55">
        <f t="shared" si="120"/>
        <v>-7.3349051220545185</v>
      </c>
      <c r="AB248" s="2"/>
      <c r="AC248" s="1">
        <v>43332</v>
      </c>
      <c r="AD248" s="3">
        <v>8.3000000000000007</v>
      </c>
      <c r="AE248" s="3">
        <v>15.64</v>
      </c>
      <c r="AF248" s="3">
        <v>-7.34</v>
      </c>
      <c r="AG248" s="2"/>
      <c r="AH248" s="2"/>
      <c r="AI248" s="2"/>
      <c r="AJ248" s="2"/>
      <c r="AK248" s="11">
        <f t="shared" si="92"/>
        <v>43332</v>
      </c>
      <c r="AL248" s="17">
        <f t="shared" si="98"/>
        <v>1220.6171428571429</v>
      </c>
      <c r="AM248" s="18">
        <f t="shared" si="105"/>
        <v>1226.849285714286</v>
      </c>
      <c r="AO248" s="30">
        <f t="shared" si="93"/>
        <v>1204.4666666666667</v>
      </c>
      <c r="AP248" s="30">
        <f t="shared" si="101"/>
        <v>1221.5285714285712</v>
      </c>
      <c r="AQ248" s="30">
        <f t="shared" si="102"/>
        <v>14.528843537414852</v>
      </c>
      <c r="AR248" s="31">
        <f t="shared" si="103"/>
        <v>-78.289804314507307</v>
      </c>
      <c r="AS248" s="25">
        <f t="shared" si="94"/>
        <v>43332</v>
      </c>
      <c r="AV248" s="22">
        <f t="shared" si="95"/>
        <v>1204.4666666666667</v>
      </c>
      <c r="AW248" s="23">
        <f t="shared" si="113"/>
        <v>1231.6298333333332</v>
      </c>
      <c r="AX248" s="23">
        <f t="shared" si="114"/>
        <v>15.552833333333286</v>
      </c>
      <c r="AY248" s="24">
        <f t="shared" si="115"/>
        <v>-116.43394736936064</v>
      </c>
      <c r="AZ248" s="25">
        <v>43332</v>
      </c>
      <c r="BC248" s="22">
        <f t="shared" si="96"/>
        <v>6.8099999999999454</v>
      </c>
      <c r="BD248" s="27">
        <f t="shared" si="97"/>
        <v>6.8099999999999454</v>
      </c>
      <c r="BE248" s="27">
        <f t="shared" si="107"/>
        <v>0</v>
      </c>
      <c r="BF248" s="38">
        <f t="shared" si="111"/>
        <v>4.8701181973532117</v>
      </c>
      <c r="BG248" s="38">
        <f t="shared" si="112"/>
        <v>5.134080138994209</v>
      </c>
      <c r="BH248" s="27">
        <f t="shared" si="108"/>
        <v>0.94858632228270812</v>
      </c>
      <c r="BI248" s="35">
        <f t="shared" si="109"/>
        <v>48.680744159769574</v>
      </c>
      <c r="BJ248" s="25">
        <v>43332</v>
      </c>
    </row>
    <row r="249" spans="1:62" x14ac:dyDescent="0.25">
      <c r="A249">
        <v>1252</v>
      </c>
      <c r="B249">
        <v>3</v>
      </c>
      <c r="C249" s="2">
        <v>43333</v>
      </c>
      <c r="D249">
        <v>1208</v>
      </c>
      <c r="E249">
        <v>1217.26</v>
      </c>
      <c r="F249">
        <v>1200.3499999999999</v>
      </c>
      <c r="G249">
        <v>1201.6199999999999</v>
      </c>
      <c r="H249">
        <v>1205580</v>
      </c>
      <c r="I249" s="2">
        <v>43704.859580787037</v>
      </c>
      <c r="J249" s="2"/>
      <c r="K249" s="11">
        <v>43333</v>
      </c>
      <c r="L249" s="48">
        <f t="shared" si="106"/>
        <v>19.601523586287552</v>
      </c>
      <c r="M249" s="46">
        <f t="shared" si="110"/>
        <v>22.282449457954822</v>
      </c>
      <c r="N249" s="2"/>
      <c r="O249" s="11">
        <v>43333</v>
      </c>
      <c r="P249" s="13">
        <f t="shared" si="99"/>
        <v>0.25</v>
      </c>
      <c r="Q249" s="46">
        <f>(G249*P249)+(Q248*(1-P249))</f>
        <v>1212.8560233820981</v>
      </c>
      <c r="R249" s="2"/>
      <c r="S249" s="25">
        <v>43333</v>
      </c>
      <c r="T249" s="27">
        <f t="shared" si="100"/>
        <v>0.15384615384615385</v>
      </c>
      <c r="U249" s="55">
        <f t="shared" si="104"/>
        <v>1217.6169318034367</v>
      </c>
      <c r="V249" s="27">
        <f t="shared" si="116"/>
        <v>7.407407407407407E-2</v>
      </c>
      <c r="W249" s="56">
        <f t="shared" si="119"/>
        <v>1211.4273725206322</v>
      </c>
      <c r="X249" s="55">
        <f t="shared" si="117"/>
        <v>6.1895592828045665</v>
      </c>
      <c r="Y249" s="54">
        <f t="shared" si="118"/>
        <v>0.2</v>
      </c>
      <c r="Z249" s="57">
        <f t="shared" si="121"/>
        <v>13.756637983264088</v>
      </c>
      <c r="AA249" s="55">
        <f t="shared" si="120"/>
        <v>-7.5670787004595219</v>
      </c>
      <c r="AB249" s="2"/>
      <c r="AC249" s="1">
        <v>43333</v>
      </c>
      <c r="AD249" s="3">
        <v>6.18</v>
      </c>
      <c r="AE249" s="3">
        <v>13.75</v>
      </c>
      <c r="AF249" s="3">
        <v>-7.57</v>
      </c>
      <c r="AG249" s="2"/>
      <c r="AH249" s="2"/>
      <c r="AI249" s="2"/>
      <c r="AJ249" s="2"/>
      <c r="AK249" s="11">
        <f t="shared" si="92"/>
        <v>43333</v>
      </c>
      <c r="AL249" s="17">
        <f t="shared" si="98"/>
        <v>1215.475714285714</v>
      </c>
      <c r="AM249" s="18">
        <f t="shared" si="105"/>
        <v>1225.5357142857142</v>
      </c>
      <c r="AO249" s="30">
        <f t="shared" si="93"/>
        <v>1206.4099999999999</v>
      </c>
      <c r="AP249" s="30">
        <f t="shared" si="101"/>
        <v>1216.9533333333334</v>
      </c>
      <c r="AQ249" s="30">
        <f t="shared" si="102"/>
        <v>13.099999999999975</v>
      </c>
      <c r="AR249" s="31">
        <f t="shared" si="103"/>
        <v>-53.655640373198686</v>
      </c>
      <c r="AS249" s="25">
        <f t="shared" si="94"/>
        <v>43333</v>
      </c>
      <c r="AV249" s="22">
        <f t="shared" si="95"/>
        <v>1206.4099999999999</v>
      </c>
      <c r="AW249" s="23">
        <f t="shared" si="113"/>
        <v>1229.4563333333331</v>
      </c>
      <c r="AX249" s="23">
        <f t="shared" si="114"/>
        <v>15.683966666666606</v>
      </c>
      <c r="AY249" s="24">
        <f t="shared" si="115"/>
        <v>-97.961329227229129</v>
      </c>
      <c r="AZ249" s="25">
        <v>43333</v>
      </c>
      <c r="BC249" s="22">
        <f t="shared" si="96"/>
        <v>-6.1500000000000909</v>
      </c>
      <c r="BD249" s="27">
        <f t="shared" si="97"/>
        <v>0</v>
      </c>
      <c r="BE249" s="27">
        <f t="shared" si="107"/>
        <v>6.1500000000000909</v>
      </c>
      <c r="BF249" s="38">
        <f t="shared" si="111"/>
        <v>4.522252611827982</v>
      </c>
      <c r="BG249" s="38">
        <f t="shared" si="112"/>
        <v>5.2066458433517724</v>
      </c>
      <c r="BH249" s="27">
        <f t="shared" si="108"/>
        <v>0.86855391126752479</v>
      </c>
      <c r="BI249" s="35">
        <f t="shared" si="109"/>
        <v>46.482678719092746</v>
      </c>
      <c r="BJ249" s="25">
        <v>43333</v>
      </c>
    </row>
    <row r="250" spans="1:62" x14ac:dyDescent="0.25">
      <c r="A250">
        <v>1253</v>
      </c>
      <c r="B250">
        <v>3</v>
      </c>
      <c r="C250" s="2">
        <v>43334</v>
      </c>
      <c r="D250">
        <v>1200</v>
      </c>
      <c r="E250">
        <v>1211.8399999999999</v>
      </c>
      <c r="F250">
        <v>1199</v>
      </c>
      <c r="G250">
        <v>1207.33</v>
      </c>
      <c r="H250">
        <v>887389</v>
      </c>
      <c r="I250" s="2">
        <v>43704.859580787037</v>
      </c>
      <c r="J250" s="2"/>
      <c r="K250" s="11">
        <v>43334</v>
      </c>
      <c r="L250" s="48">
        <f t="shared" si="106"/>
        <v>27.966598300615182</v>
      </c>
      <c r="M250" s="46">
        <f t="shared" si="110"/>
        <v>25.393104795390069</v>
      </c>
      <c r="N250" s="2"/>
      <c r="O250" s="11">
        <v>43334</v>
      </c>
      <c r="P250" s="13">
        <f t="shared" si="99"/>
        <v>0.25</v>
      </c>
      <c r="Q250" s="46">
        <f>(G250*P250)+(Q249*(1-P250))</f>
        <v>1211.4745175365736</v>
      </c>
      <c r="R250" s="2"/>
      <c r="S250" s="25">
        <v>43334</v>
      </c>
      <c r="T250" s="27">
        <f t="shared" si="100"/>
        <v>0.15384615384615385</v>
      </c>
      <c r="U250" s="55">
        <f t="shared" si="104"/>
        <v>1216.0343269106004</v>
      </c>
      <c r="V250" s="27">
        <f t="shared" si="116"/>
        <v>7.407407407407407E-2</v>
      </c>
      <c r="W250" s="56">
        <f t="shared" si="119"/>
        <v>1211.1238634450299</v>
      </c>
      <c r="X250" s="55">
        <f t="shared" si="117"/>
        <v>4.9104634655705013</v>
      </c>
      <c r="Y250" s="54">
        <f t="shared" si="118"/>
        <v>0.2</v>
      </c>
      <c r="Z250" s="57">
        <f t="shared" si="121"/>
        <v>11.987403079725372</v>
      </c>
      <c r="AA250" s="55">
        <f t="shared" si="120"/>
        <v>-7.0769396141548704</v>
      </c>
      <c r="AB250" s="2"/>
      <c r="AC250" s="1">
        <v>43334</v>
      </c>
      <c r="AD250" s="3">
        <v>4.9000000000000004</v>
      </c>
      <c r="AE250" s="3">
        <v>11.98</v>
      </c>
      <c r="AF250" s="3">
        <v>-7.08</v>
      </c>
      <c r="AG250" s="2"/>
      <c r="AH250" s="2"/>
      <c r="AI250" s="2"/>
      <c r="AJ250" s="2"/>
      <c r="AK250" s="11">
        <f t="shared" si="92"/>
        <v>43334</v>
      </c>
      <c r="AL250" s="17">
        <f t="shared" si="98"/>
        <v>1211.5214285714287</v>
      </c>
      <c r="AM250" s="18">
        <f t="shared" si="105"/>
        <v>1224.1914285714286</v>
      </c>
      <c r="AO250" s="30">
        <f t="shared" si="93"/>
        <v>1206.0566666666666</v>
      </c>
      <c r="AP250" s="30">
        <f t="shared" si="101"/>
        <v>1212.2033333333334</v>
      </c>
      <c r="AQ250" s="30">
        <f t="shared" si="102"/>
        <v>9.4276190476190482</v>
      </c>
      <c r="AR250" s="31">
        <f t="shared" si="103"/>
        <v>-43.465669932990529</v>
      </c>
      <c r="AS250" s="25">
        <f t="shared" si="94"/>
        <v>43334</v>
      </c>
      <c r="AV250" s="22">
        <f t="shared" si="95"/>
        <v>1206.0566666666666</v>
      </c>
      <c r="AW250" s="23">
        <f t="shared" si="113"/>
        <v>1226.9476666666667</v>
      </c>
      <c r="AX250" s="23">
        <f t="shared" si="114"/>
        <v>15.013533333333317</v>
      </c>
      <c r="AY250" s="24">
        <f t="shared" si="115"/>
        <v>-92.76519406935121</v>
      </c>
      <c r="AZ250" s="25">
        <v>43334</v>
      </c>
      <c r="BC250" s="22">
        <f t="shared" si="96"/>
        <v>5.7100000000000364</v>
      </c>
      <c r="BD250" s="27">
        <f t="shared" si="97"/>
        <v>5.7100000000000364</v>
      </c>
      <c r="BE250" s="27">
        <f t="shared" si="107"/>
        <v>0</v>
      </c>
      <c r="BF250" s="38">
        <f t="shared" si="111"/>
        <v>4.6070917109831289</v>
      </c>
      <c r="BG250" s="38">
        <f t="shared" si="112"/>
        <v>4.8347425688266457</v>
      </c>
      <c r="BH250" s="27">
        <f t="shared" si="108"/>
        <v>0.95291355132094124</v>
      </c>
      <c r="BI250" s="35">
        <f t="shared" si="109"/>
        <v>48.794456399587943</v>
      </c>
      <c r="BJ250" s="25">
        <v>43334</v>
      </c>
    </row>
    <row r="251" spans="1:62" x14ac:dyDescent="0.25">
      <c r="A251">
        <v>1254</v>
      </c>
      <c r="B251">
        <v>3</v>
      </c>
      <c r="C251" s="2">
        <v>43335</v>
      </c>
      <c r="D251">
        <v>1207.1400000000001</v>
      </c>
      <c r="E251">
        <v>1221.28</v>
      </c>
      <c r="F251">
        <v>1204.24</v>
      </c>
      <c r="G251">
        <v>1205.3800000000001</v>
      </c>
      <c r="H251">
        <v>992604</v>
      </c>
      <c r="I251" s="2">
        <v>43704.859580787037</v>
      </c>
      <c r="J251" s="2"/>
      <c r="K251" s="11">
        <v>43335</v>
      </c>
      <c r="L251" s="48">
        <f t="shared" si="106"/>
        <v>25.109874011134046</v>
      </c>
      <c r="M251" s="46">
        <f t="shared" si="110"/>
        <v>24.225998632678927</v>
      </c>
      <c r="N251" s="2"/>
      <c r="O251" s="11">
        <v>43335</v>
      </c>
      <c r="P251" s="13">
        <f t="shared" si="99"/>
        <v>0.25</v>
      </c>
      <c r="Q251" s="46">
        <f>(G251*P251)+(Q250*(1-P251))</f>
        <v>1209.9508881524303</v>
      </c>
      <c r="R251" s="2"/>
      <c r="S251" s="25">
        <v>43335</v>
      </c>
      <c r="T251" s="27">
        <f t="shared" si="100"/>
        <v>0.15384615384615385</v>
      </c>
      <c r="U251" s="55">
        <f t="shared" si="104"/>
        <v>1214.395199693585</v>
      </c>
      <c r="V251" s="27">
        <f t="shared" si="116"/>
        <v>7.407407407407407E-2</v>
      </c>
      <c r="W251" s="56">
        <f t="shared" si="119"/>
        <v>1210.6983920787313</v>
      </c>
      <c r="X251" s="55">
        <f t="shared" si="117"/>
        <v>3.6968076148536966</v>
      </c>
      <c r="Y251" s="54">
        <f t="shared" si="118"/>
        <v>0.2</v>
      </c>
      <c r="Z251" s="57">
        <f t="shared" si="121"/>
        <v>10.329283986751037</v>
      </c>
      <c r="AA251" s="55">
        <f t="shared" si="120"/>
        <v>-6.6324763718973401</v>
      </c>
      <c r="AB251" s="2"/>
      <c r="AC251" s="1">
        <v>43335</v>
      </c>
      <c r="AD251" s="3">
        <v>3.69</v>
      </c>
      <c r="AE251" s="3">
        <v>10.32</v>
      </c>
      <c r="AF251" s="3">
        <v>-6.63</v>
      </c>
      <c r="AG251" s="2"/>
      <c r="AH251" s="2"/>
      <c r="AI251" s="2"/>
      <c r="AJ251" s="2"/>
      <c r="AK251" s="11">
        <f t="shared" si="92"/>
        <v>43335</v>
      </c>
      <c r="AL251" s="17">
        <f t="shared" si="98"/>
        <v>1206.2757142857142</v>
      </c>
      <c r="AM251" s="18">
        <f t="shared" si="105"/>
        <v>1222.8821428571428</v>
      </c>
      <c r="AO251" s="30">
        <f t="shared" si="93"/>
        <v>1210.3</v>
      </c>
      <c r="AP251" s="30">
        <f t="shared" si="101"/>
        <v>1208.2900000000002</v>
      </c>
      <c r="AQ251" s="30">
        <f t="shared" si="102"/>
        <v>4.8057142857143322</v>
      </c>
      <c r="AR251" s="31">
        <f t="shared" si="103"/>
        <v>27.883472057071366</v>
      </c>
      <c r="AS251" s="25">
        <f t="shared" si="94"/>
        <v>43335</v>
      </c>
      <c r="AV251" s="22">
        <f t="shared" si="95"/>
        <v>1210.3</v>
      </c>
      <c r="AW251" s="23">
        <f t="shared" si="113"/>
        <v>1224.3440000000001</v>
      </c>
      <c r="AX251" s="23">
        <f t="shared" si="114"/>
        <v>13.293533333333334</v>
      </c>
      <c r="AY251" s="24">
        <f t="shared" si="115"/>
        <v>-70.430234249234445</v>
      </c>
      <c r="AZ251" s="25">
        <v>43335</v>
      </c>
      <c r="BC251" s="22">
        <f t="shared" si="96"/>
        <v>-1.9499999999998181</v>
      </c>
      <c r="BD251" s="27">
        <f t="shared" si="97"/>
        <v>0</v>
      </c>
      <c r="BE251" s="27">
        <f t="shared" si="107"/>
        <v>1.9499999999998181</v>
      </c>
      <c r="BF251" s="38">
        <f t="shared" si="111"/>
        <v>4.2780137316271913</v>
      </c>
      <c r="BG251" s="38">
        <f t="shared" si="112"/>
        <v>4.6286895281961575</v>
      </c>
      <c r="BH251" s="27">
        <f t="shared" si="108"/>
        <v>0.92423864369541597</v>
      </c>
      <c r="BI251" s="35">
        <f t="shared" si="109"/>
        <v>48.031393960598159</v>
      </c>
      <c r="BJ251" s="25">
        <v>43335</v>
      </c>
    </row>
    <row r="252" spans="1:62" x14ac:dyDescent="0.25">
      <c r="A252">
        <v>1255</v>
      </c>
      <c r="B252">
        <v>3</v>
      </c>
      <c r="C252" s="2">
        <v>43336</v>
      </c>
      <c r="D252">
        <v>1208.82</v>
      </c>
      <c r="E252">
        <v>1221.6500000000001</v>
      </c>
      <c r="F252">
        <v>1206.3599999999999</v>
      </c>
      <c r="G252">
        <v>1220.6500000000001</v>
      </c>
      <c r="H252">
        <v>946840</v>
      </c>
      <c r="I252" s="2">
        <v>43704.859580787037</v>
      </c>
      <c r="J252" s="2"/>
      <c r="K252" s="11">
        <v>43336</v>
      </c>
      <c r="L252" s="48">
        <f t="shared" si="106"/>
        <v>47.480222677996025</v>
      </c>
      <c r="M252" s="46">
        <f t="shared" si="110"/>
        <v>33.518898329915082</v>
      </c>
      <c r="N252" s="2"/>
      <c r="O252" s="11">
        <v>43336</v>
      </c>
      <c r="P252" s="13">
        <f t="shared" si="99"/>
        <v>0.25</v>
      </c>
      <c r="Q252" s="46">
        <f>(G252*P252)+(Q251*(1-P252))</f>
        <v>1212.6256661143227</v>
      </c>
      <c r="R252" s="2"/>
      <c r="S252" s="25">
        <v>43336</v>
      </c>
      <c r="T252" s="27">
        <f t="shared" si="100"/>
        <v>0.15384615384615385</v>
      </c>
      <c r="U252" s="55">
        <f t="shared" si="104"/>
        <v>1215.3574766638028</v>
      </c>
      <c r="V252" s="27">
        <f t="shared" si="116"/>
        <v>7.407407407407407E-2</v>
      </c>
      <c r="W252" s="56">
        <f t="shared" si="119"/>
        <v>1211.4355482210476</v>
      </c>
      <c r="X252" s="55">
        <f t="shared" si="117"/>
        <v>3.9219284427551884</v>
      </c>
      <c r="Y252" s="54">
        <f t="shared" si="118"/>
        <v>0.2</v>
      </c>
      <c r="Z252" s="57">
        <f t="shared" si="121"/>
        <v>9.0478128779518663</v>
      </c>
      <c r="AA252" s="55">
        <f t="shared" si="120"/>
        <v>-5.1258844351966779</v>
      </c>
      <c r="AB252" s="2"/>
      <c r="AC252" s="1">
        <v>43336</v>
      </c>
      <c r="AD252" s="3">
        <v>3.91</v>
      </c>
      <c r="AE252" s="3">
        <v>9.0399999999999991</v>
      </c>
      <c r="AF252" s="3">
        <v>-5.13</v>
      </c>
      <c r="AG252" s="2"/>
      <c r="AH252" s="2"/>
      <c r="AI252" s="2"/>
      <c r="AJ252" s="2"/>
      <c r="AK252" s="11">
        <f t="shared" si="92"/>
        <v>43336</v>
      </c>
      <c r="AL252" s="17">
        <f t="shared" si="98"/>
        <v>1207.1714285714286</v>
      </c>
      <c r="AM252" s="18">
        <f t="shared" si="105"/>
        <v>1222.587857142857</v>
      </c>
      <c r="AO252" s="30">
        <f t="shared" si="93"/>
        <v>1216.22</v>
      </c>
      <c r="AP252" s="30">
        <f t="shared" si="101"/>
        <v>1207.7914285714285</v>
      </c>
      <c r="AQ252" s="30">
        <f t="shared" si="102"/>
        <v>4.235918367346942</v>
      </c>
      <c r="AR252" s="31">
        <f t="shared" si="103"/>
        <v>132.65240573007196</v>
      </c>
      <c r="AS252" s="25">
        <f t="shared" si="94"/>
        <v>43336</v>
      </c>
      <c r="AV252" s="22">
        <f t="shared" si="95"/>
        <v>1216.22</v>
      </c>
      <c r="AW252" s="23">
        <f t="shared" si="113"/>
        <v>1222.7651666666668</v>
      </c>
      <c r="AX252" s="23">
        <f t="shared" si="114"/>
        <v>11.911383333333356</v>
      </c>
      <c r="AY252" s="24">
        <f t="shared" si="115"/>
        <v>-36.632558304404952</v>
      </c>
      <c r="AZ252" s="25">
        <v>43336</v>
      </c>
      <c r="BC252" s="22">
        <f t="shared" si="96"/>
        <v>15.269999999999982</v>
      </c>
      <c r="BD252" s="27">
        <f t="shared" si="97"/>
        <v>15.269999999999982</v>
      </c>
      <c r="BE252" s="27">
        <f t="shared" si="107"/>
        <v>0</v>
      </c>
      <c r="BF252" s="38">
        <f t="shared" si="111"/>
        <v>5.0631556079395335</v>
      </c>
      <c r="BG252" s="38">
        <f t="shared" si="112"/>
        <v>4.2980688476107174</v>
      </c>
      <c r="BH252" s="27">
        <f t="shared" si="108"/>
        <v>1.1780070974791679</v>
      </c>
      <c r="BI252" s="35">
        <f t="shared" si="109"/>
        <v>54.08646734175462</v>
      </c>
      <c r="BJ252" s="25">
        <v>43336</v>
      </c>
    </row>
    <row r="253" spans="1:62" x14ac:dyDescent="0.25">
      <c r="A253">
        <v>1256</v>
      </c>
      <c r="B253">
        <v>3</v>
      </c>
      <c r="C253" s="2">
        <v>43339</v>
      </c>
      <c r="D253">
        <v>1227.5999999999999</v>
      </c>
      <c r="E253">
        <v>1243.0899999999999</v>
      </c>
      <c r="F253">
        <v>1225.72</v>
      </c>
      <c r="G253">
        <v>1241.82</v>
      </c>
      <c r="H253">
        <v>1156255</v>
      </c>
      <c r="I253" s="2">
        <v>43704.859580787037</v>
      </c>
      <c r="J253" s="2"/>
      <c r="K253" s="11">
        <v>43339</v>
      </c>
      <c r="L253" s="48">
        <f t="shared" si="106"/>
        <v>78.493993554057923</v>
      </c>
      <c r="M253" s="46">
        <f t="shared" si="110"/>
        <v>50.361363414395989</v>
      </c>
      <c r="N253" s="2"/>
      <c r="O253" s="11">
        <v>43339</v>
      </c>
      <c r="P253" s="13">
        <f t="shared" si="99"/>
        <v>0.25</v>
      </c>
      <c r="Q253" s="46">
        <f>(G253*P253)+(Q252*(1-P253))</f>
        <v>1219.924249585742</v>
      </c>
      <c r="R253" s="2"/>
      <c r="S253" s="25">
        <v>43339</v>
      </c>
      <c r="T253" s="27">
        <f t="shared" si="100"/>
        <v>0.15384615384615385</v>
      </c>
      <c r="U253" s="55">
        <f t="shared" si="104"/>
        <v>1219.4286341001409</v>
      </c>
      <c r="V253" s="27">
        <f t="shared" si="116"/>
        <v>7.407407407407407E-2</v>
      </c>
      <c r="W253" s="56">
        <f t="shared" si="119"/>
        <v>1213.6862483528218</v>
      </c>
      <c r="X253" s="55">
        <f t="shared" si="117"/>
        <v>5.7423857473190765</v>
      </c>
      <c r="Y253" s="54">
        <f t="shared" si="118"/>
        <v>0.2</v>
      </c>
      <c r="Z253" s="57">
        <f t="shared" si="121"/>
        <v>8.3867274518253083</v>
      </c>
      <c r="AA253" s="55">
        <f t="shared" si="120"/>
        <v>-2.6443417045062318</v>
      </c>
      <c r="AB253" s="2"/>
      <c r="AC253" s="1">
        <v>43339</v>
      </c>
      <c r="AD253" s="3">
        <v>5.73</v>
      </c>
      <c r="AE253" s="3">
        <v>8.3800000000000008</v>
      </c>
      <c r="AF253" s="3">
        <v>-2.65</v>
      </c>
      <c r="AG253" s="2"/>
      <c r="AH253" s="2"/>
      <c r="AI253" s="2"/>
      <c r="AJ253" s="2"/>
      <c r="AK253" s="11">
        <f t="shared" si="92"/>
        <v>43339</v>
      </c>
      <c r="AL253" s="17">
        <f t="shared" si="98"/>
        <v>1212.2185714285715</v>
      </c>
      <c r="AM253" s="18">
        <f t="shared" si="105"/>
        <v>1222.5592857142858</v>
      </c>
      <c r="AO253" s="30">
        <f t="shared" si="93"/>
        <v>1236.8766666666668</v>
      </c>
      <c r="AP253" s="30">
        <f t="shared" si="101"/>
        <v>1211.3909523809525</v>
      </c>
      <c r="AQ253" s="30">
        <f t="shared" si="102"/>
        <v>8.6613605442177821</v>
      </c>
      <c r="AR253" s="31">
        <f t="shared" si="103"/>
        <v>196.16405648670073</v>
      </c>
      <c r="AS253" s="25">
        <f t="shared" si="94"/>
        <v>43339</v>
      </c>
      <c r="AV253" s="22">
        <f t="shared" si="95"/>
        <v>1236.8766666666668</v>
      </c>
      <c r="AW253" s="23">
        <f t="shared" si="113"/>
        <v>1223.5068333333334</v>
      </c>
      <c r="AX253" s="23">
        <f t="shared" si="114"/>
        <v>12.787549999999987</v>
      </c>
      <c r="AY253" s="24">
        <f t="shared" si="115"/>
        <v>69.702345032647287</v>
      </c>
      <c r="AZ253" s="25">
        <v>43339</v>
      </c>
      <c r="BC253" s="22">
        <f t="shared" si="96"/>
        <v>21.169999999999845</v>
      </c>
      <c r="BD253" s="27">
        <f t="shared" si="97"/>
        <v>21.169999999999845</v>
      </c>
      <c r="BE253" s="27">
        <f t="shared" si="107"/>
        <v>0</v>
      </c>
      <c r="BF253" s="38">
        <f t="shared" si="111"/>
        <v>6.2136444930866981</v>
      </c>
      <c r="BG253" s="38">
        <f t="shared" si="112"/>
        <v>3.9910639299242376</v>
      </c>
      <c r="BH253" s="27">
        <f t="shared" si="108"/>
        <v>1.5568892411113675</v>
      </c>
      <c r="BI253" s="35">
        <f t="shared" si="109"/>
        <v>60.8899758377745</v>
      </c>
      <c r="BJ253" s="25">
        <v>43339</v>
      </c>
    </row>
    <row r="254" spans="1:62" x14ac:dyDescent="0.25">
      <c r="A254">
        <v>1257</v>
      </c>
      <c r="B254">
        <v>3</v>
      </c>
      <c r="C254" s="2">
        <v>43340</v>
      </c>
      <c r="D254">
        <v>1241.29</v>
      </c>
      <c r="E254">
        <v>1242.55</v>
      </c>
      <c r="F254">
        <v>1228.69</v>
      </c>
      <c r="G254">
        <v>1231.1500000000001</v>
      </c>
      <c r="H254">
        <v>1304007</v>
      </c>
      <c r="I254" s="2">
        <v>43704.859580787037</v>
      </c>
      <c r="J254" s="2"/>
      <c r="K254" s="11">
        <v>43340</v>
      </c>
      <c r="L254" s="48">
        <f t="shared" si="106"/>
        <v>63.759286775631665</v>
      </c>
      <c r="M254" s="46">
        <f t="shared" si="110"/>
        <v>63.244501002561869</v>
      </c>
      <c r="N254" s="2"/>
      <c r="O254" s="11">
        <v>43340</v>
      </c>
      <c r="P254" s="13">
        <f t="shared" si="99"/>
        <v>0.25</v>
      </c>
      <c r="Q254" s="46">
        <f>(G254*P254)+(Q253*(1-P254))</f>
        <v>1222.7306871893065</v>
      </c>
      <c r="R254" s="2"/>
      <c r="S254" s="25">
        <v>43340</v>
      </c>
      <c r="T254" s="27">
        <f t="shared" si="100"/>
        <v>0.15384615384615385</v>
      </c>
      <c r="U254" s="55">
        <f t="shared" si="104"/>
        <v>1221.2319211616577</v>
      </c>
      <c r="V254" s="27">
        <f t="shared" si="116"/>
        <v>7.407407407407407E-2</v>
      </c>
      <c r="W254" s="56">
        <f t="shared" si="119"/>
        <v>1214.9798595859461</v>
      </c>
      <c r="X254" s="55">
        <f t="shared" si="117"/>
        <v>6.2520615757116502</v>
      </c>
      <c r="Y254" s="54">
        <f t="shared" si="118"/>
        <v>0.2</v>
      </c>
      <c r="Z254" s="57">
        <f t="shared" si="121"/>
        <v>7.9597942766025769</v>
      </c>
      <c r="AA254" s="55">
        <f t="shared" si="120"/>
        <v>-1.7077327008909267</v>
      </c>
      <c r="AB254" s="2"/>
      <c r="AC254" s="1">
        <v>43340</v>
      </c>
      <c r="AD254" s="3">
        <v>6.24</v>
      </c>
      <c r="AE254" s="3">
        <v>7.95</v>
      </c>
      <c r="AF254" s="3">
        <v>-1.71</v>
      </c>
      <c r="AG254" s="2"/>
      <c r="AH254" s="2"/>
      <c r="AI254" s="2"/>
      <c r="AJ254" s="2"/>
      <c r="AK254" s="11">
        <f t="shared" si="92"/>
        <v>43340</v>
      </c>
      <c r="AL254" s="17">
        <f t="shared" si="98"/>
        <v>1216.5314285714285</v>
      </c>
      <c r="AM254" s="18">
        <f t="shared" si="105"/>
        <v>1221.5264285714286</v>
      </c>
      <c r="AO254" s="30">
        <f t="shared" si="93"/>
        <v>1234.1299999999999</v>
      </c>
      <c r="AP254" s="30">
        <f t="shared" si="101"/>
        <v>1216.3514285714286</v>
      </c>
      <c r="AQ254" s="30">
        <f t="shared" si="102"/>
        <v>10.943945578231348</v>
      </c>
      <c r="AR254" s="31">
        <f t="shared" si="103"/>
        <v>108.30080310300933</v>
      </c>
      <c r="AS254" s="25">
        <f t="shared" si="94"/>
        <v>43340</v>
      </c>
      <c r="AV254" s="22">
        <f t="shared" si="95"/>
        <v>1234.1299999999999</v>
      </c>
      <c r="AW254" s="23">
        <f t="shared" si="113"/>
        <v>1224.3725000000002</v>
      </c>
      <c r="AX254" s="23">
        <f t="shared" si="114"/>
        <v>13.157333333333337</v>
      </c>
      <c r="AY254" s="24">
        <f t="shared" si="115"/>
        <v>49.440109444668145</v>
      </c>
      <c r="AZ254" s="25">
        <v>43340</v>
      </c>
      <c r="BC254" s="22">
        <f t="shared" si="96"/>
        <v>-10.669999999999845</v>
      </c>
      <c r="BD254" s="27">
        <f t="shared" si="97"/>
        <v>0</v>
      </c>
      <c r="BE254" s="27">
        <f t="shared" si="107"/>
        <v>10.669999999999845</v>
      </c>
      <c r="BF254" s="38">
        <f t="shared" si="111"/>
        <v>5.7698127435805047</v>
      </c>
      <c r="BG254" s="38">
        <f t="shared" si="112"/>
        <v>4.4681307920724951</v>
      </c>
      <c r="BH254" s="27">
        <f t="shared" si="108"/>
        <v>1.2913258389430982</v>
      </c>
      <c r="BI254" s="35">
        <f t="shared" si="109"/>
        <v>56.357145587758829</v>
      </c>
      <c r="BJ254" s="25">
        <v>43340</v>
      </c>
    </row>
    <row r="255" spans="1:62" x14ac:dyDescent="0.25">
      <c r="A255">
        <v>1258</v>
      </c>
      <c r="B255">
        <v>3</v>
      </c>
      <c r="C255" s="2">
        <v>43341</v>
      </c>
      <c r="D255">
        <v>1237.45</v>
      </c>
      <c r="E255">
        <v>1250.6600000000001</v>
      </c>
      <c r="F255">
        <v>1236.3599999999999</v>
      </c>
      <c r="G255">
        <v>1249.3</v>
      </c>
      <c r="H255">
        <v>1309312</v>
      </c>
      <c r="I255" s="2">
        <v>43704.859580787037</v>
      </c>
      <c r="J255" s="2"/>
      <c r="K255" s="11">
        <v>43341</v>
      </c>
      <c r="L255" s="48">
        <f t="shared" si="106"/>
        <v>97.821211150272148</v>
      </c>
      <c r="M255" s="46">
        <f t="shared" si="110"/>
        <v>80.024830493320579</v>
      </c>
      <c r="N255" s="2"/>
      <c r="O255" s="11">
        <v>43341</v>
      </c>
      <c r="P255" s="13">
        <f t="shared" si="99"/>
        <v>0.25</v>
      </c>
      <c r="Q255" s="46">
        <f>(G255*P255)+(Q254*(1-P255))</f>
        <v>1229.3730153919798</v>
      </c>
      <c r="R255" s="2"/>
      <c r="S255" s="25">
        <v>43341</v>
      </c>
      <c r="T255" s="27">
        <f t="shared" si="100"/>
        <v>0.15384615384615385</v>
      </c>
      <c r="U255" s="55">
        <f t="shared" si="104"/>
        <v>1225.5500871367874</v>
      </c>
      <c r="V255" s="27">
        <f t="shared" si="116"/>
        <v>7.407407407407407E-2</v>
      </c>
      <c r="W255" s="56">
        <f t="shared" si="119"/>
        <v>1217.5220922092094</v>
      </c>
      <c r="X255" s="55">
        <f t="shared" si="117"/>
        <v>8.0279949275779927</v>
      </c>
      <c r="Y255" s="54">
        <f t="shared" si="118"/>
        <v>0.2</v>
      </c>
      <c r="Z255" s="57">
        <f t="shared" si="121"/>
        <v>7.9734344067976597</v>
      </c>
      <c r="AA255" s="55">
        <f t="shared" si="120"/>
        <v>5.4560520780333022E-2</v>
      </c>
      <c r="AB255" s="2"/>
      <c r="AC255" s="1">
        <v>43341</v>
      </c>
      <c r="AD255" s="3">
        <v>8.02</v>
      </c>
      <c r="AE255" s="3">
        <v>7.96</v>
      </c>
      <c r="AF255" s="3">
        <v>0.06</v>
      </c>
      <c r="AG255" s="2"/>
      <c r="AH255" s="2"/>
      <c r="AI255" s="2"/>
      <c r="AJ255" s="2"/>
      <c r="AK255" s="11">
        <f t="shared" si="92"/>
        <v>43341</v>
      </c>
      <c r="AL255" s="17">
        <f t="shared" si="98"/>
        <v>1222.4642857142856</v>
      </c>
      <c r="AM255" s="18">
        <f t="shared" si="105"/>
        <v>1221.5407142857141</v>
      </c>
      <c r="AO255" s="30">
        <f t="shared" si="93"/>
        <v>1245.4399999999998</v>
      </c>
      <c r="AP255" s="30">
        <f t="shared" si="101"/>
        <v>1222.2047619047621</v>
      </c>
      <c r="AQ255" s="30">
        <f t="shared" si="102"/>
        <v>14.237823129251735</v>
      </c>
      <c r="AR255" s="31">
        <f t="shared" si="103"/>
        <v>108.79583620008462</v>
      </c>
      <c r="AS255" s="25">
        <f t="shared" si="94"/>
        <v>43341</v>
      </c>
      <c r="AV255" s="22">
        <f t="shared" si="95"/>
        <v>1245.4399999999998</v>
      </c>
      <c r="AW255" s="23">
        <f t="shared" si="113"/>
        <v>1225.5830000000001</v>
      </c>
      <c r="AX255" s="23">
        <f t="shared" si="114"/>
        <v>14.174633333333315</v>
      </c>
      <c r="AY255" s="24">
        <f t="shared" si="115"/>
        <v>93.392186511584171</v>
      </c>
      <c r="AZ255" s="25">
        <v>43341</v>
      </c>
      <c r="BC255" s="22">
        <f t="shared" si="96"/>
        <v>18.149999999999864</v>
      </c>
      <c r="BD255" s="27">
        <f t="shared" si="97"/>
        <v>18.149999999999864</v>
      </c>
      <c r="BE255" s="27">
        <f t="shared" si="107"/>
        <v>0</v>
      </c>
      <c r="BF255" s="38">
        <f t="shared" si="111"/>
        <v>6.6541118333247438</v>
      </c>
      <c r="BG255" s="38">
        <f t="shared" si="112"/>
        <v>4.1489785926387457</v>
      </c>
      <c r="BH255" s="27">
        <f t="shared" si="108"/>
        <v>1.6037951714503149</v>
      </c>
      <c r="BI255" s="35">
        <f t="shared" si="109"/>
        <v>61.594521298578201</v>
      </c>
      <c r="BJ255" s="25">
        <v>43341</v>
      </c>
    </row>
    <row r="256" spans="1:62" x14ac:dyDescent="0.25">
      <c r="A256">
        <v>1259</v>
      </c>
      <c r="B256">
        <v>3</v>
      </c>
      <c r="C256" s="2">
        <v>43342</v>
      </c>
      <c r="D256">
        <v>1244.23</v>
      </c>
      <c r="E256">
        <v>1253.6400000000001</v>
      </c>
      <c r="F256">
        <v>1232.5899999999999</v>
      </c>
      <c r="G256">
        <v>1239.1199999999999</v>
      </c>
      <c r="H256">
        <v>1331439</v>
      </c>
      <c r="I256" s="2">
        <v>43704.859580787037</v>
      </c>
      <c r="J256" s="2"/>
      <c r="K256" s="11">
        <v>43342</v>
      </c>
      <c r="L256" s="48">
        <f t="shared" si="106"/>
        <v>77.79816513761439</v>
      </c>
      <c r="M256" s="46">
        <f t="shared" si="110"/>
        <v>79.792887687839411</v>
      </c>
      <c r="N256" s="2"/>
      <c r="O256" s="11">
        <v>43342</v>
      </c>
      <c r="P256" s="13">
        <f t="shared" si="99"/>
        <v>0.25</v>
      </c>
      <c r="Q256" s="46">
        <f>(G256*P256)+(Q255*(1-P256))</f>
        <v>1231.8097615439849</v>
      </c>
      <c r="R256" s="2"/>
      <c r="S256" s="25">
        <v>43342</v>
      </c>
      <c r="T256" s="27">
        <f t="shared" si="100"/>
        <v>0.15384615384615385</v>
      </c>
      <c r="U256" s="55">
        <f t="shared" si="104"/>
        <v>1227.63776603882</v>
      </c>
      <c r="V256" s="27">
        <f t="shared" si="116"/>
        <v>7.407407407407407E-2</v>
      </c>
      <c r="W256" s="56">
        <f t="shared" si="119"/>
        <v>1219.1219372307494</v>
      </c>
      <c r="X256" s="55">
        <f t="shared" si="117"/>
        <v>8.515828808070637</v>
      </c>
      <c r="Y256" s="54">
        <f t="shared" si="118"/>
        <v>0.2</v>
      </c>
      <c r="Z256" s="57">
        <f t="shared" si="121"/>
        <v>8.0819132870522559</v>
      </c>
      <c r="AA256" s="55">
        <f t="shared" si="120"/>
        <v>0.43391552101838116</v>
      </c>
      <c r="AB256" s="2"/>
      <c r="AC256" s="1">
        <v>43342</v>
      </c>
      <c r="AD256" s="3">
        <v>8.51</v>
      </c>
      <c r="AE256" s="3">
        <v>8.07</v>
      </c>
      <c r="AF256" s="3">
        <v>0.44</v>
      </c>
      <c r="AG256" s="2"/>
      <c r="AH256" s="2"/>
      <c r="AI256" s="2"/>
      <c r="AJ256" s="2"/>
      <c r="AK256" s="11">
        <f t="shared" si="92"/>
        <v>43342</v>
      </c>
      <c r="AL256" s="17">
        <f t="shared" si="98"/>
        <v>1227.8214285714287</v>
      </c>
      <c r="AM256" s="18">
        <f t="shared" si="105"/>
        <v>1221.6485714285711</v>
      </c>
      <c r="AO256" s="30">
        <f t="shared" si="93"/>
        <v>1241.7833333333333</v>
      </c>
      <c r="AP256" s="30">
        <f t="shared" si="101"/>
        <v>1227.2580952380954</v>
      </c>
      <c r="AQ256" s="30">
        <f t="shared" si="102"/>
        <v>14.056462585033971</v>
      </c>
      <c r="AR256" s="31">
        <f t="shared" si="103"/>
        <v>68.889964348512777</v>
      </c>
      <c r="AS256" s="25">
        <f t="shared" si="94"/>
        <v>43342</v>
      </c>
      <c r="AV256" s="22">
        <f t="shared" si="95"/>
        <v>1241.7833333333333</v>
      </c>
      <c r="AW256" s="23">
        <f t="shared" si="113"/>
        <v>1226.6585</v>
      </c>
      <c r="AX256" s="23">
        <f t="shared" si="114"/>
        <v>14.719166666666638</v>
      </c>
      <c r="AY256" s="24">
        <f t="shared" si="115"/>
        <v>68.504029138122988</v>
      </c>
      <c r="AZ256" s="25">
        <v>43342</v>
      </c>
      <c r="BC256" s="22">
        <f t="shared" si="96"/>
        <v>-10.180000000000064</v>
      </c>
      <c r="BD256" s="27">
        <f t="shared" si="97"/>
        <v>0</v>
      </c>
      <c r="BE256" s="27">
        <f t="shared" si="107"/>
        <v>10.180000000000064</v>
      </c>
      <c r="BF256" s="38">
        <f t="shared" si="111"/>
        <v>6.1788181309444052</v>
      </c>
      <c r="BG256" s="38">
        <f t="shared" si="112"/>
        <v>4.5797658360216973</v>
      </c>
      <c r="BH256" s="27">
        <f t="shared" si="108"/>
        <v>1.3491559071307795</v>
      </c>
      <c r="BI256" s="35">
        <f t="shared" si="109"/>
        <v>57.431518403502487</v>
      </c>
      <c r="BJ256" s="25">
        <v>43342</v>
      </c>
    </row>
    <row r="257" spans="1:62" x14ac:dyDescent="0.25">
      <c r="A257">
        <v>1260</v>
      </c>
      <c r="B257">
        <v>3</v>
      </c>
      <c r="C257" s="2">
        <v>43343</v>
      </c>
      <c r="D257">
        <v>1234.98</v>
      </c>
      <c r="E257">
        <v>1238.6600000000001</v>
      </c>
      <c r="F257">
        <v>1211.29</v>
      </c>
      <c r="G257">
        <v>1218.19</v>
      </c>
      <c r="H257">
        <v>1816426</v>
      </c>
      <c r="I257" s="2">
        <v>43704.859580787037</v>
      </c>
      <c r="J257" s="2"/>
      <c r="K257" s="11">
        <v>43343</v>
      </c>
      <c r="L257" s="48">
        <f t="shared" si="106"/>
        <v>45.795107033639148</v>
      </c>
      <c r="M257" s="46">
        <f t="shared" si="110"/>
        <v>73.804827773841893</v>
      </c>
      <c r="N257" s="2"/>
      <c r="O257" s="11">
        <v>43343</v>
      </c>
      <c r="P257" s="13">
        <f t="shared" si="99"/>
        <v>0.25</v>
      </c>
      <c r="Q257" s="46">
        <f>(G257*P257)+(Q256*(1-P257))</f>
        <v>1228.4048211579889</v>
      </c>
      <c r="R257" s="2"/>
      <c r="S257" s="25">
        <v>43343</v>
      </c>
      <c r="T257" s="27">
        <f t="shared" si="100"/>
        <v>0.15384615384615385</v>
      </c>
      <c r="U257" s="55">
        <f t="shared" si="104"/>
        <v>1226.1842635713092</v>
      </c>
      <c r="V257" s="27">
        <f t="shared" si="116"/>
        <v>7.407407407407407E-2</v>
      </c>
      <c r="W257" s="56">
        <f t="shared" si="119"/>
        <v>1219.0529048432866</v>
      </c>
      <c r="X257" s="55">
        <f t="shared" si="117"/>
        <v>7.1313587280226329</v>
      </c>
      <c r="Y257" s="54">
        <f t="shared" si="118"/>
        <v>0.2</v>
      </c>
      <c r="Z257" s="57">
        <f t="shared" si="121"/>
        <v>7.8918023752463311</v>
      </c>
      <c r="AA257" s="55">
        <f t="shared" si="120"/>
        <v>-0.76044364722369817</v>
      </c>
      <c r="AB257" s="2"/>
      <c r="AC257" s="1">
        <v>43343</v>
      </c>
      <c r="AD257" s="3">
        <v>7.13</v>
      </c>
      <c r="AE257" s="3">
        <v>7.88</v>
      </c>
      <c r="AF257" s="3">
        <v>-0.75</v>
      </c>
      <c r="AG257" s="2"/>
      <c r="AH257" s="2"/>
      <c r="AI257" s="2"/>
      <c r="AJ257" s="2"/>
      <c r="AK257" s="11">
        <f t="shared" si="92"/>
        <v>43343</v>
      </c>
      <c r="AL257" s="17">
        <f t="shared" si="98"/>
        <v>1229.3728571428571</v>
      </c>
      <c r="AM257" s="18">
        <f t="shared" si="105"/>
        <v>1220.4471428571428</v>
      </c>
      <c r="AO257" s="30">
        <f t="shared" si="93"/>
        <v>1222.7133333333334</v>
      </c>
      <c r="AP257" s="30">
        <f t="shared" si="101"/>
        <v>1229.637619047619</v>
      </c>
      <c r="AQ257" s="30">
        <f t="shared" si="102"/>
        <v>11.337006802721069</v>
      </c>
      <c r="AR257" s="31">
        <f t="shared" si="103"/>
        <v>-40.717894559985886</v>
      </c>
      <c r="AS257" s="25">
        <f t="shared" si="94"/>
        <v>43343</v>
      </c>
      <c r="AV257" s="22">
        <f t="shared" si="95"/>
        <v>1222.7133333333334</v>
      </c>
      <c r="AW257" s="23">
        <f t="shared" si="113"/>
        <v>1226.6479999999999</v>
      </c>
      <c r="AX257" s="23">
        <f t="shared" si="114"/>
        <v>14.72966666666664</v>
      </c>
      <c r="AY257" s="24">
        <f t="shared" si="115"/>
        <v>-17.808353511808601</v>
      </c>
      <c r="AZ257" s="25">
        <v>43343</v>
      </c>
      <c r="BC257" s="22">
        <f t="shared" si="96"/>
        <v>-20.929999999999836</v>
      </c>
      <c r="BD257" s="27">
        <f t="shared" si="97"/>
        <v>0</v>
      </c>
      <c r="BE257" s="27">
        <f t="shared" si="107"/>
        <v>20.929999999999836</v>
      </c>
      <c r="BF257" s="38">
        <f t="shared" si="111"/>
        <v>5.7374739787340898</v>
      </c>
      <c r="BG257" s="38">
        <f t="shared" si="112"/>
        <v>5.7476397048772787</v>
      </c>
      <c r="BH257" s="27">
        <f t="shared" si="108"/>
        <v>0.99823132160936212</v>
      </c>
      <c r="BI257" s="35">
        <f t="shared" si="109"/>
        <v>49.955743902832694</v>
      </c>
      <c r="BJ257" s="25">
        <v>43343</v>
      </c>
    </row>
    <row r="258" spans="1:62" x14ac:dyDescent="0.25">
      <c r="A258">
        <v>1261</v>
      </c>
      <c r="B258">
        <v>3</v>
      </c>
      <c r="C258" s="2">
        <v>43347</v>
      </c>
      <c r="D258">
        <v>1204.27</v>
      </c>
      <c r="E258">
        <v>1212.99</v>
      </c>
      <c r="F258">
        <v>1192.5</v>
      </c>
      <c r="G258">
        <v>1197</v>
      </c>
      <c r="H258">
        <v>1831045</v>
      </c>
      <c r="I258" s="2">
        <v>43704.859580787037</v>
      </c>
      <c r="J258" s="2"/>
      <c r="K258" s="11">
        <v>43347</v>
      </c>
      <c r="L258" s="48">
        <f t="shared" si="106"/>
        <v>13.394495412844003</v>
      </c>
      <c r="M258" s="46">
        <f t="shared" si="110"/>
        <v>45.662589194699187</v>
      </c>
      <c r="N258" s="2"/>
      <c r="O258" s="11">
        <v>43347</v>
      </c>
      <c r="P258" s="13">
        <f t="shared" si="99"/>
        <v>0.25</v>
      </c>
      <c r="Q258" s="46">
        <f>(G258*P258)+(Q257*(1-P258))</f>
        <v>1220.5536158684918</v>
      </c>
      <c r="R258" s="2"/>
      <c r="S258" s="25">
        <v>43347</v>
      </c>
      <c r="T258" s="27">
        <f t="shared" si="100"/>
        <v>0.15384615384615385</v>
      </c>
      <c r="U258" s="55">
        <f t="shared" si="104"/>
        <v>1221.6943768680308</v>
      </c>
      <c r="V258" s="27">
        <f t="shared" si="116"/>
        <v>7.407407407407407E-2</v>
      </c>
      <c r="W258" s="56">
        <f t="shared" si="119"/>
        <v>1217.4193563363765</v>
      </c>
      <c r="X258" s="55">
        <f t="shared" si="117"/>
        <v>4.2750205316542633</v>
      </c>
      <c r="Y258" s="54">
        <f t="shared" si="118"/>
        <v>0.2</v>
      </c>
      <c r="Z258" s="57">
        <f t="shared" si="121"/>
        <v>7.1684460065279172</v>
      </c>
      <c r="AA258" s="55">
        <f t="shared" si="120"/>
        <v>-2.8934254748736539</v>
      </c>
      <c r="AB258" s="2"/>
      <c r="AC258" s="1">
        <v>43347</v>
      </c>
      <c r="AD258" s="3">
        <v>4.2699999999999996</v>
      </c>
      <c r="AE258" s="3">
        <v>7.16</v>
      </c>
      <c r="AF258" s="3">
        <v>-2.89</v>
      </c>
      <c r="AG258" s="2"/>
      <c r="AH258" s="2"/>
      <c r="AI258" s="2"/>
      <c r="AJ258" s="2"/>
      <c r="AK258" s="11">
        <f t="shared" ref="AK258:AK321" si="122">C258</f>
        <v>43347</v>
      </c>
      <c r="AL258" s="17">
        <f t="shared" si="98"/>
        <v>1228.1757142857143</v>
      </c>
      <c r="AM258" s="18">
        <f t="shared" si="105"/>
        <v>1217.225714285714</v>
      </c>
      <c r="AO258" s="30">
        <f t="shared" ref="AO258:AO321" si="123">AVERAGE(E258,F258,G258)</f>
        <v>1200.83</v>
      </c>
      <c r="AP258" s="30">
        <f t="shared" si="101"/>
        <v>1228.2847619047618</v>
      </c>
      <c r="AQ258" s="30">
        <f t="shared" si="102"/>
        <v>12.883129251700666</v>
      </c>
      <c r="AR258" s="31">
        <f t="shared" si="103"/>
        <v>-142.07087614803243</v>
      </c>
      <c r="AS258" s="25">
        <f t="shared" ref="AS258:AS321" si="124">AK258</f>
        <v>43347</v>
      </c>
      <c r="AV258" s="22">
        <f t="shared" ref="AV258:AV321" si="125">AVERAGE(E258,F258,G258)</f>
        <v>1200.83</v>
      </c>
      <c r="AW258" s="23">
        <f t="shared" si="113"/>
        <v>1225.5785000000001</v>
      </c>
      <c r="AX258" s="23">
        <f t="shared" si="114"/>
        <v>15.799166666666645</v>
      </c>
      <c r="AY258" s="24">
        <f t="shared" si="115"/>
        <v>-104.42955852101983</v>
      </c>
      <c r="AZ258" s="25">
        <v>43347</v>
      </c>
      <c r="BC258" s="22">
        <f t="shared" si="96"/>
        <v>-21.190000000000055</v>
      </c>
      <c r="BD258" s="27">
        <f t="shared" si="97"/>
        <v>0</v>
      </c>
      <c r="BE258" s="27">
        <f t="shared" si="107"/>
        <v>21.190000000000055</v>
      </c>
      <c r="BF258" s="38">
        <f t="shared" si="111"/>
        <v>5.3276544088245119</v>
      </c>
      <c r="BG258" s="38">
        <f t="shared" si="112"/>
        <v>6.8506654402431915</v>
      </c>
      <c r="BH258" s="27">
        <f t="shared" si="108"/>
        <v>0.77768421991942815</v>
      </c>
      <c r="BI258" s="35">
        <f t="shared" si="109"/>
        <v>43.747039615094067</v>
      </c>
      <c r="BJ258" s="25">
        <v>43347</v>
      </c>
    </row>
    <row r="259" spans="1:62" x14ac:dyDescent="0.25">
      <c r="A259">
        <v>1262</v>
      </c>
      <c r="B259">
        <v>3</v>
      </c>
      <c r="C259" s="2">
        <v>43348</v>
      </c>
      <c r="D259">
        <v>1193.8</v>
      </c>
      <c r="E259">
        <v>1199.01</v>
      </c>
      <c r="F259">
        <v>1162</v>
      </c>
      <c r="G259">
        <v>1186.48</v>
      </c>
      <c r="H259">
        <v>2061309</v>
      </c>
      <c r="I259" s="2">
        <v>43704.859580787037</v>
      </c>
      <c r="J259" s="2"/>
      <c r="K259" s="11">
        <v>43348</v>
      </c>
      <c r="L259" s="48">
        <f t="shared" si="106"/>
        <v>26.713225665648178</v>
      </c>
      <c r="M259" s="46">
        <f t="shared" si="110"/>
        <v>28.634276037377109</v>
      </c>
      <c r="N259" s="2"/>
      <c r="O259" s="11">
        <v>43348</v>
      </c>
      <c r="P259" s="13">
        <f t="shared" si="99"/>
        <v>0.25</v>
      </c>
      <c r="Q259" s="46">
        <f>(G259*P259)+(Q258*(1-P259))</f>
        <v>1212.0352119013687</v>
      </c>
      <c r="R259" s="2"/>
      <c r="S259" s="25">
        <v>43348</v>
      </c>
      <c r="T259" s="27">
        <f t="shared" si="100"/>
        <v>0.15384615384615385</v>
      </c>
      <c r="U259" s="55">
        <f t="shared" si="104"/>
        <v>1216.2767804267953</v>
      </c>
      <c r="V259" s="27">
        <f t="shared" si="116"/>
        <v>7.407407407407407E-2</v>
      </c>
      <c r="W259" s="56">
        <f t="shared" si="119"/>
        <v>1215.1275521633115</v>
      </c>
      <c r="X259" s="55">
        <f t="shared" si="117"/>
        <v>1.149228263483792</v>
      </c>
      <c r="Y259" s="54">
        <f t="shared" si="118"/>
        <v>0.2</v>
      </c>
      <c r="Z259" s="57">
        <f t="shared" si="121"/>
        <v>5.9646024579190922</v>
      </c>
      <c r="AA259" s="55">
        <f t="shared" si="120"/>
        <v>-4.8153741944353001</v>
      </c>
      <c r="AB259" s="2"/>
      <c r="AC259" s="1">
        <v>43348</v>
      </c>
      <c r="AD259" s="3">
        <v>1.1399999999999999</v>
      </c>
      <c r="AE259" s="3">
        <v>5.96</v>
      </c>
      <c r="AF259" s="3">
        <v>-4.82</v>
      </c>
      <c r="AG259" s="2"/>
      <c r="AH259" s="2"/>
      <c r="AI259" s="2"/>
      <c r="AJ259" s="2"/>
      <c r="AK259" s="11">
        <f t="shared" si="122"/>
        <v>43348</v>
      </c>
      <c r="AL259" s="17">
        <f t="shared" si="98"/>
        <v>1223.2942857142857</v>
      </c>
      <c r="AM259" s="18">
        <f t="shared" si="105"/>
        <v>1215.2328571428573</v>
      </c>
      <c r="AO259" s="30">
        <f t="shared" si="123"/>
        <v>1182.4966666666667</v>
      </c>
      <c r="AP259" s="30">
        <f t="shared" si="101"/>
        <v>1223.4671428571426</v>
      </c>
      <c r="AQ259" s="30">
        <f t="shared" si="102"/>
        <v>18.388979591836751</v>
      </c>
      <c r="AR259" s="31">
        <f t="shared" si="103"/>
        <v>-148.53271578905711</v>
      </c>
      <c r="AS259" s="25">
        <f t="shared" si="124"/>
        <v>43348</v>
      </c>
      <c r="AV259" s="22">
        <f t="shared" si="125"/>
        <v>1182.4966666666667</v>
      </c>
      <c r="AW259" s="23">
        <f t="shared" si="113"/>
        <v>1222.5439999999999</v>
      </c>
      <c r="AX259" s="23">
        <f t="shared" si="114"/>
        <v>16.78633333333331</v>
      </c>
      <c r="AY259" s="24">
        <f t="shared" si="115"/>
        <v>-159.04737319380152</v>
      </c>
      <c r="AZ259" s="25">
        <v>43348</v>
      </c>
      <c r="BC259" s="22">
        <f t="shared" ref="BC259:BC322" si="126">G259-G258</f>
        <v>-10.519999999999982</v>
      </c>
      <c r="BD259" s="27">
        <f t="shared" si="97"/>
        <v>0</v>
      </c>
      <c r="BE259" s="27">
        <f t="shared" si="107"/>
        <v>10.519999999999982</v>
      </c>
      <c r="BF259" s="38">
        <f t="shared" si="111"/>
        <v>4.9471076653370476</v>
      </c>
      <c r="BG259" s="38">
        <f t="shared" si="112"/>
        <v>7.1127607659401049</v>
      </c>
      <c r="BH259" s="27">
        <f t="shared" si="108"/>
        <v>0.69552566550903538</v>
      </c>
      <c r="BI259" s="35">
        <f t="shared" si="109"/>
        <v>41.021240766663517</v>
      </c>
      <c r="BJ259" s="25">
        <v>43348</v>
      </c>
    </row>
    <row r="260" spans="1:62" x14ac:dyDescent="0.25">
      <c r="A260">
        <v>1263</v>
      </c>
      <c r="B260">
        <v>3</v>
      </c>
      <c r="C260" s="2">
        <v>43349</v>
      </c>
      <c r="D260">
        <v>1186.3</v>
      </c>
      <c r="E260">
        <v>1186.3</v>
      </c>
      <c r="F260">
        <v>1152</v>
      </c>
      <c r="G260">
        <v>1171.44</v>
      </c>
      <c r="H260">
        <v>1888467</v>
      </c>
      <c r="I260" s="2">
        <v>43704.859580787037</v>
      </c>
      <c r="J260" s="2"/>
      <c r="K260" s="11">
        <v>43349</v>
      </c>
      <c r="L260" s="48">
        <f t="shared" si="106"/>
        <v>19.126328217237344</v>
      </c>
      <c r="M260" s="46">
        <f t="shared" si="110"/>
        <v>19.744683098576509</v>
      </c>
      <c r="N260" s="2"/>
      <c r="O260" s="11">
        <v>43349</v>
      </c>
      <c r="P260" s="13">
        <f t="shared" si="99"/>
        <v>0.25</v>
      </c>
      <c r="Q260" s="46">
        <f>(G260*P260)+(Q259*(1-P260))</f>
        <v>1201.8864089260264</v>
      </c>
      <c r="R260" s="2"/>
      <c r="S260" s="25">
        <v>43349</v>
      </c>
      <c r="T260" s="27">
        <f t="shared" si="100"/>
        <v>0.15384615384615385</v>
      </c>
      <c r="U260" s="55">
        <f t="shared" si="104"/>
        <v>1209.3788142072883</v>
      </c>
      <c r="V260" s="27">
        <f t="shared" si="116"/>
        <v>7.407407407407407E-2</v>
      </c>
      <c r="W260" s="56">
        <f t="shared" si="119"/>
        <v>1211.8914371882513</v>
      </c>
      <c r="X260" s="55">
        <f t="shared" si="117"/>
        <v>-2.5126229809629876</v>
      </c>
      <c r="Y260" s="54">
        <f t="shared" si="118"/>
        <v>0.2</v>
      </c>
      <c r="Z260" s="57">
        <f t="shared" si="121"/>
        <v>4.2691573701426764</v>
      </c>
      <c r="AA260" s="55">
        <f t="shared" si="120"/>
        <v>-6.781780351105664</v>
      </c>
      <c r="AB260" s="2"/>
      <c r="AC260" s="1">
        <v>43349</v>
      </c>
      <c r="AD260" s="3">
        <v>-2.52</v>
      </c>
      <c r="AE260" s="3">
        <v>4.26</v>
      </c>
      <c r="AF260" s="3">
        <v>-6.78</v>
      </c>
      <c r="AG260" s="2"/>
      <c r="AH260" s="2"/>
      <c r="AI260" s="2"/>
      <c r="AJ260" s="2"/>
      <c r="AK260" s="11">
        <f t="shared" si="122"/>
        <v>43349</v>
      </c>
      <c r="AL260" s="17">
        <f t="shared" si="98"/>
        <v>1213.24</v>
      </c>
      <c r="AM260" s="18">
        <f t="shared" si="105"/>
        <v>1212.7292857142857</v>
      </c>
      <c r="AO260" s="30">
        <f t="shared" si="123"/>
        <v>1169.9133333333334</v>
      </c>
      <c r="AP260" s="30">
        <f t="shared" si="101"/>
        <v>1213.9009523809525</v>
      </c>
      <c r="AQ260" s="30">
        <f t="shared" si="102"/>
        <v>25.275102040816268</v>
      </c>
      <c r="AR260" s="31">
        <f t="shared" si="103"/>
        <v>-116.02358446554597</v>
      </c>
      <c r="AS260" s="25">
        <f t="shared" si="124"/>
        <v>43349</v>
      </c>
      <c r="AV260" s="22">
        <f t="shared" si="125"/>
        <v>1169.9133333333334</v>
      </c>
      <c r="AW260" s="23">
        <f t="shared" si="113"/>
        <v>1218.7043333333334</v>
      </c>
      <c r="AX260" s="23">
        <f t="shared" si="114"/>
        <v>17.926333333333311</v>
      </c>
      <c r="AY260" s="24">
        <f t="shared" si="115"/>
        <v>-181.45000836757842</v>
      </c>
      <c r="AZ260" s="25">
        <v>43349</v>
      </c>
      <c r="BC260" s="22">
        <f t="shared" si="126"/>
        <v>-15.039999999999964</v>
      </c>
      <c r="BD260" s="27">
        <f t="shared" ref="BD260:BD323" si="127">IF(BC260&gt;0,BC260,0)</f>
        <v>0</v>
      </c>
      <c r="BE260" s="27">
        <f t="shared" si="107"/>
        <v>15.039999999999964</v>
      </c>
      <c r="BF260" s="38">
        <f t="shared" si="111"/>
        <v>4.5937428320986866</v>
      </c>
      <c r="BG260" s="38">
        <f t="shared" si="112"/>
        <v>7.6789921398015233</v>
      </c>
      <c r="BH260" s="27">
        <f t="shared" si="108"/>
        <v>0.5982221036909956</v>
      </c>
      <c r="BI260" s="35">
        <f t="shared" si="109"/>
        <v>37.430473668799756</v>
      </c>
      <c r="BJ260" s="25">
        <v>43349</v>
      </c>
    </row>
    <row r="261" spans="1:62" x14ac:dyDescent="0.25">
      <c r="A261">
        <v>1264</v>
      </c>
      <c r="B261">
        <v>3</v>
      </c>
      <c r="C261" s="2">
        <v>43350</v>
      </c>
      <c r="D261">
        <v>1158.67</v>
      </c>
      <c r="E261">
        <v>1175.26</v>
      </c>
      <c r="F261">
        <v>1157.21</v>
      </c>
      <c r="G261">
        <v>1164.83</v>
      </c>
      <c r="H261">
        <v>1401404</v>
      </c>
      <c r="I261" s="2">
        <v>43704.859580787037</v>
      </c>
      <c r="J261" s="2"/>
      <c r="K261" s="11">
        <v>43350</v>
      </c>
      <c r="L261" s="48">
        <f t="shared" si="106"/>
        <v>12.622983077528449</v>
      </c>
      <c r="M261" s="46">
        <f t="shared" si="110"/>
        <v>19.487512320137991</v>
      </c>
      <c r="N261" s="2"/>
      <c r="O261" s="11">
        <v>43350</v>
      </c>
      <c r="P261" s="13">
        <f t="shared" si="99"/>
        <v>0.25</v>
      </c>
      <c r="Q261" s="46">
        <f>(G261*P261)+(Q260*(1-P261))</f>
        <v>1192.6223066945199</v>
      </c>
      <c r="R261" s="2"/>
      <c r="S261" s="25">
        <v>43350</v>
      </c>
      <c r="T261" s="27">
        <f t="shared" si="100"/>
        <v>0.15384615384615385</v>
      </c>
      <c r="U261" s="55">
        <f t="shared" si="104"/>
        <v>1202.5251504830901</v>
      </c>
      <c r="V261" s="27">
        <f t="shared" si="116"/>
        <v>7.407407407407407E-2</v>
      </c>
      <c r="W261" s="56">
        <f t="shared" si="119"/>
        <v>1208.4054048039363</v>
      </c>
      <c r="X261" s="55">
        <f t="shared" si="117"/>
        <v>-5.8802543208462339</v>
      </c>
      <c r="Y261" s="54">
        <f t="shared" si="118"/>
        <v>0.2</v>
      </c>
      <c r="Z261" s="57">
        <f t="shared" si="121"/>
        <v>2.2392750319448944</v>
      </c>
      <c r="AA261" s="55">
        <f t="shared" si="120"/>
        <v>-8.1195293527911279</v>
      </c>
      <c r="AB261" s="2"/>
      <c r="AC261" s="1">
        <v>43350</v>
      </c>
      <c r="AD261" s="3">
        <v>-5.88</v>
      </c>
      <c r="AE261" s="3">
        <v>2.23</v>
      </c>
      <c r="AF261" s="3">
        <v>-8.11</v>
      </c>
      <c r="AG261" s="2"/>
      <c r="AH261" s="2"/>
      <c r="AI261" s="2"/>
      <c r="AJ261" s="2"/>
      <c r="AK261" s="11">
        <f t="shared" si="122"/>
        <v>43350</v>
      </c>
      <c r="AL261" s="17">
        <f t="shared" si="98"/>
        <v>1203.7657142857145</v>
      </c>
      <c r="AM261" s="18">
        <f t="shared" si="105"/>
        <v>1210.1485714285716</v>
      </c>
      <c r="AO261" s="30">
        <f t="shared" si="123"/>
        <v>1165.7666666666667</v>
      </c>
      <c r="AP261" s="30">
        <f t="shared" si="101"/>
        <v>1204.1347619047617</v>
      </c>
      <c r="AQ261" s="30">
        <f t="shared" si="102"/>
        <v>27.866394557823078</v>
      </c>
      <c r="AR261" s="31">
        <f t="shared" si="103"/>
        <v>-91.790597831570551</v>
      </c>
      <c r="AS261" s="25">
        <f t="shared" si="124"/>
        <v>43350</v>
      </c>
      <c r="AV261" s="22">
        <f t="shared" si="125"/>
        <v>1165.7666666666667</v>
      </c>
      <c r="AW261" s="23">
        <f t="shared" si="113"/>
        <v>1214.4818333333333</v>
      </c>
      <c r="AX261" s="23">
        <f t="shared" si="114"/>
        <v>18.749166666666646</v>
      </c>
      <c r="AY261" s="24">
        <f t="shared" si="115"/>
        <v>-173.21718002281585</v>
      </c>
      <c r="AZ261" s="25">
        <v>43350</v>
      </c>
      <c r="BC261" s="22">
        <f t="shared" si="126"/>
        <v>-6.6100000000001273</v>
      </c>
      <c r="BD261" s="27">
        <f t="shared" si="127"/>
        <v>0</v>
      </c>
      <c r="BE261" s="27">
        <f t="shared" si="107"/>
        <v>6.6100000000001273</v>
      </c>
      <c r="BF261" s="38">
        <f t="shared" si="111"/>
        <v>4.2656183440916378</v>
      </c>
      <c r="BG261" s="38">
        <f t="shared" si="112"/>
        <v>7.6026355583871377</v>
      </c>
      <c r="BH261" s="27">
        <f t="shared" si="108"/>
        <v>0.56107100114589314</v>
      </c>
      <c r="BI261" s="35">
        <f t="shared" si="109"/>
        <v>35.941414627140148</v>
      </c>
      <c r="BJ261" s="25">
        <v>43350</v>
      </c>
    </row>
    <row r="262" spans="1:62" x14ac:dyDescent="0.25">
      <c r="A262">
        <v>1265</v>
      </c>
      <c r="B262">
        <v>3</v>
      </c>
      <c r="C262" s="2">
        <v>43353</v>
      </c>
      <c r="D262">
        <v>1172.19</v>
      </c>
      <c r="E262">
        <v>1174.54</v>
      </c>
      <c r="F262">
        <v>1160.1099999999999</v>
      </c>
      <c r="G262">
        <v>1164.6400000000001</v>
      </c>
      <c r="H262">
        <v>1115796</v>
      </c>
      <c r="I262" s="2">
        <v>43704.859580787037</v>
      </c>
      <c r="J262" s="2"/>
      <c r="K262" s="11">
        <v>43353</v>
      </c>
      <c r="L262" s="48">
        <f t="shared" si="106"/>
        <v>12.436048799685249</v>
      </c>
      <c r="M262" s="46">
        <f t="shared" si="110"/>
        <v>14.728453364817014</v>
      </c>
      <c r="N262" s="2"/>
      <c r="O262" s="11">
        <v>43353</v>
      </c>
      <c r="P262" s="13">
        <f t="shared" si="99"/>
        <v>0.25</v>
      </c>
      <c r="Q262" s="46">
        <f>(G262*P262)+(Q261*(1-P262))</f>
        <v>1185.6267300208899</v>
      </c>
      <c r="R262" s="2"/>
      <c r="S262" s="25">
        <v>43353</v>
      </c>
      <c r="T262" s="27">
        <f t="shared" si="100"/>
        <v>0.15384615384615385</v>
      </c>
      <c r="U262" s="55">
        <f t="shared" si="104"/>
        <v>1196.696665793384</v>
      </c>
      <c r="V262" s="27">
        <f t="shared" si="116"/>
        <v>7.407407407407407E-2</v>
      </c>
      <c r="W262" s="56">
        <f t="shared" si="119"/>
        <v>1205.1635229666076</v>
      </c>
      <c r="X262" s="55">
        <f t="shared" si="117"/>
        <v>-8.466857173223616</v>
      </c>
      <c r="Y262" s="54">
        <f t="shared" si="118"/>
        <v>0.2</v>
      </c>
      <c r="Z262" s="57">
        <f t="shared" si="121"/>
        <v>9.8048590911192335E-2</v>
      </c>
      <c r="AA262" s="55">
        <f t="shared" si="120"/>
        <v>-8.5649057641348083</v>
      </c>
      <c r="AB262" s="2"/>
      <c r="AC262" s="1">
        <v>43353</v>
      </c>
      <c r="AD262" s="3">
        <v>-8.4700000000000006</v>
      </c>
      <c r="AE262" s="3">
        <v>0.09</v>
      </c>
      <c r="AF262" s="3">
        <v>-8.56</v>
      </c>
      <c r="AG262" s="2"/>
      <c r="AH262" s="2"/>
      <c r="AI262" s="2"/>
      <c r="AJ262" s="2"/>
      <c r="AK262" s="11">
        <f t="shared" si="122"/>
        <v>43353</v>
      </c>
      <c r="AL262" s="17">
        <f t="shared" si="98"/>
        <v>1191.6714285714284</v>
      </c>
      <c r="AM262" s="18">
        <f t="shared" si="105"/>
        <v>1207.0678571428573</v>
      </c>
      <c r="AO262" s="30">
        <f t="shared" si="123"/>
        <v>1166.43</v>
      </c>
      <c r="AP262" s="30">
        <f t="shared" si="101"/>
        <v>1192.8476190476192</v>
      </c>
      <c r="AQ262" s="30">
        <f t="shared" si="102"/>
        <v>24.79537414965986</v>
      </c>
      <c r="AR262" s="31">
        <f t="shared" si="103"/>
        <v>-71.028353617272202</v>
      </c>
      <c r="AS262" s="25">
        <f t="shared" si="124"/>
        <v>43353</v>
      </c>
      <c r="AV262" s="22">
        <f t="shared" si="125"/>
        <v>1166.43</v>
      </c>
      <c r="AW262" s="23">
        <f t="shared" si="113"/>
        <v>1210.8815</v>
      </c>
      <c r="AX262" s="23">
        <f t="shared" si="114"/>
        <v>19.673833333333324</v>
      </c>
      <c r="AY262" s="24">
        <f t="shared" si="115"/>
        <v>-150.62816092440863</v>
      </c>
      <c r="AZ262" s="25">
        <v>43353</v>
      </c>
      <c r="BC262" s="22">
        <f t="shared" si="126"/>
        <v>-0.1899999999998272</v>
      </c>
      <c r="BD262" s="27">
        <f t="shared" si="127"/>
        <v>0</v>
      </c>
      <c r="BE262" s="27">
        <f t="shared" si="107"/>
        <v>0.1899999999998272</v>
      </c>
      <c r="BF262" s="38">
        <f t="shared" si="111"/>
        <v>3.9609313195136635</v>
      </c>
      <c r="BG262" s="38">
        <f t="shared" si="112"/>
        <v>7.0731615899309004</v>
      </c>
      <c r="BH262" s="27">
        <f t="shared" si="108"/>
        <v>0.55999446204541736</v>
      </c>
      <c r="BI262" s="35">
        <f t="shared" si="109"/>
        <v>35.897208334391749</v>
      </c>
      <c r="BJ262" s="25">
        <v>43353</v>
      </c>
    </row>
    <row r="263" spans="1:62" x14ac:dyDescent="0.25">
      <c r="A263">
        <v>1266</v>
      </c>
      <c r="B263">
        <v>3</v>
      </c>
      <c r="C263" s="2">
        <v>43354</v>
      </c>
      <c r="D263">
        <v>1161.6300000000001</v>
      </c>
      <c r="E263">
        <v>1178.68</v>
      </c>
      <c r="F263">
        <v>1156.24</v>
      </c>
      <c r="G263">
        <v>1177.3599999999999</v>
      </c>
      <c r="H263">
        <v>1209565</v>
      </c>
      <c r="I263" s="2">
        <v>43704.859580787037</v>
      </c>
      <c r="J263" s="2"/>
      <c r="K263" s="11">
        <v>43354</v>
      </c>
      <c r="L263" s="48">
        <f t="shared" si="106"/>
        <v>24.950806768988464</v>
      </c>
      <c r="M263" s="46">
        <f t="shared" si="110"/>
        <v>16.669946215400721</v>
      </c>
      <c r="N263" s="2"/>
      <c r="O263" s="11">
        <v>43354</v>
      </c>
      <c r="P263" s="13">
        <f t="shared" si="99"/>
        <v>0.25</v>
      </c>
      <c r="Q263" s="46">
        <f>(G263*P263)+(Q262*(1-P263))</f>
        <v>1183.5600475156673</v>
      </c>
      <c r="R263" s="2"/>
      <c r="S263" s="25">
        <v>43354</v>
      </c>
      <c r="T263" s="27">
        <f t="shared" si="100"/>
        <v>0.15384615384615385</v>
      </c>
      <c r="U263" s="55">
        <f t="shared" si="104"/>
        <v>1193.7217941328634</v>
      </c>
      <c r="V263" s="27">
        <f t="shared" si="116"/>
        <v>7.407407407407407E-2</v>
      </c>
      <c r="W263" s="56">
        <f t="shared" si="119"/>
        <v>1203.1040027468589</v>
      </c>
      <c r="X263" s="55">
        <f t="shared" si="117"/>
        <v>-9.3822086139955445</v>
      </c>
      <c r="Y263" s="54">
        <f t="shared" si="118"/>
        <v>0.2</v>
      </c>
      <c r="Z263" s="57">
        <f t="shared" si="121"/>
        <v>-1.798002850070155</v>
      </c>
      <c r="AA263" s="55">
        <f t="shared" si="120"/>
        <v>-7.5842057639253895</v>
      </c>
      <c r="AB263" s="2"/>
      <c r="AC263" s="1">
        <v>43354</v>
      </c>
      <c r="AD263" s="3">
        <v>-9.3800000000000008</v>
      </c>
      <c r="AE263" s="3">
        <v>-1.8</v>
      </c>
      <c r="AF263" s="3">
        <v>-7.58</v>
      </c>
      <c r="AG263" s="2"/>
      <c r="AH263" s="2"/>
      <c r="AI263" s="2"/>
      <c r="AJ263" s="2"/>
      <c r="AK263" s="11">
        <f t="shared" si="122"/>
        <v>43354</v>
      </c>
      <c r="AL263" s="17">
        <f t="shared" si="98"/>
        <v>1182.8485714285714</v>
      </c>
      <c r="AM263" s="18">
        <f t="shared" si="105"/>
        <v>1205.3349999999998</v>
      </c>
      <c r="AO263" s="30">
        <f t="shared" si="123"/>
        <v>1170.76</v>
      </c>
      <c r="AP263" s="30">
        <f t="shared" si="101"/>
        <v>1182.7014285714286</v>
      </c>
      <c r="AQ263" s="30">
        <f t="shared" si="102"/>
        <v>16.61156462585031</v>
      </c>
      <c r="AR263" s="31">
        <f t="shared" si="103"/>
        <v>-47.924157418403745</v>
      </c>
      <c r="AS263" s="25">
        <f t="shared" si="124"/>
        <v>43354</v>
      </c>
      <c r="AV263" s="22">
        <f t="shared" si="125"/>
        <v>1170.76</v>
      </c>
      <c r="AW263" s="23">
        <f t="shared" si="113"/>
        <v>1207.4541666666667</v>
      </c>
      <c r="AX263" s="23">
        <f t="shared" si="114"/>
        <v>20.200499999999987</v>
      </c>
      <c r="AY263" s="24">
        <f t="shared" si="115"/>
        <v>-121.09986276467309</v>
      </c>
      <c r="AZ263" s="25">
        <v>43354</v>
      </c>
      <c r="BC263" s="22">
        <f t="shared" si="126"/>
        <v>12.7199999999998</v>
      </c>
      <c r="BD263" s="27">
        <f t="shared" si="127"/>
        <v>12.7199999999998</v>
      </c>
      <c r="BE263" s="27">
        <f t="shared" si="107"/>
        <v>0</v>
      </c>
      <c r="BF263" s="38">
        <f t="shared" si="111"/>
        <v>4.5865790824055299</v>
      </c>
      <c r="BG263" s="38">
        <f t="shared" si="112"/>
        <v>6.5679357620786929</v>
      </c>
      <c r="BH263" s="27">
        <f t="shared" si="108"/>
        <v>0.69832885834344982</v>
      </c>
      <c r="BI263" s="35">
        <f t="shared" si="109"/>
        <v>41.118588718123753</v>
      </c>
      <c r="BJ263" s="25">
        <v>43354</v>
      </c>
    </row>
    <row r="264" spans="1:62" x14ac:dyDescent="0.25">
      <c r="A264">
        <v>1267</v>
      </c>
      <c r="B264">
        <v>3</v>
      </c>
      <c r="C264" s="2">
        <v>43355</v>
      </c>
      <c r="D264">
        <v>1172.72</v>
      </c>
      <c r="E264">
        <v>1178.6099999999999</v>
      </c>
      <c r="F264">
        <v>1158.3599999999999</v>
      </c>
      <c r="G264">
        <v>1162.82</v>
      </c>
      <c r="H264">
        <v>1295472</v>
      </c>
      <c r="I264" s="2">
        <v>43704.859580787037</v>
      </c>
      <c r="J264" s="2"/>
      <c r="K264" s="11">
        <v>43355</v>
      </c>
      <c r="L264" s="48">
        <f t="shared" si="106"/>
        <v>10.645415190869663</v>
      </c>
      <c r="M264" s="46">
        <f t="shared" si="110"/>
        <v>16.01075691984779</v>
      </c>
      <c r="N264" s="2"/>
      <c r="O264" s="11">
        <v>43355</v>
      </c>
      <c r="P264" s="13">
        <f t="shared" si="99"/>
        <v>0.25</v>
      </c>
      <c r="Q264" s="46">
        <f>(G264*P264)+(Q263*(1-P264))</f>
        <v>1178.3750356367505</v>
      </c>
      <c r="R264" s="2"/>
      <c r="S264" s="25">
        <v>43355</v>
      </c>
      <c r="T264" s="27">
        <f t="shared" si="100"/>
        <v>0.15384615384615385</v>
      </c>
      <c r="U264" s="55">
        <f t="shared" si="104"/>
        <v>1188.9676719585766</v>
      </c>
      <c r="V264" s="27">
        <f t="shared" si="116"/>
        <v>7.407407407407407E-2</v>
      </c>
      <c r="W264" s="56">
        <f t="shared" si="119"/>
        <v>1200.120002543388</v>
      </c>
      <c r="X264" s="55">
        <f t="shared" si="117"/>
        <v>-11.152330584811352</v>
      </c>
      <c r="Y264" s="54">
        <f t="shared" si="118"/>
        <v>0.2</v>
      </c>
      <c r="Z264" s="57">
        <f t="shared" si="121"/>
        <v>-3.6688683970183948</v>
      </c>
      <c r="AA264" s="55">
        <f t="shared" si="120"/>
        <v>-7.4834621877929575</v>
      </c>
      <c r="AB264" s="2"/>
      <c r="AC264" s="1">
        <v>43355</v>
      </c>
      <c r="AD264" s="3">
        <v>-11.15</v>
      </c>
      <c r="AE264" s="3">
        <v>-3.67</v>
      </c>
      <c r="AF264" s="3">
        <v>-7.48</v>
      </c>
      <c r="AG264" s="2"/>
      <c r="AH264" s="2"/>
      <c r="AI264" s="2"/>
      <c r="AJ264" s="2"/>
      <c r="AK264" s="11">
        <f t="shared" si="122"/>
        <v>43355</v>
      </c>
      <c r="AL264" s="17">
        <f t="shared" ref="AL264:AL327" si="128">AVERAGE(G258:G264)</f>
        <v>1174.9385714285713</v>
      </c>
      <c r="AM264" s="18">
        <f t="shared" si="105"/>
        <v>1202.1557142857143</v>
      </c>
      <c r="AO264" s="30">
        <f t="shared" si="123"/>
        <v>1166.5966666666666</v>
      </c>
      <c r="AP264" s="30">
        <f t="shared" si="101"/>
        <v>1174.6847619047621</v>
      </c>
      <c r="AQ264" s="30">
        <f t="shared" si="102"/>
        <v>9.7020408163266119</v>
      </c>
      <c r="AR264" s="31">
        <f t="shared" si="103"/>
        <v>-55.576590473521044</v>
      </c>
      <c r="AS264" s="25">
        <f t="shared" si="124"/>
        <v>43355</v>
      </c>
      <c r="AV264" s="22">
        <f t="shared" si="125"/>
        <v>1166.5966666666666</v>
      </c>
      <c r="AW264" s="23">
        <f t="shared" si="113"/>
        <v>1203.8993333333333</v>
      </c>
      <c r="AX264" s="23">
        <f t="shared" si="114"/>
        <v>20.899466666666662</v>
      </c>
      <c r="AY264" s="24">
        <f t="shared" si="115"/>
        <v>-118.99080890953108</v>
      </c>
      <c r="AZ264" s="25">
        <v>43355</v>
      </c>
      <c r="BC264" s="22">
        <f t="shared" si="126"/>
        <v>-14.539999999999964</v>
      </c>
      <c r="BD264" s="27">
        <f t="shared" si="127"/>
        <v>0</v>
      </c>
      <c r="BE264" s="27">
        <f t="shared" si="107"/>
        <v>14.539999999999964</v>
      </c>
      <c r="BF264" s="38">
        <f t="shared" si="111"/>
        <v>4.2589662908051347</v>
      </c>
      <c r="BG264" s="38">
        <f t="shared" si="112"/>
        <v>7.1373689219302117</v>
      </c>
      <c r="BH264" s="27">
        <f t="shared" si="108"/>
        <v>0.5967137662898544</v>
      </c>
      <c r="BI264" s="35">
        <f t="shared" si="109"/>
        <v>37.371367297495446</v>
      </c>
      <c r="BJ264" s="25">
        <v>43355</v>
      </c>
    </row>
    <row r="265" spans="1:62" x14ac:dyDescent="0.25">
      <c r="A265">
        <v>1268</v>
      </c>
      <c r="B265">
        <v>3</v>
      </c>
      <c r="C265" s="2">
        <v>43356</v>
      </c>
      <c r="D265">
        <v>1170.74</v>
      </c>
      <c r="E265">
        <v>1178.6099999999999</v>
      </c>
      <c r="F265">
        <v>1162.8499999999999</v>
      </c>
      <c r="G265">
        <v>1175.33</v>
      </c>
      <c r="H265">
        <v>1431214</v>
      </c>
      <c r="I265" s="2">
        <v>43704.859580787037</v>
      </c>
      <c r="J265" s="2"/>
      <c r="K265" s="11">
        <v>43356</v>
      </c>
      <c r="L265" s="48">
        <f t="shared" si="106"/>
        <v>22.95356158992513</v>
      </c>
      <c r="M265" s="46">
        <f t="shared" si="110"/>
        <v>19.51659451659442</v>
      </c>
      <c r="N265" s="2"/>
      <c r="O265" s="11">
        <v>43356</v>
      </c>
      <c r="P265" s="13">
        <f t="shared" ref="P265:P328" si="129">2/(7+1)</f>
        <v>0.25</v>
      </c>
      <c r="Q265" s="46">
        <f>(G265*P265)+(Q264*(1-P265))</f>
        <v>1177.6137767275627</v>
      </c>
      <c r="R265" s="2"/>
      <c r="S265" s="25">
        <v>43356</v>
      </c>
      <c r="T265" s="27">
        <f t="shared" ref="T265:T328" si="130">2/(12+1)</f>
        <v>0.15384615384615385</v>
      </c>
      <c r="U265" s="55">
        <f t="shared" si="104"/>
        <v>1186.8695685803341</v>
      </c>
      <c r="V265" s="27">
        <f t="shared" si="116"/>
        <v>7.407407407407407E-2</v>
      </c>
      <c r="W265" s="56">
        <f t="shared" si="119"/>
        <v>1198.2837060586926</v>
      </c>
      <c r="X265" s="55">
        <f t="shared" si="117"/>
        <v>-11.414137478358498</v>
      </c>
      <c r="Y265" s="54">
        <f t="shared" si="118"/>
        <v>0.2</v>
      </c>
      <c r="Z265" s="57">
        <f t="shared" si="121"/>
        <v>-5.2179222132864158</v>
      </c>
      <c r="AA265" s="55">
        <f t="shared" si="120"/>
        <v>-6.1962152650720821</v>
      </c>
      <c r="AB265" s="2"/>
      <c r="AC265" s="1">
        <v>43356</v>
      </c>
      <c r="AD265" s="3">
        <v>-11.41</v>
      </c>
      <c r="AE265" s="3">
        <v>-5.22</v>
      </c>
      <c r="AF265" s="3">
        <v>-6.19</v>
      </c>
      <c r="AG265" s="2"/>
      <c r="AH265" s="2"/>
      <c r="AI265" s="2"/>
      <c r="AJ265" s="2"/>
      <c r="AK265" s="11">
        <f t="shared" si="122"/>
        <v>43356</v>
      </c>
      <c r="AL265" s="17">
        <f t="shared" si="128"/>
        <v>1171.8428571428572</v>
      </c>
      <c r="AM265" s="18">
        <f t="shared" si="105"/>
        <v>1200.0092857142856</v>
      </c>
      <c r="AO265" s="30">
        <f t="shared" si="123"/>
        <v>1172.2633333333333</v>
      </c>
      <c r="AP265" s="30">
        <f t="shared" ref="AP265:AP328" si="131">AVERAGE(AO259:AO265)</f>
        <v>1170.6038095238093</v>
      </c>
      <c r="AQ265" s="30">
        <f t="shared" ref="AQ265:AQ328" si="132">(ABS(AP265-AO259)+ABS(AP265-AO260)+ABS(AP265-AO261)+ABS(AP265-AO262)+ABS(AP265-AO263)+ABS(AP265-AO264)+ABS(AP265-AO265))/7</f>
        <v>3.9167346938775154</v>
      </c>
      <c r="AR265" s="31">
        <f t="shared" ref="AR265:AR328" si="133">(AO265-AP265)/(AQ265*0.015)</f>
        <v>28.246723171695226</v>
      </c>
      <c r="AS265" s="25">
        <f t="shared" si="124"/>
        <v>43356</v>
      </c>
      <c r="AV265" s="22">
        <f t="shared" si="125"/>
        <v>1172.2633333333333</v>
      </c>
      <c r="AW265" s="23">
        <f t="shared" si="113"/>
        <v>1201.5269999999998</v>
      </c>
      <c r="AX265" s="23">
        <f t="shared" si="114"/>
        <v>21.92796666666667</v>
      </c>
      <c r="AY265" s="24">
        <f t="shared" si="115"/>
        <v>-88.969084127473423</v>
      </c>
      <c r="AZ265" s="25">
        <v>43356</v>
      </c>
      <c r="BC265" s="22">
        <f t="shared" si="126"/>
        <v>12.509999999999991</v>
      </c>
      <c r="BD265" s="27">
        <f t="shared" si="127"/>
        <v>12.509999999999991</v>
      </c>
      <c r="BE265" s="27">
        <f t="shared" si="107"/>
        <v>0</v>
      </c>
      <c r="BF265" s="38">
        <f t="shared" si="111"/>
        <v>4.8483258414619099</v>
      </c>
      <c r="BG265" s="38">
        <f t="shared" si="112"/>
        <v>6.6275568560780531</v>
      </c>
      <c r="BH265" s="27">
        <f t="shared" si="108"/>
        <v>0.73154043741104513</v>
      </c>
      <c r="BI265" s="35">
        <f t="shared" si="109"/>
        <v>42.247955728069833</v>
      </c>
      <c r="BJ265" s="25">
        <v>43356</v>
      </c>
    </row>
    <row r="266" spans="1:62" x14ac:dyDescent="0.25">
      <c r="A266">
        <v>1269</v>
      </c>
      <c r="B266">
        <v>3</v>
      </c>
      <c r="C266" s="2">
        <v>43357</v>
      </c>
      <c r="D266">
        <v>1179.0999999999999</v>
      </c>
      <c r="E266">
        <v>1180.43</v>
      </c>
      <c r="F266">
        <v>1168.33</v>
      </c>
      <c r="G266">
        <v>1172.53</v>
      </c>
      <c r="H266">
        <v>943978</v>
      </c>
      <c r="I266" s="2">
        <v>43704.859580787037</v>
      </c>
      <c r="J266" s="2"/>
      <c r="K266" s="11">
        <v>43357</v>
      </c>
      <c r="L266" s="48">
        <f t="shared" si="106"/>
        <v>20.198740653286059</v>
      </c>
      <c r="M266" s="46">
        <f t="shared" si="110"/>
        <v>17.932572478026952</v>
      </c>
      <c r="N266" s="2"/>
      <c r="O266" s="11">
        <v>43357</v>
      </c>
      <c r="P266" s="13">
        <f t="shared" si="129"/>
        <v>0.25</v>
      </c>
      <c r="Q266" s="46">
        <f>(G266*P266)+(Q265*(1-P266))</f>
        <v>1176.3428325456721</v>
      </c>
      <c r="R266" s="2"/>
      <c r="S266" s="25">
        <v>43357</v>
      </c>
      <c r="T266" s="27">
        <f t="shared" si="130"/>
        <v>0.15384615384615385</v>
      </c>
      <c r="U266" s="55">
        <f t="shared" si="104"/>
        <v>1184.6634811064366</v>
      </c>
      <c r="V266" s="27">
        <f t="shared" si="116"/>
        <v>7.407407407407407E-2</v>
      </c>
      <c r="W266" s="56">
        <f t="shared" si="119"/>
        <v>1196.376024128419</v>
      </c>
      <c r="X266" s="55">
        <f t="shared" si="117"/>
        <v>-11.712543021982356</v>
      </c>
      <c r="Y266" s="54">
        <f t="shared" si="118"/>
        <v>0.2</v>
      </c>
      <c r="Z266" s="57">
        <f t="shared" si="121"/>
        <v>-6.5168463750256036</v>
      </c>
      <c r="AA266" s="55">
        <f t="shared" si="120"/>
        <v>-5.195696646956752</v>
      </c>
      <c r="AB266" s="2"/>
      <c r="AC266" s="1">
        <v>43357</v>
      </c>
      <c r="AD266" s="3">
        <v>-11.71</v>
      </c>
      <c r="AE266" s="3">
        <v>-6.52</v>
      </c>
      <c r="AF266" s="3">
        <v>-5.19</v>
      </c>
      <c r="AG266" s="2"/>
      <c r="AH266" s="2"/>
      <c r="AI266" s="2"/>
      <c r="AJ266" s="2"/>
      <c r="AK266" s="11">
        <f t="shared" si="122"/>
        <v>43357</v>
      </c>
      <c r="AL266" s="17">
        <f t="shared" si="128"/>
        <v>1169.8499999999999</v>
      </c>
      <c r="AM266" s="18">
        <f t="shared" si="105"/>
        <v>1196.5721428571428</v>
      </c>
      <c r="AO266" s="30">
        <f t="shared" si="123"/>
        <v>1173.7633333333333</v>
      </c>
      <c r="AP266" s="30">
        <f t="shared" si="131"/>
        <v>1169.3561904761905</v>
      </c>
      <c r="AQ266" s="30">
        <f t="shared" si="132"/>
        <v>2.6500680272108963</v>
      </c>
      <c r="AR266" s="31">
        <f t="shared" si="133"/>
        <v>110.86867234828955</v>
      </c>
      <c r="AS266" s="25">
        <f t="shared" si="124"/>
        <v>43357</v>
      </c>
      <c r="AV266" s="22">
        <f t="shared" si="125"/>
        <v>1173.7633333333333</v>
      </c>
      <c r="AW266" s="23">
        <f t="shared" si="113"/>
        <v>1199.6311666666666</v>
      </c>
      <c r="AX266" s="23">
        <f t="shared" si="114"/>
        <v>22.928383333333318</v>
      </c>
      <c r="AY266" s="24">
        <f t="shared" si="115"/>
        <v>-75.213424215352461</v>
      </c>
      <c r="AZ266" s="25">
        <v>43357</v>
      </c>
      <c r="BC266" s="22">
        <f t="shared" si="126"/>
        <v>-2.7999999999999545</v>
      </c>
      <c r="BD266" s="27">
        <f t="shared" si="127"/>
        <v>0</v>
      </c>
      <c r="BE266" s="27">
        <f t="shared" si="107"/>
        <v>2.7999999999999545</v>
      </c>
      <c r="BF266" s="38">
        <f t="shared" si="111"/>
        <v>4.5020168527860589</v>
      </c>
      <c r="BG266" s="38">
        <f t="shared" si="112"/>
        <v>6.3541599377867604</v>
      </c>
      <c r="BH266" s="27">
        <f t="shared" si="108"/>
        <v>0.70851487794847234</v>
      </c>
      <c r="BI266" s="35">
        <f t="shared" si="109"/>
        <v>41.469634657161038</v>
      </c>
      <c r="BJ266" s="25">
        <v>43357</v>
      </c>
    </row>
    <row r="267" spans="1:62" x14ac:dyDescent="0.25">
      <c r="A267">
        <v>1270</v>
      </c>
      <c r="B267">
        <v>3</v>
      </c>
      <c r="C267" s="2">
        <v>43360</v>
      </c>
      <c r="D267">
        <v>1170.1400000000001</v>
      </c>
      <c r="E267">
        <v>1177.24</v>
      </c>
      <c r="F267">
        <v>1154.03</v>
      </c>
      <c r="G267">
        <v>1156.05</v>
      </c>
      <c r="H267">
        <v>1306522</v>
      </c>
      <c r="I267" s="2">
        <v>43704.859580787037</v>
      </c>
      <c r="J267" s="2"/>
      <c r="K267" s="11">
        <v>43360</v>
      </c>
      <c r="L267" s="48">
        <f t="shared" si="106"/>
        <v>3.9846517119243905</v>
      </c>
      <c r="M267" s="46">
        <f t="shared" si="110"/>
        <v>15.712317985045194</v>
      </c>
      <c r="N267" s="2"/>
      <c r="O267" s="11">
        <v>43360</v>
      </c>
      <c r="P267" s="13">
        <f t="shared" si="129"/>
        <v>0.25</v>
      </c>
      <c r="Q267" s="46">
        <f>(G267*P267)+(Q266*(1-P267))</f>
        <v>1171.269624409254</v>
      </c>
      <c r="R267" s="2"/>
      <c r="S267" s="25">
        <v>43360</v>
      </c>
      <c r="T267" s="27">
        <f t="shared" si="130"/>
        <v>0.15384615384615385</v>
      </c>
      <c r="U267" s="55">
        <f t="shared" si="104"/>
        <v>1180.2614070900618</v>
      </c>
      <c r="V267" s="27">
        <f t="shared" si="116"/>
        <v>7.407407407407407E-2</v>
      </c>
      <c r="W267" s="56">
        <f t="shared" si="119"/>
        <v>1193.3889112300176</v>
      </c>
      <c r="X267" s="55">
        <f t="shared" si="117"/>
        <v>-13.127504139955818</v>
      </c>
      <c r="Y267" s="54">
        <f t="shared" si="118"/>
        <v>0.2</v>
      </c>
      <c r="Z267" s="57">
        <f t="shared" si="121"/>
        <v>-7.8389779280116461</v>
      </c>
      <c r="AA267" s="55">
        <f t="shared" si="120"/>
        <v>-5.2885262119441716</v>
      </c>
      <c r="AB267" s="2"/>
      <c r="AC267" s="1">
        <v>43360</v>
      </c>
      <c r="AD267" s="3">
        <v>-13.12</v>
      </c>
      <c r="AE267" s="3">
        <v>-7.84</v>
      </c>
      <c r="AF267" s="3">
        <v>-5.28</v>
      </c>
      <c r="AG267" s="2"/>
      <c r="AH267" s="2"/>
      <c r="AI267" s="2"/>
      <c r="AJ267" s="2"/>
      <c r="AK267" s="11">
        <f t="shared" si="122"/>
        <v>43360</v>
      </c>
      <c r="AL267" s="17">
        <f t="shared" si="128"/>
        <v>1167.6514285714286</v>
      </c>
      <c r="AM267" s="18">
        <f t="shared" si="105"/>
        <v>1190.4457142857143</v>
      </c>
      <c r="AO267" s="30">
        <f t="shared" si="123"/>
        <v>1162.4399999999998</v>
      </c>
      <c r="AP267" s="30">
        <f t="shared" si="131"/>
        <v>1168.2885714285715</v>
      </c>
      <c r="AQ267" s="30">
        <f t="shared" si="132"/>
        <v>3.405986394557853</v>
      </c>
      <c r="AR267" s="31">
        <f t="shared" si="133"/>
        <v>-114.47631221539004</v>
      </c>
      <c r="AS267" s="25">
        <f t="shared" si="124"/>
        <v>43360</v>
      </c>
      <c r="AV267" s="22">
        <f t="shared" si="125"/>
        <v>1162.4399999999998</v>
      </c>
      <c r="AW267" s="23">
        <f t="shared" si="113"/>
        <v>1197.7828333333332</v>
      </c>
      <c r="AX267" s="23">
        <f t="shared" si="114"/>
        <v>24.961549999999999</v>
      </c>
      <c r="AY267" s="24">
        <f t="shared" si="115"/>
        <v>-94.392731576720664</v>
      </c>
      <c r="AZ267" s="25">
        <v>43360</v>
      </c>
      <c r="BC267" s="22">
        <f t="shared" si="126"/>
        <v>-16.480000000000018</v>
      </c>
      <c r="BD267" s="27">
        <f t="shared" si="127"/>
        <v>0</v>
      </c>
      <c r="BE267" s="27">
        <f t="shared" si="107"/>
        <v>16.480000000000018</v>
      </c>
      <c r="BF267" s="38">
        <f t="shared" si="111"/>
        <v>4.1804442204441976</v>
      </c>
      <c r="BG267" s="38">
        <f t="shared" si="112"/>
        <v>7.0774342279448499</v>
      </c>
      <c r="BH267" s="27">
        <f t="shared" si="108"/>
        <v>0.59067228119732285</v>
      </c>
      <c r="BI267" s="35">
        <f t="shared" si="109"/>
        <v>37.133499349892169</v>
      </c>
      <c r="BJ267" s="25">
        <v>43360</v>
      </c>
    </row>
    <row r="268" spans="1:62" x14ac:dyDescent="0.25">
      <c r="A268">
        <v>1271</v>
      </c>
      <c r="B268">
        <v>3</v>
      </c>
      <c r="C268" s="2">
        <v>43361</v>
      </c>
      <c r="D268">
        <v>1157.0899999999999</v>
      </c>
      <c r="E268">
        <v>1176.08</v>
      </c>
      <c r="F268">
        <v>1157.0899999999999</v>
      </c>
      <c r="G268">
        <v>1161.22</v>
      </c>
      <c r="H268">
        <v>1203686</v>
      </c>
      <c r="I268" s="2">
        <v>43704.859580787037</v>
      </c>
      <c r="J268" s="2"/>
      <c r="K268" s="11">
        <v>43361</v>
      </c>
      <c r="L268" s="48">
        <f t="shared" si="106"/>
        <v>9.0712317985045434</v>
      </c>
      <c r="M268" s="46">
        <f t="shared" si="110"/>
        <v>11.084874721238331</v>
      </c>
      <c r="N268" s="2"/>
      <c r="O268" s="11">
        <v>43361</v>
      </c>
      <c r="P268" s="13">
        <f t="shared" si="129"/>
        <v>0.25</v>
      </c>
      <c r="Q268" s="46">
        <f>(G268*P268)+(Q267*(1-P268))</f>
        <v>1168.7572183069406</v>
      </c>
      <c r="R268" s="2"/>
      <c r="S268" s="25">
        <v>43361</v>
      </c>
      <c r="T268" s="27">
        <f t="shared" si="130"/>
        <v>0.15384615384615385</v>
      </c>
      <c r="U268" s="55">
        <f t="shared" si="104"/>
        <v>1177.3319598454368</v>
      </c>
      <c r="V268" s="27">
        <f t="shared" si="116"/>
        <v>7.407407407407407E-2</v>
      </c>
      <c r="W268" s="56">
        <f t="shared" si="119"/>
        <v>1191.0060289166829</v>
      </c>
      <c r="X268" s="55">
        <f t="shared" si="117"/>
        <v>-13.674069071246095</v>
      </c>
      <c r="Y268" s="54">
        <f t="shared" si="118"/>
        <v>0.2</v>
      </c>
      <c r="Z268" s="57">
        <f t="shared" si="121"/>
        <v>-9.0059961566585365</v>
      </c>
      <c r="AA268" s="55">
        <f t="shared" si="120"/>
        <v>-4.6680729145875581</v>
      </c>
      <c r="AB268" s="2"/>
      <c r="AC268" s="1">
        <v>43361</v>
      </c>
      <c r="AD268" s="3">
        <v>-13.67</v>
      </c>
      <c r="AE268" s="3">
        <v>-9.01</v>
      </c>
      <c r="AF268" s="3">
        <v>-4.66</v>
      </c>
      <c r="AG268" s="2"/>
      <c r="AH268" s="2"/>
      <c r="AI268" s="2"/>
      <c r="AJ268" s="2"/>
      <c r="AK268" s="11">
        <f t="shared" si="122"/>
        <v>43361</v>
      </c>
      <c r="AL268" s="17">
        <f t="shared" si="128"/>
        <v>1167.1357142857144</v>
      </c>
      <c r="AM268" s="18">
        <f t="shared" si="105"/>
        <v>1185.4507142857144</v>
      </c>
      <c r="AO268" s="30">
        <f t="shared" si="123"/>
        <v>1164.7966666666669</v>
      </c>
      <c r="AP268" s="30">
        <f t="shared" si="131"/>
        <v>1168.1500000000001</v>
      </c>
      <c r="AQ268" s="30">
        <f t="shared" si="132"/>
        <v>3.5247619047619145</v>
      </c>
      <c r="AR268" s="31">
        <f t="shared" si="133"/>
        <v>-63.424299738807385</v>
      </c>
      <c r="AS268" s="25">
        <f t="shared" si="124"/>
        <v>43361</v>
      </c>
      <c r="AV268" s="22">
        <f t="shared" si="125"/>
        <v>1164.7966666666669</v>
      </c>
      <c r="AW268" s="23">
        <f t="shared" si="113"/>
        <v>1195.7993333333329</v>
      </c>
      <c r="AX268" s="23">
        <f t="shared" si="114"/>
        <v>26.276666666666642</v>
      </c>
      <c r="AY268" s="24">
        <f t="shared" si="115"/>
        <v>-78.657025667045801</v>
      </c>
      <c r="AZ268" s="25">
        <v>43361</v>
      </c>
      <c r="BC268" s="22">
        <f t="shared" si="126"/>
        <v>5.1700000000000728</v>
      </c>
      <c r="BD268" s="27">
        <f t="shared" si="127"/>
        <v>5.1700000000000728</v>
      </c>
      <c r="BE268" s="27">
        <f t="shared" si="107"/>
        <v>0</v>
      </c>
      <c r="BF268" s="38">
        <f t="shared" si="111"/>
        <v>4.2511267761267604</v>
      </c>
      <c r="BG268" s="38">
        <f t="shared" si="112"/>
        <v>6.5719032116630753</v>
      </c>
      <c r="BH268" s="27">
        <f t="shared" si="108"/>
        <v>0.64686387477258311</v>
      </c>
      <c r="BI268" s="35">
        <f t="shared" si="109"/>
        <v>39.278527186219875</v>
      </c>
      <c r="BJ268" s="25">
        <v>43361</v>
      </c>
    </row>
    <row r="269" spans="1:62" x14ac:dyDescent="0.25">
      <c r="A269">
        <v>1272</v>
      </c>
      <c r="B269">
        <v>3</v>
      </c>
      <c r="C269" s="2">
        <v>43362</v>
      </c>
      <c r="D269">
        <v>1164.98</v>
      </c>
      <c r="E269">
        <v>1173.21</v>
      </c>
      <c r="F269">
        <v>1154.58</v>
      </c>
      <c r="G269">
        <v>1171.0899999999999</v>
      </c>
      <c r="H269">
        <v>1191386</v>
      </c>
      <c r="I269" s="2">
        <v>43704.859580787037</v>
      </c>
      <c r="J269" s="2"/>
      <c r="K269" s="11">
        <v>43362</v>
      </c>
      <c r="L269" s="48">
        <f t="shared" si="106"/>
        <v>18.78197560015732</v>
      </c>
      <c r="M269" s="46">
        <f t="shared" si="110"/>
        <v>10.612619703528752</v>
      </c>
      <c r="N269" s="2"/>
      <c r="O269" s="11">
        <v>43362</v>
      </c>
      <c r="P269" s="13">
        <f t="shared" si="129"/>
        <v>0.25</v>
      </c>
      <c r="Q269" s="46">
        <f>(G269*P269)+(Q268*(1-P269))</f>
        <v>1169.3404137302055</v>
      </c>
      <c r="R269" s="2"/>
      <c r="S269" s="25">
        <v>43362</v>
      </c>
      <c r="T269" s="27">
        <f t="shared" si="130"/>
        <v>0.15384615384615385</v>
      </c>
      <c r="U269" s="55">
        <f t="shared" si="104"/>
        <v>1176.3716583307541</v>
      </c>
      <c r="V269" s="27">
        <f t="shared" si="116"/>
        <v>7.407407407407407E-2</v>
      </c>
      <c r="W269" s="56">
        <f t="shared" si="119"/>
        <v>1189.5307675154472</v>
      </c>
      <c r="X269" s="55">
        <f t="shared" si="117"/>
        <v>-13.159109184693079</v>
      </c>
      <c r="Y269" s="54">
        <f t="shared" si="118"/>
        <v>0.2</v>
      </c>
      <c r="Z269" s="57">
        <f t="shared" si="121"/>
        <v>-9.8366187622654451</v>
      </c>
      <c r="AA269" s="55">
        <f t="shared" si="120"/>
        <v>-3.3224904224276344</v>
      </c>
      <c r="AB269" s="2"/>
      <c r="AC269" s="1">
        <v>43362</v>
      </c>
      <c r="AD269" s="3">
        <v>-13.16</v>
      </c>
      <c r="AE269" s="3">
        <v>-9.84</v>
      </c>
      <c r="AF269" s="3">
        <v>-3.32</v>
      </c>
      <c r="AG269" s="2"/>
      <c r="AH269" s="2"/>
      <c r="AI269" s="2"/>
      <c r="AJ269" s="2"/>
      <c r="AK269" s="11">
        <f t="shared" si="122"/>
        <v>43362</v>
      </c>
      <c r="AL269" s="17">
        <f t="shared" si="128"/>
        <v>1168.0571428571429</v>
      </c>
      <c r="AM269" s="18">
        <f t="shared" si="105"/>
        <v>1179.8642857142856</v>
      </c>
      <c r="AO269" s="30">
        <f t="shared" si="123"/>
        <v>1166.2933333333333</v>
      </c>
      <c r="AP269" s="30">
        <f t="shared" si="131"/>
        <v>1168.1304761904762</v>
      </c>
      <c r="AQ269" s="30">
        <f t="shared" si="132"/>
        <v>3.5414965986394691</v>
      </c>
      <c r="AR269" s="31">
        <f t="shared" si="133"/>
        <v>-34.583173261622029</v>
      </c>
      <c r="AS269" s="25">
        <f t="shared" si="124"/>
        <v>43362</v>
      </c>
      <c r="AV269" s="22">
        <f t="shared" si="125"/>
        <v>1166.2933333333333</v>
      </c>
      <c r="AW269" s="23">
        <f t="shared" si="113"/>
        <v>1193.7935</v>
      </c>
      <c r="AX269" s="23">
        <f t="shared" si="114"/>
        <v>27.020849999999985</v>
      </c>
      <c r="AY269" s="24">
        <f t="shared" si="115"/>
        <v>-67.849251390849943</v>
      </c>
      <c r="AZ269" s="25">
        <v>43362</v>
      </c>
      <c r="BC269" s="22">
        <f t="shared" si="126"/>
        <v>9.8699999999998909</v>
      </c>
      <c r="BD269" s="27">
        <f t="shared" si="127"/>
        <v>9.8699999999998909</v>
      </c>
      <c r="BE269" s="27">
        <f t="shared" si="107"/>
        <v>0</v>
      </c>
      <c r="BF269" s="38">
        <f t="shared" si="111"/>
        <v>4.6524748635462698</v>
      </c>
      <c r="BG269" s="38">
        <f t="shared" si="112"/>
        <v>6.1024815536871415</v>
      </c>
      <c r="BH269" s="27">
        <f t="shared" si="108"/>
        <v>0.76239064757766084</v>
      </c>
      <c r="BI269" s="35">
        <f t="shared" si="109"/>
        <v>43.258890906254969</v>
      </c>
      <c r="BJ269" s="25">
        <v>43362</v>
      </c>
    </row>
    <row r="270" spans="1:62" x14ac:dyDescent="0.25">
      <c r="A270">
        <v>1273</v>
      </c>
      <c r="B270">
        <v>3</v>
      </c>
      <c r="C270" s="2">
        <v>43363</v>
      </c>
      <c r="D270">
        <v>1179.99</v>
      </c>
      <c r="E270">
        <v>1189.8900000000001</v>
      </c>
      <c r="F270">
        <v>1173.3599999999999</v>
      </c>
      <c r="G270">
        <v>1186.8699999999999</v>
      </c>
      <c r="H270">
        <v>1225387</v>
      </c>
      <c r="I270" s="2">
        <v>43704.859580983793</v>
      </c>
      <c r="J270" s="2"/>
      <c r="K270" s="11">
        <v>43363</v>
      </c>
      <c r="L270" s="48">
        <f t="shared" si="106"/>
        <v>40.237710593122387</v>
      </c>
      <c r="M270" s="46">
        <f t="shared" si="110"/>
        <v>22.696972663928083</v>
      </c>
      <c r="N270" s="2"/>
      <c r="O270" s="11">
        <v>43363</v>
      </c>
      <c r="P270" s="13">
        <f t="shared" si="129"/>
        <v>0.25</v>
      </c>
      <c r="Q270" s="46">
        <f>(G270*P270)+(Q269*(1-P270))</f>
        <v>1173.7228102976542</v>
      </c>
      <c r="R270" s="2"/>
      <c r="S270" s="25">
        <v>43363</v>
      </c>
      <c r="T270" s="27">
        <f t="shared" si="130"/>
        <v>0.15384615384615385</v>
      </c>
      <c r="U270" s="55">
        <f t="shared" si="104"/>
        <v>1177.9867878183304</v>
      </c>
      <c r="V270" s="27">
        <f t="shared" si="116"/>
        <v>7.407407407407407E-2</v>
      </c>
      <c r="W270" s="56">
        <f t="shared" si="119"/>
        <v>1189.3336736254141</v>
      </c>
      <c r="X270" s="55">
        <f t="shared" si="117"/>
        <v>-11.346885807083709</v>
      </c>
      <c r="Y270" s="54">
        <f t="shared" si="118"/>
        <v>0.2</v>
      </c>
      <c r="Z270" s="57">
        <f t="shared" si="121"/>
        <v>-10.138672171229098</v>
      </c>
      <c r="AA270" s="55">
        <f t="shared" si="120"/>
        <v>-1.2082136358546105</v>
      </c>
      <c r="AB270" s="2"/>
      <c r="AC270" s="1">
        <v>43363</v>
      </c>
      <c r="AD270" s="3">
        <v>-11.34</v>
      </c>
      <c r="AE270" s="3">
        <v>-10.14</v>
      </c>
      <c r="AF270" s="3">
        <v>-1.2</v>
      </c>
      <c r="AG270" s="2"/>
      <c r="AH270" s="2"/>
      <c r="AI270" s="2"/>
      <c r="AJ270" s="2"/>
      <c r="AK270" s="11">
        <f t="shared" si="122"/>
        <v>43363</v>
      </c>
      <c r="AL270" s="17">
        <f t="shared" si="128"/>
        <v>1169.4157142857143</v>
      </c>
      <c r="AM270" s="18">
        <f t="shared" si="105"/>
        <v>1176.1321428571428</v>
      </c>
      <c r="AO270" s="30">
        <f t="shared" si="123"/>
        <v>1183.3733333333332</v>
      </c>
      <c r="AP270" s="30">
        <f t="shared" si="131"/>
        <v>1169.9323809523808</v>
      </c>
      <c r="AQ270" s="30">
        <f t="shared" si="132"/>
        <v>5.6008163265305813</v>
      </c>
      <c r="AR270" s="31">
        <f t="shared" si="133"/>
        <v>159.98801600026101</v>
      </c>
      <c r="AS270" s="25">
        <f t="shared" si="124"/>
        <v>43363</v>
      </c>
      <c r="AV270" s="22">
        <f t="shared" si="125"/>
        <v>1183.3733333333332</v>
      </c>
      <c r="AW270" s="23">
        <f t="shared" si="113"/>
        <v>1192.6593333333333</v>
      </c>
      <c r="AX270" s="23">
        <f t="shared" si="114"/>
        <v>26.70186666666665</v>
      </c>
      <c r="AY270" s="24">
        <f t="shared" si="115"/>
        <v>-23.184396596492792</v>
      </c>
      <c r="AZ270" s="25">
        <v>43363</v>
      </c>
      <c r="BC270" s="22">
        <f t="shared" si="126"/>
        <v>15.779999999999973</v>
      </c>
      <c r="BD270" s="27">
        <f t="shared" si="127"/>
        <v>15.779999999999973</v>
      </c>
      <c r="BE270" s="27">
        <f t="shared" si="107"/>
        <v>0</v>
      </c>
      <c r="BF270" s="38">
        <f t="shared" si="111"/>
        <v>5.4472980875786776</v>
      </c>
      <c r="BG270" s="38">
        <f t="shared" si="112"/>
        <v>5.6665900141380598</v>
      </c>
      <c r="BH270" s="27">
        <f t="shared" si="108"/>
        <v>0.9613009012453253</v>
      </c>
      <c r="BI270" s="35">
        <f t="shared" si="109"/>
        <v>49.013432902363355</v>
      </c>
      <c r="BJ270" s="25">
        <v>43363</v>
      </c>
    </row>
    <row r="271" spans="1:62" x14ac:dyDescent="0.25">
      <c r="A271">
        <v>1274</v>
      </c>
      <c r="B271">
        <v>3</v>
      </c>
      <c r="C271" s="2">
        <v>43364</v>
      </c>
      <c r="D271">
        <v>1192</v>
      </c>
      <c r="E271">
        <v>1192.21</v>
      </c>
      <c r="F271">
        <v>1166.04</v>
      </c>
      <c r="G271">
        <v>1166.0899999999999</v>
      </c>
      <c r="H271">
        <v>4405584</v>
      </c>
      <c r="I271" s="2">
        <v>43704.859580983793</v>
      </c>
      <c r="J271" s="2"/>
      <c r="K271" s="11">
        <v>43364</v>
      </c>
      <c r="L271" s="48">
        <f t="shared" si="106"/>
        <v>23.10214789309709</v>
      </c>
      <c r="M271" s="46">
        <f t="shared" si="110"/>
        <v>27.373944695458931</v>
      </c>
      <c r="N271" s="2"/>
      <c r="O271" s="11">
        <v>43364</v>
      </c>
      <c r="P271" s="13">
        <f t="shared" si="129"/>
        <v>0.25</v>
      </c>
      <c r="Q271" s="46">
        <f>(G271*P271)+(Q270*(1-P271))</f>
        <v>1171.8146077232407</v>
      </c>
      <c r="R271" s="2"/>
      <c r="S271" s="25">
        <v>43364</v>
      </c>
      <c r="T271" s="27">
        <f t="shared" si="130"/>
        <v>0.15384615384615385</v>
      </c>
      <c r="U271" s="55">
        <f t="shared" ref="U271:U334" si="134">((G271 -U270)*T271)+U270</f>
        <v>1176.1565127693566</v>
      </c>
      <c r="V271" s="27">
        <f t="shared" si="116"/>
        <v>7.407407407407407E-2</v>
      </c>
      <c r="W271" s="56">
        <f t="shared" si="119"/>
        <v>1187.6119200235316</v>
      </c>
      <c r="X271" s="55">
        <f t="shared" si="117"/>
        <v>-11.455407254175043</v>
      </c>
      <c r="Y271" s="54">
        <f t="shared" si="118"/>
        <v>0.2</v>
      </c>
      <c r="Z271" s="57">
        <f t="shared" si="121"/>
        <v>-10.402019187818286</v>
      </c>
      <c r="AA271" s="55">
        <f t="shared" si="120"/>
        <v>-1.0533880663567565</v>
      </c>
      <c r="AB271" s="2"/>
      <c r="AC271" s="1">
        <v>43364</v>
      </c>
      <c r="AD271" s="3">
        <v>-11.45</v>
      </c>
      <c r="AE271" s="3">
        <v>-10.4</v>
      </c>
      <c r="AF271" s="3">
        <v>-1.05</v>
      </c>
      <c r="AG271" s="2"/>
      <c r="AH271" s="2"/>
      <c r="AI271" s="2"/>
      <c r="AJ271" s="2"/>
      <c r="AK271" s="11">
        <f t="shared" si="122"/>
        <v>43364</v>
      </c>
      <c r="AL271" s="17">
        <f t="shared" si="128"/>
        <v>1169.8828571428571</v>
      </c>
      <c r="AM271" s="18">
        <f t="shared" ref="AM271:AM334" si="135">AVERAGE(G258:G271)</f>
        <v>1172.4107142857142</v>
      </c>
      <c r="AO271" s="30">
        <f t="shared" si="123"/>
        <v>1174.78</v>
      </c>
      <c r="AP271" s="30">
        <f t="shared" si="131"/>
        <v>1171.1014285714284</v>
      </c>
      <c r="AQ271" s="30">
        <f t="shared" si="132"/>
        <v>5.6497959183673503</v>
      </c>
      <c r="AR271" s="31">
        <f t="shared" si="133"/>
        <v>43.406540480664226</v>
      </c>
      <c r="AS271" s="25">
        <f t="shared" si="124"/>
        <v>43364</v>
      </c>
      <c r="AV271" s="22">
        <f t="shared" si="125"/>
        <v>1174.78</v>
      </c>
      <c r="AW271" s="23">
        <f t="shared" si="113"/>
        <v>1190.883333333333</v>
      </c>
      <c r="AX271" s="23">
        <f t="shared" si="114"/>
        <v>26.180999999999891</v>
      </c>
      <c r="AY271" s="24">
        <f t="shared" si="115"/>
        <v>-41.005139435298062</v>
      </c>
      <c r="AZ271" s="25">
        <v>43364</v>
      </c>
      <c r="BC271" s="22">
        <f t="shared" si="126"/>
        <v>-20.779999999999973</v>
      </c>
      <c r="BD271" s="27">
        <f t="shared" si="127"/>
        <v>0</v>
      </c>
      <c r="BE271" s="27">
        <f t="shared" si="107"/>
        <v>20.779999999999973</v>
      </c>
      <c r="BF271" s="38">
        <f t="shared" si="111"/>
        <v>5.0582053670373437</v>
      </c>
      <c r="BG271" s="38">
        <f t="shared" si="112"/>
        <v>6.7461192988424816</v>
      </c>
      <c r="BH271" s="27">
        <f t="shared" si="108"/>
        <v>0.74979482914054674</v>
      </c>
      <c r="BI271" s="35">
        <f t="shared" si="109"/>
        <v>42.850442614967967</v>
      </c>
      <c r="BJ271" s="25">
        <v>43364</v>
      </c>
    </row>
    <row r="272" spans="1:62" x14ac:dyDescent="0.25">
      <c r="A272">
        <v>1275</v>
      </c>
      <c r="B272">
        <v>3</v>
      </c>
      <c r="C272" s="2">
        <v>43367</v>
      </c>
      <c r="D272">
        <v>1157.17</v>
      </c>
      <c r="E272">
        <v>1178</v>
      </c>
      <c r="F272">
        <v>1146.9100000000001</v>
      </c>
      <c r="G272">
        <v>1173.3699999999999</v>
      </c>
      <c r="H272">
        <v>1271017</v>
      </c>
      <c r="I272" s="2">
        <v>43704.859580983793</v>
      </c>
      <c r="J272" s="2"/>
      <c r="K272" s="11">
        <v>43367</v>
      </c>
      <c r="L272" s="48">
        <f t="shared" ref="L272:L335" si="136">((G272-MIN(F259:F272))/(MAX(E259:E272)-MIN(F259:F272))*100)</f>
        <v>50.786948176583216</v>
      </c>
      <c r="M272" s="46">
        <f t="shared" si="110"/>
        <v>38.042268887600898</v>
      </c>
      <c r="N272" s="2"/>
      <c r="O272" s="11">
        <v>43367</v>
      </c>
      <c r="P272" s="13">
        <f t="shared" si="129"/>
        <v>0.25</v>
      </c>
      <c r="Q272" s="46">
        <f>(G272*P272)+(Q271*(1-P272))</f>
        <v>1172.2034557924305</v>
      </c>
      <c r="R272" s="2"/>
      <c r="S272" s="25">
        <v>43367</v>
      </c>
      <c r="T272" s="27">
        <f t="shared" si="130"/>
        <v>0.15384615384615385</v>
      </c>
      <c r="U272" s="55">
        <f t="shared" si="134"/>
        <v>1175.7278184971478</v>
      </c>
      <c r="V272" s="27">
        <f t="shared" si="116"/>
        <v>7.407407407407407E-2</v>
      </c>
      <c r="W272" s="56">
        <f t="shared" si="119"/>
        <v>1186.5569629847514</v>
      </c>
      <c r="X272" s="55">
        <f t="shared" si="117"/>
        <v>-10.829144487603571</v>
      </c>
      <c r="Y272" s="54">
        <f t="shared" si="118"/>
        <v>0.2</v>
      </c>
      <c r="Z272" s="57">
        <f t="shared" si="121"/>
        <v>-10.487444247775343</v>
      </c>
      <c r="AA272" s="55">
        <f t="shared" si="120"/>
        <v>-0.34170023982822784</v>
      </c>
      <c r="AB272" s="2"/>
      <c r="AC272" s="1">
        <v>43367</v>
      </c>
      <c r="AD272" s="3">
        <v>-10.83</v>
      </c>
      <c r="AE272" s="3">
        <v>-10.49</v>
      </c>
      <c r="AF272" s="3">
        <v>-0.34</v>
      </c>
      <c r="AG272" s="2"/>
      <c r="AH272" s="2"/>
      <c r="AI272" s="2"/>
      <c r="AJ272" s="2"/>
      <c r="AK272" s="11">
        <f t="shared" si="122"/>
        <v>43367</v>
      </c>
      <c r="AL272" s="17">
        <f t="shared" si="128"/>
        <v>1169.6028571428571</v>
      </c>
      <c r="AM272" s="18">
        <f t="shared" si="135"/>
        <v>1170.722857142857</v>
      </c>
      <c r="AO272" s="30">
        <f t="shared" si="123"/>
        <v>1166.0933333333332</v>
      </c>
      <c r="AP272" s="30">
        <f t="shared" si="131"/>
        <v>1170.2199999999998</v>
      </c>
      <c r="AQ272" s="30">
        <f t="shared" si="132"/>
        <v>6.0733333333332995</v>
      </c>
      <c r="AR272" s="31">
        <f t="shared" si="133"/>
        <v>-45.298207098425628</v>
      </c>
      <c r="AS272" s="25">
        <f t="shared" si="124"/>
        <v>43367</v>
      </c>
      <c r="AV272" s="22">
        <f t="shared" si="125"/>
        <v>1166.0933333333332</v>
      </c>
      <c r="AW272" s="23">
        <f t="shared" si="113"/>
        <v>1188.377</v>
      </c>
      <c r="AX272" s="23">
        <f t="shared" si="114"/>
        <v>25.151133333333313</v>
      </c>
      <c r="AY272" s="24">
        <f t="shared" si="115"/>
        <v>-59.066037227392599</v>
      </c>
      <c r="AZ272" s="25">
        <v>43367</v>
      </c>
      <c r="BC272" s="22">
        <f t="shared" si="126"/>
        <v>7.2799999999999727</v>
      </c>
      <c r="BD272" s="27">
        <f t="shared" si="127"/>
        <v>7.2799999999999727</v>
      </c>
      <c r="BE272" s="27">
        <f t="shared" si="107"/>
        <v>0</v>
      </c>
      <c r="BF272" s="38">
        <f t="shared" si="111"/>
        <v>5.216904983677531</v>
      </c>
      <c r="BG272" s="38">
        <f t="shared" si="112"/>
        <v>6.2642536346394468</v>
      </c>
      <c r="BH272" s="27">
        <f t="shared" si="108"/>
        <v>0.83280551649914181</v>
      </c>
      <c r="BI272" s="35">
        <f t="shared" si="109"/>
        <v>45.438837290815833</v>
      </c>
      <c r="BJ272" s="25">
        <v>43367</v>
      </c>
    </row>
    <row r="273" spans="1:62" x14ac:dyDescent="0.25">
      <c r="A273">
        <v>1276</v>
      </c>
      <c r="B273">
        <v>3</v>
      </c>
      <c r="C273" s="2">
        <v>43368</v>
      </c>
      <c r="D273">
        <v>1176.1500000000001</v>
      </c>
      <c r="E273">
        <v>1186.8800000000001</v>
      </c>
      <c r="F273">
        <v>1168</v>
      </c>
      <c r="G273">
        <v>1184.6500000000001</v>
      </c>
      <c r="H273">
        <v>977731</v>
      </c>
      <c r="I273" s="2">
        <v>43704.859580983793</v>
      </c>
      <c r="J273" s="2"/>
      <c r="K273" s="11">
        <v>43368</v>
      </c>
      <c r="L273" s="48">
        <f t="shared" si="136"/>
        <v>83.3112582781458</v>
      </c>
      <c r="M273" s="46">
        <f t="shared" si="110"/>
        <v>52.400118115942036</v>
      </c>
      <c r="N273" s="2"/>
      <c r="O273" s="11">
        <v>43368</v>
      </c>
      <c r="P273" s="13">
        <f t="shared" si="129"/>
        <v>0.25</v>
      </c>
      <c r="Q273" s="46">
        <f>(G273*P273)+(Q272*(1-P273))</f>
        <v>1175.315091844323</v>
      </c>
      <c r="R273" s="2"/>
      <c r="S273" s="25">
        <v>43368</v>
      </c>
      <c r="T273" s="27">
        <f t="shared" si="130"/>
        <v>0.15384615384615385</v>
      </c>
      <c r="U273" s="55">
        <f t="shared" si="134"/>
        <v>1177.1004618052789</v>
      </c>
      <c r="V273" s="27">
        <f t="shared" si="116"/>
        <v>7.407407407407407E-2</v>
      </c>
      <c r="W273" s="56">
        <f t="shared" si="119"/>
        <v>1186.4157064673625</v>
      </c>
      <c r="X273" s="55">
        <f t="shared" si="117"/>
        <v>-9.3152446620836145</v>
      </c>
      <c r="Y273" s="54">
        <f t="shared" si="118"/>
        <v>0.2</v>
      </c>
      <c r="Z273" s="57">
        <f t="shared" si="121"/>
        <v>-10.253004330636998</v>
      </c>
      <c r="AA273" s="55">
        <f t="shared" si="120"/>
        <v>0.93775966855338311</v>
      </c>
      <c r="AB273" s="2"/>
      <c r="AC273" s="1">
        <v>43368</v>
      </c>
      <c r="AD273" s="3">
        <v>-9.32</v>
      </c>
      <c r="AE273" s="3">
        <v>-10.26</v>
      </c>
      <c r="AF273" s="3">
        <v>0.94</v>
      </c>
      <c r="AG273" s="2"/>
      <c r="AH273" s="2"/>
      <c r="AI273" s="2"/>
      <c r="AJ273" s="2"/>
      <c r="AK273" s="11">
        <f t="shared" si="122"/>
        <v>43368</v>
      </c>
      <c r="AL273" s="17">
        <f t="shared" si="128"/>
        <v>1171.3342857142857</v>
      </c>
      <c r="AM273" s="18">
        <f t="shared" si="135"/>
        <v>1170.5921428571426</v>
      </c>
      <c r="AO273" s="30">
        <f t="shared" si="123"/>
        <v>1179.8433333333335</v>
      </c>
      <c r="AP273" s="30">
        <f t="shared" si="131"/>
        <v>1171.0885714285712</v>
      </c>
      <c r="AQ273" s="30">
        <f t="shared" si="132"/>
        <v>7.0659863945578048</v>
      </c>
      <c r="AR273" s="31">
        <f t="shared" si="133"/>
        <v>82.600044927958677</v>
      </c>
      <c r="AS273" s="25">
        <f t="shared" si="124"/>
        <v>43368</v>
      </c>
      <c r="AV273" s="22">
        <f t="shared" si="125"/>
        <v>1179.8433333333335</v>
      </c>
      <c r="AW273" s="23">
        <f t="shared" si="113"/>
        <v>1185.5253333333333</v>
      </c>
      <c r="AX273" s="23">
        <f t="shared" si="114"/>
        <v>21.726999999999954</v>
      </c>
      <c r="AY273" s="24">
        <f t="shared" si="115"/>
        <v>-17.434528466883911</v>
      </c>
      <c r="AZ273" s="25">
        <v>43368</v>
      </c>
      <c r="BC273" s="22">
        <f t="shared" si="126"/>
        <v>11.2800000000002</v>
      </c>
      <c r="BD273" s="27">
        <f t="shared" si="127"/>
        <v>11.2800000000002</v>
      </c>
      <c r="BE273" s="27">
        <f t="shared" ref="BE273:BE336" si="137">IF(BC273&lt;0,-BC273,0)</f>
        <v>0</v>
      </c>
      <c r="BF273" s="38">
        <f t="shared" si="111"/>
        <v>5.6499831991291503</v>
      </c>
      <c r="BG273" s="38">
        <f t="shared" si="112"/>
        <v>5.8168069464509156</v>
      </c>
      <c r="BH273" s="27">
        <f t="shared" ref="BH273:BH336" si="138">BF273/BG273</f>
        <v>0.97132039126319092</v>
      </c>
      <c r="BI273" s="35">
        <f t="shared" ref="BI273:BI336" si="139">IF(BG273=0,100,100-(100/(1+BH273)))</f>
        <v>49.272578702479926</v>
      </c>
      <c r="BJ273" s="25">
        <v>43368</v>
      </c>
    </row>
    <row r="274" spans="1:62" x14ac:dyDescent="0.25">
      <c r="A274">
        <v>1277</v>
      </c>
      <c r="B274">
        <v>3</v>
      </c>
      <c r="C274" s="2">
        <v>43369</v>
      </c>
      <c r="D274">
        <v>1185.1500000000001</v>
      </c>
      <c r="E274">
        <v>1194.23</v>
      </c>
      <c r="F274">
        <v>1174.77</v>
      </c>
      <c r="G274">
        <v>1180.49</v>
      </c>
      <c r="H274">
        <v>1462253</v>
      </c>
      <c r="I274" s="2">
        <v>43704.859580983793</v>
      </c>
      <c r="J274" s="2"/>
      <c r="K274" s="11">
        <v>43369</v>
      </c>
      <c r="L274" s="48">
        <f t="shared" si="136"/>
        <v>70.963651732882454</v>
      </c>
      <c r="M274" s="46">
        <f t="shared" ref="M274:M337" si="140">AVERAGE(L272:L274)</f>
        <v>68.353952729203826</v>
      </c>
      <c r="N274" s="2"/>
      <c r="O274" s="11">
        <v>43369</v>
      </c>
      <c r="P274" s="13">
        <f t="shared" si="129"/>
        <v>0.25</v>
      </c>
      <c r="Q274" s="46">
        <f>(G274*P274)+(Q273*(1-P274))</f>
        <v>1176.6088188832423</v>
      </c>
      <c r="R274" s="2"/>
      <c r="S274" s="25">
        <v>43369</v>
      </c>
      <c r="T274" s="27">
        <f t="shared" si="130"/>
        <v>0.15384615384615385</v>
      </c>
      <c r="U274" s="55">
        <f t="shared" si="134"/>
        <v>1177.6219292198514</v>
      </c>
      <c r="V274" s="27">
        <f t="shared" si="116"/>
        <v>7.407407407407407E-2</v>
      </c>
      <c r="W274" s="56">
        <f t="shared" si="119"/>
        <v>1185.976765247558</v>
      </c>
      <c r="X274" s="55">
        <f t="shared" si="117"/>
        <v>-8.3548360277065967</v>
      </c>
      <c r="Y274" s="54">
        <f t="shared" si="118"/>
        <v>0.2</v>
      </c>
      <c r="Z274" s="57">
        <f t="shared" si="121"/>
        <v>-9.8733706700509174</v>
      </c>
      <c r="AA274" s="55">
        <f t="shared" si="120"/>
        <v>1.5185346423443207</v>
      </c>
      <c r="AB274" s="2"/>
      <c r="AC274" s="1">
        <v>43369</v>
      </c>
      <c r="AD274" s="3">
        <v>-8.36</v>
      </c>
      <c r="AE274" s="3">
        <v>-9.8800000000000008</v>
      </c>
      <c r="AF274" s="3">
        <v>1.52</v>
      </c>
      <c r="AG274" s="2"/>
      <c r="AH274" s="2"/>
      <c r="AI274" s="2"/>
      <c r="AJ274" s="2"/>
      <c r="AK274" s="11">
        <f t="shared" si="122"/>
        <v>43369</v>
      </c>
      <c r="AL274" s="17">
        <f t="shared" si="128"/>
        <v>1174.8257142857142</v>
      </c>
      <c r="AM274" s="18">
        <f t="shared" si="135"/>
        <v>1171.2385714285713</v>
      </c>
      <c r="AO274" s="30">
        <f t="shared" si="123"/>
        <v>1183.1633333333332</v>
      </c>
      <c r="AP274" s="30">
        <f t="shared" si="131"/>
        <v>1174.0490476190475</v>
      </c>
      <c r="AQ274" s="30">
        <f t="shared" si="132"/>
        <v>7.1325170068027024</v>
      </c>
      <c r="AR274" s="31">
        <f t="shared" si="133"/>
        <v>85.189989317869234</v>
      </c>
      <c r="AS274" s="25">
        <f t="shared" si="124"/>
        <v>43369</v>
      </c>
      <c r="AV274" s="22">
        <f t="shared" si="125"/>
        <v>1183.1633333333332</v>
      </c>
      <c r="AW274" s="23">
        <f t="shared" si="113"/>
        <v>1182.9770000000001</v>
      </c>
      <c r="AX274" s="23">
        <f t="shared" si="114"/>
        <v>17.944133333333344</v>
      </c>
      <c r="AY274" s="24">
        <f t="shared" si="115"/>
        <v>0.69227206415874298</v>
      </c>
      <c r="AZ274" s="25">
        <v>43369</v>
      </c>
      <c r="BC274" s="22">
        <f t="shared" si="126"/>
        <v>-4.1600000000000819</v>
      </c>
      <c r="BD274" s="27">
        <f t="shared" si="127"/>
        <v>0</v>
      </c>
      <c r="BE274" s="27">
        <f t="shared" si="137"/>
        <v>4.1600000000000819</v>
      </c>
      <c r="BF274" s="38">
        <f t="shared" ref="BF274:BF337" si="141">((BF273*13)+BD274)/14</f>
        <v>5.2464129706199261</v>
      </c>
      <c r="BG274" s="38">
        <f t="shared" ref="BG274:BG337" si="142">((BG273*13)+BE274)/14</f>
        <v>5.698463593132999</v>
      </c>
      <c r="BH274" s="27">
        <f t="shared" si="138"/>
        <v>0.92067149063515619</v>
      </c>
      <c r="BI274" s="35">
        <f t="shared" si="139"/>
        <v>47.93487564761503</v>
      </c>
      <c r="BJ274" s="25">
        <v>43369</v>
      </c>
    </row>
    <row r="275" spans="1:62" x14ac:dyDescent="0.25">
      <c r="A275">
        <v>1278</v>
      </c>
      <c r="B275">
        <v>3</v>
      </c>
      <c r="C275" s="2">
        <v>43370</v>
      </c>
      <c r="D275">
        <v>1186.73</v>
      </c>
      <c r="E275">
        <v>1202.0999999999999</v>
      </c>
      <c r="F275">
        <v>1183.6300000000001</v>
      </c>
      <c r="G275">
        <v>1194.6400000000001</v>
      </c>
      <c r="H275">
        <v>1260754</v>
      </c>
      <c r="I275" s="2">
        <v>43704.859580983793</v>
      </c>
      <c r="J275" s="2"/>
      <c r="K275" s="11">
        <v>43370</v>
      </c>
      <c r="L275" s="48">
        <f t="shared" si="136"/>
        <v>86.48305852509543</v>
      </c>
      <c r="M275" s="46">
        <f t="shared" si="140"/>
        <v>80.252656178707895</v>
      </c>
      <c r="N275" s="2"/>
      <c r="O275" s="11">
        <v>43370</v>
      </c>
      <c r="P275" s="13">
        <f t="shared" si="129"/>
        <v>0.25</v>
      </c>
      <c r="Q275" s="46">
        <f>(G275*P275)+(Q274*(1-P275))</f>
        <v>1181.1166141624317</v>
      </c>
      <c r="R275" s="2"/>
      <c r="S275" s="25">
        <v>43370</v>
      </c>
      <c r="T275" s="27">
        <f t="shared" si="130"/>
        <v>0.15384615384615385</v>
      </c>
      <c r="U275" s="55">
        <f t="shared" si="134"/>
        <v>1180.2400939552588</v>
      </c>
      <c r="V275" s="27">
        <f t="shared" si="116"/>
        <v>7.407407407407407E-2</v>
      </c>
      <c r="W275" s="56">
        <f t="shared" si="119"/>
        <v>1186.6184863403314</v>
      </c>
      <c r="X275" s="55">
        <f t="shared" si="117"/>
        <v>-6.3783923850726296</v>
      </c>
      <c r="Y275" s="54">
        <f t="shared" si="118"/>
        <v>0.2</v>
      </c>
      <c r="Z275" s="57">
        <f t="shared" si="121"/>
        <v>-9.1743750130552595</v>
      </c>
      <c r="AA275" s="55">
        <f t="shared" si="120"/>
        <v>2.7959826279826299</v>
      </c>
      <c r="AB275" s="2"/>
      <c r="AC275" s="1">
        <v>43370</v>
      </c>
      <c r="AD275" s="3">
        <v>-6.38</v>
      </c>
      <c r="AE275" s="3">
        <v>-9.18</v>
      </c>
      <c r="AF275" s="3">
        <v>2.8</v>
      </c>
      <c r="AG275" s="2"/>
      <c r="AH275" s="2"/>
      <c r="AI275" s="2"/>
      <c r="AJ275" s="2"/>
      <c r="AK275" s="11">
        <f t="shared" si="122"/>
        <v>43370</v>
      </c>
      <c r="AL275" s="17">
        <f t="shared" si="128"/>
        <v>1179.5999999999999</v>
      </c>
      <c r="AM275" s="18">
        <f t="shared" si="135"/>
        <v>1173.367857142857</v>
      </c>
      <c r="AO275" s="30">
        <f t="shared" si="123"/>
        <v>1193.4566666666667</v>
      </c>
      <c r="AP275" s="30">
        <f t="shared" si="131"/>
        <v>1178.1433333333332</v>
      </c>
      <c r="AQ275" s="30">
        <f t="shared" si="132"/>
        <v>7.7895238095238382</v>
      </c>
      <c r="AR275" s="31">
        <f t="shared" si="133"/>
        <v>131.05921669315825</v>
      </c>
      <c r="AS275" s="25">
        <f t="shared" si="124"/>
        <v>43370</v>
      </c>
      <c r="AV275" s="22">
        <f t="shared" si="125"/>
        <v>1193.4566666666667</v>
      </c>
      <c r="AW275" s="23">
        <f t="shared" si="113"/>
        <v>1180.3778333333335</v>
      </c>
      <c r="AX275" s="23">
        <f t="shared" si="114"/>
        <v>14.517183333333355</v>
      </c>
      <c r="AY275" s="24">
        <f t="shared" si="115"/>
        <v>60.061390849846823</v>
      </c>
      <c r="AZ275" s="25">
        <v>43370</v>
      </c>
      <c r="BC275" s="22">
        <f t="shared" si="126"/>
        <v>14.150000000000091</v>
      </c>
      <c r="BD275" s="27">
        <f t="shared" si="127"/>
        <v>14.150000000000091</v>
      </c>
      <c r="BE275" s="27">
        <f t="shared" si="137"/>
        <v>0</v>
      </c>
      <c r="BF275" s="38">
        <f t="shared" si="141"/>
        <v>5.8823834727185096</v>
      </c>
      <c r="BG275" s="38">
        <f t="shared" si="142"/>
        <v>5.2914304793377847</v>
      </c>
      <c r="BH275" s="27">
        <f t="shared" si="138"/>
        <v>1.1116811409860348</v>
      </c>
      <c r="BI275" s="35">
        <f t="shared" si="139"/>
        <v>52.64436563878877</v>
      </c>
      <c r="BJ275" s="25">
        <v>43370</v>
      </c>
    </row>
    <row r="276" spans="1:62" x14ac:dyDescent="0.25">
      <c r="A276">
        <v>1279</v>
      </c>
      <c r="B276">
        <v>3</v>
      </c>
      <c r="C276" s="2">
        <v>43371</v>
      </c>
      <c r="D276">
        <v>1191.8699999999999</v>
      </c>
      <c r="E276">
        <v>1195.4100000000001</v>
      </c>
      <c r="F276">
        <v>1184.5</v>
      </c>
      <c r="G276">
        <v>1193.47</v>
      </c>
      <c r="H276">
        <v>1380629</v>
      </c>
      <c r="I276" s="2">
        <v>43704.859580983793</v>
      </c>
      <c r="J276" s="2"/>
      <c r="K276" s="11">
        <v>43371</v>
      </c>
      <c r="L276" s="48">
        <f t="shared" si="136"/>
        <v>84.363109258923885</v>
      </c>
      <c r="M276" s="46">
        <f t="shared" si="140"/>
        <v>80.60327317230059</v>
      </c>
      <c r="N276" s="2"/>
      <c r="O276" s="11">
        <v>43371</v>
      </c>
      <c r="P276" s="13">
        <f t="shared" si="129"/>
        <v>0.25</v>
      </c>
      <c r="Q276" s="46">
        <f>(G276*P276)+(Q275*(1-P276))</f>
        <v>1184.2049606218238</v>
      </c>
      <c r="R276" s="2"/>
      <c r="S276" s="25">
        <v>43371</v>
      </c>
      <c r="T276" s="27">
        <f t="shared" si="130"/>
        <v>0.15384615384615385</v>
      </c>
      <c r="U276" s="55">
        <f t="shared" si="134"/>
        <v>1182.2754641159881</v>
      </c>
      <c r="V276" s="27">
        <f t="shared" si="116"/>
        <v>7.407407407407407E-2</v>
      </c>
      <c r="W276" s="56">
        <f t="shared" si="119"/>
        <v>1187.1260058706773</v>
      </c>
      <c r="X276" s="55">
        <f t="shared" si="117"/>
        <v>-4.8505417546891749</v>
      </c>
      <c r="Y276" s="54">
        <f t="shared" si="118"/>
        <v>0.2</v>
      </c>
      <c r="Z276" s="57">
        <f t="shared" si="121"/>
        <v>-8.3096083613820433</v>
      </c>
      <c r="AA276" s="55">
        <f t="shared" si="120"/>
        <v>3.4590666066928684</v>
      </c>
      <c r="AB276" s="2"/>
      <c r="AC276" s="1">
        <v>43371</v>
      </c>
      <c r="AD276" s="3">
        <v>-4.8499999999999996</v>
      </c>
      <c r="AE276" s="3">
        <v>-8.31</v>
      </c>
      <c r="AF276" s="3">
        <v>3.46</v>
      </c>
      <c r="AG276" s="2"/>
      <c r="AH276" s="2"/>
      <c r="AI276" s="2"/>
      <c r="AJ276" s="2"/>
      <c r="AK276" s="11">
        <f t="shared" si="122"/>
        <v>43371</v>
      </c>
      <c r="AL276" s="17">
        <f t="shared" si="128"/>
        <v>1182.7971428571429</v>
      </c>
      <c r="AM276" s="18">
        <f t="shared" si="135"/>
        <v>1175.4271428571428</v>
      </c>
      <c r="AO276" s="30">
        <f t="shared" si="123"/>
        <v>1191.1266666666668</v>
      </c>
      <c r="AP276" s="30">
        <f t="shared" si="131"/>
        <v>1181.6909523809522</v>
      </c>
      <c r="AQ276" s="30">
        <f t="shared" si="132"/>
        <v>6.9589115646258506</v>
      </c>
      <c r="AR276" s="31">
        <f t="shared" si="133"/>
        <v>90.394541331041765</v>
      </c>
      <c r="AS276" s="25">
        <f t="shared" si="124"/>
        <v>43371</v>
      </c>
      <c r="AV276" s="22">
        <f t="shared" si="125"/>
        <v>1191.1266666666668</v>
      </c>
      <c r="AW276" s="23">
        <f t="shared" si="113"/>
        <v>1177.845</v>
      </c>
      <c r="AX276" s="23">
        <f t="shared" si="114"/>
        <v>11.424333333333346</v>
      </c>
      <c r="AY276" s="24">
        <f t="shared" si="115"/>
        <v>77.505130374736595</v>
      </c>
      <c r="AZ276" s="25">
        <v>43371</v>
      </c>
      <c r="BC276" s="22">
        <f t="shared" si="126"/>
        <v>-1.1700000000000728</v>
      </c>
      <c r="BD276" s="27">
        <f t="shared" si="127"/>
        <v>0</v>
      </c>
      <c r="BE276" s="27">
        <f t="shared" si="137"/>
        <v>1.1700000000000728</v>
      </c>
      <c r="BF276" s="38">
        <f t="shared" si="141"/>
        <v>5.4622132246671873</v>
      </c>
      <c r="BG276" s="38">
        <f t="shared" si="142"/>
        <v>4.9970425879565195</v>
      </c>
      <c r="BH276" s="27">
        <f t="shared" si="138"/>
        <v>1.0930891879592513</v>
      </c>
      <c r="BI276" s="35">
        <f t="shared" si="139"/>
        <v>52.223727218475879</v>
      </c>
      <c r="BJ276" s="25">
        <v>43371</v>
      </c>
    </row>
    <row r="277" spans="1:62" x14ac:dyDescent="0.25">
      <c r="A277">
        <v>1280</v>
      </c>
      <c r="B277">
        <v>3</v>
      </c>
      <c r="C277" s="2">
        <v>43374</v>
      </c>
      <c r="D277">
        <v>1199.8900000000001</v>
      </c>
      <c r="E277">
        <v>1209.9000000000001</v>
      </c>
      <c r="F277">
        <v>1190.3</v>
      </c>
      <c r="G277">
        <v>1195.31</v>
      </c>
      <c r="H277">
        <v>1357604</v>
      </c>
      <c r="I277" s="2">
        <v>43704.859580983793</v>
      </c>
      <c r="J277" s="2"/>
      <c r="K277" s="11">
        <v>43374</v>
      </c>
      <c r="L277" s="48">
        <f t="shared" si="136"/>
        <v>76.837593268772594</v>
      </c>
      <c r="M277" s="46">
        <f t="shared" si="140"/>
        <v>82.561253684263974</v>
      </c>
      <c r="N277" s="2"/>
      <c r="O277" s="11">
        <v>43374</v>
      </c>
      <c r="P277" s="13">
        <f t="shared" si="129"/>
        <v>0.25</v>
      </c>
      <c r="Q277" s="46">
        <f>(G277*P277)+(Q276*(1-P277))</f>
        <v>1186.9812204663679</v>
      </c>
      <c r="R277" s="2"/>
      <c r="S277" s="25">
        <v>43374</v>
      </c>
      <c r="T277" s="27">
        <f t="shared" si="130"/>
        <v>0.15384615384615385</v>
      </c>
      <c r="U277" s="55">
        <f t="shared" si="134"/>
        <v>1184.280777328913</v>
      </c>
      <c r="V277" s="27">
        <f t="shared" si="116"/>
        <v>7.407407407407407E-2</v>
      </c>
      <c r="W277" s="56">
        <f t="shared" si="119"/>
        <v>1187.7322276580346</v>
      </c>
      <c r="X277" s="55">
        <f t="shared" si="117"/>
        <v>-3.4514503291215988</v>
      </c>
      <c r="Y277" s="54">
        <f t="shared" si="118"/>
        <v>0.2</v>
      </c>
      <c r="Z277" s="57">
        <f t="shared" si="121"/>
        <v>-7.3379767549299544</v>
      </c>
      <c r="AA277" s="55">
        <f t="shared" si="120"/>
        <v>3.8865264258083556</v>
      </c>
      <c r="AB277" s="2"/>
      <c r="AC277" s="1">
        <v>43374</v>
      </c>
      <c r="AD277" s="3">
        <v>-3.46</v>
      </c>
      <c r="AE277" s="3">
        <v>-7.34</v>
      </c>
      <c r="AF277" s="3">
        <v>3.88</v>
      </c>
      <c r="AG277" s="2"/>
      <c r="AH277" s="2"/>
      <c r="AI277" s="2"/>
      <c r="AJ277" s="2"/>
      <c r="AK277" s="11">
        <f t="shared" si="122"/>
        <v>43374</v>
      </c>
      <c r="AL277" s="17">
        <f t="shared" si="128"/>
        <v>1184.0028571428572</v>
      </c>
      <c r="AM277" s="18">
        <f t="shared" si="135"/>
        <v>1176.7092857142854</v>
      </c>
      <c r="AO277" s="30">
        <f t="shared" si="123"/>
        <v>1198.5033333333333</v>
      </c>
      <c r="AP277" s="30">
        <f t="shared" si="131"/>
        <v>1183.8523809523811</v>
      </c>
      <c r="AQ277" s="30">
        <f t="shared" si="132"/>
        <v>9.0084353741497125</v>
      </c>
      <c r="AR277" s="31">
        <f t="shared" si="133"/>
        <v>108.42395134819327</v>
      </c>
      <c r="AS277" s="25">
        <f t="shared" si="124"/>
        <v>43374</v>
      </c>
      <c r="AV277" s="22">
        <f t="shared" si="125"/>
        <v>1198.5033333333333</v>
      </c>
      <c r="AW277" s="23">
        <f t="shared" si="113"/>
        <v>1176.6345000000001</v>
      </c>
      <c r="AX277" s="23">
        <f t="shared" si="114"/>
        <v>9.9717333333333613</v>
      </c>
      <c r="AY277" s="24">
        <f t="shared" si="115"/>
        <v>146.20549642545029</v>
      </c>
      <c r="AZ277" s="25">
        <v>43374</v>
      </c>
      <c r="BC277" s="22">
        <f t="shared" si="126"/>
        <v>1.8399999999999181</v>
      </c>
      <c r="BD277" s="27">
        <f t="shared" si="127"/>
        <v>1.8399999999999181</v>
      </c>
      <c r="BE277" s="27">
        <f t="shared" si="137"/>
        <v>0</v>
      </c>
      <c r="BF277" s="38">
        <f t="shared" si="141"/>
        <v>5.2034837086195251</v>
      </c>
      <c r="BG277" s="38">
        <f t="shared" si="142"/>
        <v>4.640110974531054</v>
      </c>
      <c r="BH277" s="27">
        <f t="shared" si="138"/>
        <v>1.1214136336783211</v>
      </c>
      <c r="BI277" s="35">
        <f t="shared" si="139"/>
        <v>52.861620943479132</v>
      </c>
      <c r="BJ277" s="25">
        <v>43374</v>
      </c>
    </row>
    <row r="278" spans="1:62" x14ac:dyDescent="0.25">
      <c r="A278">
        <v>1281</v>
      </c>
      <c r="B278">
        <v>3</v>
      </c>
      <c r="C278" s="2">
        <v>43375</v>
      </c>
      <c r="D278">
        <v>1190.96</v>
      </c>
      <c r="E278">
        <v>1209.96</v>
      </c>
      <c r="F278">
        <v>1186.6300000000001</v>
      </c>
      <c r="G278">
        <v>1200.1099999999999</v>
      </c>
      <c r="H278">
        <v>1687914</v>
      </c>
      <c r="I278" s="2">
        <v>43704.859580983793</v>
      </c>
      <c r="J278" s="2"/>
      <c r="K278" s="11">
        <v>43375</v>
      </c>
      <c r="L278" s="48">
        <f t="shared" si="136"/>
        <v>84.377478191910953</v>
      </c>
      <c r="M278" s="46">
        <f t="shared" si="140"/>
        <v>81.859393573202468</v>
      </c>
      <c r="N278" s="2"/>
      <c r="O278" s="11">
        <v>43375</v>
      </c>
      <c r="P278" s="13">
        <f t="shared" si="129"/>
        <v>0.25</v>
      </c>
      <c r="Q278" s="46">
        <f>(G278*P278)+(Q277*(1-P278))</f>
        <v>1190.2634153497759</v>
      </c>
      <c r="R278" s="2"/>
      <c r="S278" s="25">
        <v>43375</v>
      </c>
      <c r="T278" s="27">
        <f t="shared" si="130"/>
        <v>0.15384615384615385</v>
      </c>
      <c r="U278" s="55">
        <f t="shared" si="134"/>
        <v>1186.7160423552341</v>
      </c>
      <c r="V278" s="27">
        <f t="shared" si="116"/>
        <v>7.407407407407407E-2</v>
      </c>
      <c r="W278" s="56">
        <f t="shared" si="119"/>
        <v>1188.6490996833654</v>
      </c>
      <c r="X278" s="55">
        <f t="shared" si="117"/>
        <v>-1.9330573281313264</v>
      </c>
      <c r="Y278" s="54">
        <f t="shared" si="118"/>
        <v>0.2</v>
      </c>
      <c r="Z278" s="57">
        <f t="shared" si="121"/>
        <v>-6.2569928695702286</v>
      </c>
      <c r="AA278" s="55">
        <f t="shared" si="120"/>
        <v>4.3239355414389022</v>
      </c>
      <c r="AB278" s="2"/>
      <c r="AC278" s="1">
        <v>43375</v>
      </c>
      <c r="AD278" s="3">
        <v>-1.94</v>
      </c>
      <c r="AE278" s="3">
        <v>-6.26</v>
      </c>
      <c r="AF278" s="3">
        <v>4.32</v>
      </c>
      <c r="AG278" s="2"/>
      <c r="AH278" s="2"/>
      <c r="AI278" s="2"/>
      <c r="AJ278" s="2"/>
      <c r="AK278" s="11">
        <f t="shared" si="122"/>
        <v>43375</v>
      </c>
      <c r="AL278" s="17">
        <f t="shared" si="128"/>
        <v>1188.8628571428574</v>
      </c>
      <c r="AM278" s="18">
        <f t="shared" si="135"/>
        <v>1179.3728571428569</v>
      </c>
      <c r="AO278" s="30">
        <f t="shared" si="123"/>
        <v>1198.8999999999999</v>
      </c>
      <c r="AP278" s="30">
        <f t="shared" si="131"/>
        <v>1187.2980952380951</v>
      </c>
      <c r="AQ278" s="30">
        <f t="shared" si="132"/>
        <v>9.3697959183673767</v>
      </c>
      <c r="AR278" s="31">
        <f t="shared" si="133"/>
        <v>82.548256568120209</v>
      </c>
      <c r="AS278" s="25">
        <f t="shared" si="124"/>
        <v>43375</v>
      </c>
      <c r="AV278" s="22">
        <f t="shared" si="125"/>
        <v>1198.8999999999999</v>
      </c>
      <c r="AW278" s="23">
        <f t="shared" ref="AW278:AW341" si="143">AVERAGE(AV259:AV278)</f>
        <v>1176.538</v>
      </c>
      <c r="AX278" s="23">
        <f t="shared" ref="AX278:AX341" si="144">(ABS(AV259-AW278)+ABS(AV260-AW278)+ABS(AV261-AW278)+ABS(AV262-AW278)+ABS(AV263-AW278)+ABS(AV264-AW278)+ABS(AV265-AW278)+ABS(AV266-AW278)+ABS(AV267-AW278)+ABS(AV268-AW278)+ABS(AV269-AW278)+ABS(AV270-AW278)+ABS(AV271-AW278)+ABS(AV272-AW278)+ABS(AV273-AW278)+ABS(AV274-AW278)+ABS(AV275-AW278)+ABS(AV276-AW278)+ABS(AV277-AW278)+ABS(AV278-AW278))/20</f>
        <v>9.8559333333333363</v>
      </c>
      <c r="AY278" s="24">
        <f t="shared" ref="AY278:AY341" si="145">(AV278-AW278)/(AX278*0.015)</f>
        <v>151.25914001041571</v>
      </c>
      <c r="AZ278" s="25">
        <v>43375</v>
      </c>
      <c r="BC278" s="22">
        <f t="shared" si="126"/>
        <v>4.7999999999999545</v>
      </c>
      <c r="BD278" s="27">
        <f t="shared" si="127"/>
        <v>4.7999999999999545</v>
      </c>
      <c r="BE278" s="27">
        <f t="shared" si="137"/>
        <v>0</v>
      </c>
      <c r="BF278" s="38">
        <f t="shared" si="141"/>
        <v>5.1746634437181269</v>
      </c>
      <c r="BG278" s="38">
        <f t="shared" si="142"/>
        <v>4.308674476350264</v>
      </c>
      <c r="BH278" s="27">
        <f t="shared" si="138"/>
        <v>1.2009873273372496</v>
      </c>
      <c r="BI278" s="35">
        <f t="shared" si="139"/>
        <v>54.565844719796807</v>
      </c>
      <c r="BJ278" s="25">
        <v>43375</v>
      </c>
    </row>
    <row r="279" spans="1:62" x14ac:dyDescent="0.25">
      <c r="A279">
        <v>1282</v>
      </c>
      <c r="B279">
        <v>3</v>
      </c>
      <c r="C279" s="2">
        <v>43376</v>
      </c>
      <c r="D279">
        <v>1205</v>
      </c>
      <c r="E279">
        <v>1206.4100000000001</v>
      </c>
      <c r="F279">
        <v>1193.83</v>
      </c>
      <c r="G279">
        <v>1202.95</v>
      </c>
      <c r="H279">
        <v>1256214</v>
      </c>
      <c r="I279" s="2">
        <v>43704.859580983793</v>
      </c>
      <c r="J279" s="2"/>
      <c r="K279" s="11">
        <v>43376</v>
      </c>
      <c r="L279" s="48">
        <f t="shared" si="136"/>
        <v>88.881839809674872</v>
      </c>
      <c r="M279" s="46">
        <f t="shared" si="140"/>
        <v>83.365637090119478</v>
      </c>
      <c r="N279" s="2"/>
      <c r="O279" s="11">
        <v>43376</v>
      </c>
      <c r="P279" s="13">
        <f t="shared" si="129"/>
        <v>0.25</v>
      </c>
      <c r="Q279" s="46">
        <f>(G279*P279)+(Q278*(1-P279))</f>
        <v>1193.4350615123319</v>
      </c>
      <c r="R279" s="2"/>
      <c r="S279" s="25">
        <v>43376</v>
      </c>
      <c r="T279" s="27">
        <f t="shared" si="130"/>
        <v>0.15384615384615385</v>
      </c>
      <c r="U279" s="55">
        <f t="shared" si="134"/>
        <v>1189.2135743005826</v>
      </c>
      <c r="V279" s="27">
        <f t="shared" si="116"/>
        <v>7.407407407407407E-2</v>
      </c>
      <c r="W279" s="56">
        <f t="shared" si="119"/>
        <v>1189.7084256327457</v>
      </c>
      <c r="X279" s="55">
        <f t="shared" si="117"/>
        <v>-0.49485133216307986</v>
      </c>
      <c r="Y279" s="54">
        <f t="shared" si="118"/>
        <v>0.2</v>
      </c>
      <c r="Z279" s="57">
        <f t="shared" si="121"/>
        <v>-5.1045645620887985</v>
      </c>
      <c r="AA279" s="55">
        <f t="shared" si="120"/>
        <v>4.6097132299257186</v>
      </c>
      <c r="AB279" s="2"/>
      <c r="AC279" s="1">
        <v>43376</v>
      </c>
      <c r="AD279" s="3">
        <v>-0.5</v>
      </c>
      <c r="AE279" s="3">
        <v>-5.1100000000000003</v>
      </c>
      <c r="AF279" s="3">
        <v>4.6100000000000003</v>
      </c>
      <c r="AG279" s="2"/>
      <c r="AH279" s="2"/>
      <c r="AI279" s="2"/>
      <c r="AJ279" s="2"/>
      <c r="AK279" s="11">
        <f t="shared" si="122"/>
        <v>43376</v>
      </c>
      <c r="AL279" s="17">
        <f t="shared" si="128"/>
        <v>1193.0885714285716</v>
      </c>
      <c r="AM279" s="18">
        <f t="shared" si="135"/>
        <v>1181.3457142857144</v>
      </c>
      <c r="AO279" s="30">
        <f t="shared" si="123"/>
        <v>1201.0633333333333</v>
      </c>
      <c r="AP279" s="30">
        <f t="shared" si="131"/>
        <v>1192.2938095238094</v>
      </c>
      <c r="AQ279" s="30">
        <f t="shared" si="132"/>
        <v>6.4994557823129071</v>
      </c>
      <c r="AR279" s="31">
        <f t="shared" si="133"/>
        <v>89.951365193668067</v>
      </c>
      <c r="AS279" s="25">
        <f t="shared" si="124"/>
        <v>43376</v>
      </c>
      <c r="AV279" s="22">
        <f t="shared" si="125"/>
        <v>1201.0633333333333</v>
      </c>
      <c r="AW279" s="23">
        <f t="shared" si="143"/>
        <v>1177.4663333333333</v>
      </c>
      <c r="AX279" s="23">
        <f t="shared" si="144"/>
        <v>10.969933333333325</v>
      </c>
      <c r="AY279" s="24">
        <f t="shared" si="145"/>
        <v>143.40409239800911</v>
      </c>
      <c r="AZ279" s="25">
        <v>43376</v>
      </c>
      <c r="BC279" s="22">
        <f t="shared" si="126"/>
        <v>2.8400000000001455</v>
      </c>
      <c r="BD279" s="27">
        <f t="shared" si="127"/>
        <v>2.8400000000001455</v>
      </c>
      <c r="BE279" s="27">
        <f t="shared" si="137"/>
        <v>0</v>
      </c>
      <c r="BF279" s="38">
        <f t="shared" si="141"/>
        <v>5.0079017691668426</v>
      </c>
      <c r="BG279" s="38">
        <f t="shared" si="142"/>
        <v>4.0009120137538163</v>
      </c>
      <c r="BH279" s="27">
        <f t="shared" si="138"/>
        <v>1.2516900526558263</v>
      </c>
      <c r="BI279" s="35">
        <f t="shared" si="139"/>
        <v>55.588914254849655</v>
      </c>
      <c r="BJ279" s="25">
        <v>43376</v>
      </c>
    </row>
    <row r="280" spans="1:62" x14ac:dyDescent="0.25">
      <c r="A280">
        <v>1283</v>
      </c>
      <c r="B280">
        <v>3</v>
      </c>
      <c r="C280" s="2">
        <v>43377</v>
      </c>
      <c r="D280">
        <v>1195.33</v>
      </c>
      <c r="E280">
        <v>1197.51</v>
      </c>
      <c r="F280">
        <v>1155.58</v>
      </c>
      <c r="G280">
        <v>1168.19</v>
      </c>
      <c r="H280">
        <v>2209490</v>
      </c>
      <c r="I280" s="2">
        <v>43704.859580983793</v>
      </c>
      <c r="J280" s="2"/>
      <c r="K280" s="11">
        <v>43377</v>
      </c>
      <c r="L280" s="48">
        <f t="shared" si="136"/>
        <v>33.750991276764452</v>
      </c>
      <c r="M280" s="46">
        <f t="shared" si="140"/>
        <v>69.003436426116764</v>
      </c>
      <c r="N280" s="2"/>
      <c r="O280" s="11">
        <v>43377</v>
      </c>
      <c r="P280" s="13">
        <f t="shared" si="129"/>
        <v>0.25</v>
      </c>
      <c r="Q280" s="46">
        <f>(G280*P280)+(Q279*(1-P280))</f>
        <v>1187.123796134249</v>
      </c>
      <c r="R280" s="2"/>
      <c r="S280" s="25">
        <v>43377</v>
      </c>
      <c r="T280" s="27">
        <f t="shared" si="130"/>
        <v>0.15384615384615385</v>
      </c>
      <c r="U280" s="55">
        <f t="shared" si="134"/>
        <v>1185.9791782543391</v>
      </c>
      <c r="V280" s="27">
        <f t="shared" si="116"/>
        <v>7.407407407407407E-2</v>
      </c>
      <c r="W280" s="56">
        <f t="shared" si="119"/>
        <v>1188.1144681784683</v>
      </c>
      <c r="X280" s="55">
        <f t="shared" si="117"/>
        <v>-2.1352899241292107</v>
      </c>
      <c r="Y280" s="54">
        <f t="shared" si="118"/>
        <v>0.2</v>
      </c>
      <c r="Z280" s="57">
        <f t="shared" si="121"/>
        <v>-4.5107096344968811</v>
      </c>
      <c r="AA280" s="55">
        <f t="shared" si="120"/>
        <v>2.3754197103676704</v>
      </c>
      <c r="AB280" s="2"/>
      <c r="AC280" s="1">
        <v>43377</v>
      </c>
      <c r="AD280" s="3">
        <v>-2.15</v>
      </c>
      <c r="AE280" s="3">
        <v>-4.5199999999999996</v>
      </c>
      <c r="AF280" s="3">
        <v>2.37</v>
      </c>
      <c r="AG280" s="2"/>
      <c r="AH280" s="2"/>
      <c r="AI280" s="2"/>
      <c r="AJ280" s="2"/>
      <c r="AK280" s="11">
        <f t="shared" si="122"/>
        <v>43377</v>
      </c>
      <c r="AL280" s="17">
        <f t="shared" si="128"/>
        <v>1190.7371428571428</v>
      </c>
      <c r="AM280" s="18">
        <f t="shared" si="135"/>
        <v>1181.0357142857142</v>
      </c>
      <c r="AO280" s="30">
        <f t="shared" si="123"/>
        <v>1173.76</v>
      </c>
      <c r="AP280" s="30">
        <f t="shared" si="131"/>
        <v>1191.4247619047619</v>
      </c>
      <c r="AQ280" s="30">
        <f t="shared" si="132"/>
        <v>7.4926530612244733</v>
      </c>
      <c r="AR280" s="31">
        <f t="shared" si="133"/>
        <v>-157.17407225823681</v>
      </c>
      <c r="AS280" s="25">
        <f t="shared" si="124"/>
        <v>43377</v>
      </c>
      <c r="AV280" s="22">
        <f t="shared" si="125"/>
        <v>1173.76</v>
      </c>
      <c r="AW280" s="23">
        <f t="shared" si="143"/>
        <v>1177.6586666666667</v>
      </c>
      <c r="AX280" s="23">
        <f t="shared" si="144"/>
        <v>10.816066666666677</v>
      </c>
      <c r="AY280" s="24">
        <f t="shared" si="145"/>
        <v>-24.030095146520978</v>
      </c>
      <c r="AZ280" s="25">
        <v>43377</v>
      </c>
      <c r="BC280" s="22">
        <f t="shared" si="126"/>
        <v>-34.759999999999991</v>
      </c>
      <c r="BD280" s="27">
        <f t="shared" si="127"/>
        <v>0</v>
      </c>
      <c r="BE280" s="27">
        <f t="shared" si="137"/>
        <v>34.759999999999991</v>
      </c>
      <c r="BF280" s="38">
        <f t="shared" si="141"/>
        <v>4.650194499940639</v>
      </c>
      <c r="BG280" s="38">
        <f t="shared" si="142"/>
        <v>6.1979897270571138</v>
      </c>
      <c r="BH280" s="27">
        <f t="shared" si="138"/>
        <v>0.75027463818476059</v>
      </c>
      <c r="BI280" s="35">
        <f t="shared" si="139"/>
        <v>42.866109227457194</v>
      </c>
      <c r="BJ280" s="25">
        <v>43377</v>
      </c>
    </row>
    <row r="281" spans="1:62" x14ac:dyDescent="0.25">
      <c r="A281">
        <v>1284</v>
      </c>
      <c r="B281">
        <v>3</v>
      </c>
      <c r="C281" s="2">
        <v>43378</v>
      </c>
      <c r="D281">
        <v>1167.5</v>
      </c>
      <c r="E281">
        <v>1173.5</v>
      </c>
      <c r="F281">
        <v>1145.1199999999999</v>
      </c>
      <c r="G281">
        <v>1157.3499999999999</v>
      </c>
      <c r="H281">
        <v>1184452</v>
      </c>
      <c r="I281" s="2">
        <v>43704.859580983793</v>
      </c>
      <c r="J281" s="2"/>
      <c r="K281" s="11">
        <v>43378</v>
      </c>
      <c r="L281" s="48">
        <f t="shared" si="136"/>
        <v>18.861813695249833</v>
      </c>
      <c r="M281" s="46">
        <f t="shared" si="140"/>
        <v>47.164881593896382</v>
      </c>
      <c r="N281" s="2"/>
      <c r="O281" s="11">
        <v>43378</v>
      </c>
      <c r="P281" s="13">
        <f t="shared" si="129"/>
        <v>0.25</v>
      </c>
      <c r="Q281" s="46">
        <f>(G281*P281)+(Q280*(1-P281))</f>
        <v>1179.6803471006867</v>
      </c>
      <c r="R281" s="2"/>
      <c r="S281" s="25">
        <v>43378</v>
      </c>
      <c r="T281" s="27">
        <f t="shared" si="130"/>
        <v>0.15384615384615385</v>
      </c>
      <c r="U281" s="55">
        <f t="shared" si="134"/>
        <v>1181.5746892921331</v>
      </c>
      <c r="V281" s="27">
        <f t="shared" si="116"/>
        <v>7.407407407407407E-2</v>
      </c>
      <c r="W281" s="56">
        <f t="shared" si="119"/>
        <v>1185.8356186837671</v>
      </c>
      <c r="X281" s="55">
        <f t="shared" si="117"/>
        <v>-4.2609293916339084</v>
      </c>
      <c r="Y281" s="54">
        <f t="shared" si="118"/>
        <v>0.2</v>
      </c>
      <c r="Z281" s="57">
        <f t="shared" si="121"/>
        <v>-4.4607535859242864</v>
      </c>
      <c r="AA281" s="55">
        <f t="shared" si="120"/>
        <v>0.19982419429037801</v>
      </c>
      <c r="AB281" s="2"/>
      <c r="AC281" s="1">
        <v>43378</v>
      </c>
      <c r="AD281" s="3">
        <v>-4.2699999999999996</v>
      </c>
      <c r="AE281" s="3">
        <v>-4.47</v>
      </c>
      <c r="AF281" s="3">
        <v>0.2</v>
      </c>
      <c r="AG281" s="2"/>
      <c r="AH281" s="2"/>
      <c r="AI281" s="2"/>
      <c r="AJ281" s="2"/>
      <c r="AK281" s="11">
        <f t="shared" si="122"/>
        <v>43378</v>
      </c>
      <c r="AL281" s="17">
        <f t="shared" si="128"/>
        <v>1187.4314285714286</v>
      </c>
      <c r="AM281" s="18">
        <f t="shared" si="135"/>
        <v>1181.1285714285714</v>
      </c>
      <c r="AO281" s="30">
        <f t="shared" si="123"/>
        <v>1158.6566666666665</v>
      </c>
      <c r="AP281" s="30">
        <f t="shared" si="131"/>
        <v>1187.9238095238095</v>
      </c>
      <c r="AQ281" s="30">
        <f t="shared" si="132"/>
        <v>12.408843537414993</v>
      </c>
      <c r="AR281" s="31">
        <f t="shared" si="133"/>
        <v>-157.23809001699496</v>
      </c>
      <c r="AS281" s="25">
        <f t="shared" si="124"/>
        <v>43378</v>
      </c>
      <c r="AV281" s="22">
        <f t="shared" si="125"/>
        <v>1158.6566666666665</v>
      </c>
      <c r="AW281" s="23">
        <f t="shared" si="143"/>
        <v>1177.3031666666666</v>
      </c>
      <c r="AX281" s="23">
        <f t="shared" si="144"/>
        <v>11.100466666666659</v>
      </c>
      <c r="AY281" s="24">
        <f t="shared" si="145"/>
        <v>-111.98628285897935</v>
      </c>
      <c r="AZ281" s="25">
        <v>43378</v>
      </c>
      <c r="BC281" s="22">
        <f t="shared" si="126"/>
        <v>-10.840000000000146</v>
      </c>
      <c r="BD281" s="27">
        <f t="shared" si="127"/>
        <v>0</v>
      </c>
      <c r="BE281" s="27">
        <f t="shared" si="137"/>
        <v>10.840000000000146</v>
      </c>
      <c r="BF281" s="38">
        <f t="shared" si="141"/>
        <v>4.318037749944879</v>
      </c>
      <c r="BG281" s="38">
        <f t="shared" si="142"/>
        <v>6.5295618894101874</v>
      </c>
      <c r="BH281" s="27">
        <f t="shared" si="138"/>
        <v>0.66130589204583301</v>
      </c>
      <c r="BI281" s="35">
        <f t="shared" si="139"/>
        <v>39.806389371885075</v>
      </c>
      <c r="BJ281" s="25">
        <v>43378</v>
      </c>
    </row>
    <row r="282" spans="1:62" x14ac:dyDescent="0.25">
      <c r="A282">
        <v>1285</v>
      </c>
      <c r="B282">
        <v>3</v>
      </c>
      <c r="C282" s="2">
        <v>43381</v>
      </c>
      <c r="D282">
        <v>1150.1099999999999</v>
      </c>
      <c r="E282">
        <v>1168</v>
      </c>
      <c r="F282">
        <v>1127.3599999999999</v>
      </c>
      <c r="G282">
        <v>1148.97</v>
      </c>
      <c r="H282">
        <v>1932355</v>
      </c>
      <c r="I282" s="2">
        <v>43704.859580983793</v>
      </c>
      <c r="J282" s="2"/>
      <c r="K282" s="11">
        <v>43381</v>
      </c>
      <c r="L282" s="48">
        <f t="shared" si="136"/>
        <v>26.162227602905681</v>
      </c>
      <c r="M282" s="46">
        <f t="shared" si="140"/>
        <v>26.258344191639992</v>
      </c>
      <c r="N282" s="2"/>
      <c r="O282" s="11">
        <v>43381</v>
      </c>
      <c r="P282" s="13">
        <f t="shared" si="129"/>
        <v>0.25</v>
      </c>
      <c r="Q282" s="46">
        <f>(G282*P282)+(Q281*(1-P282))</f>
        <v>1172.0027603255151</v>
      </c>
      <c r="R282" s="2"/>
      <c r="S282" s="25">
        <v>43381</v>
      </c>
      <c r="T282" s="27">
        <f t="shared" si="130"/>
        <v>0.15384615384615385</v>
      </c>
      <c r="U282" s="55">
        <f t="shared" si="134"/>
        <v>1176.5585832471895</v>
      </c>
      <c r="V282" s="27">
        <f t="shared" si="116"/>
        <v>7.407407407407407E-2</v>
      </c>
      <c r="W282" s="56">
        <f t="shared" si="119"/>
        <v>1183.104832114599</v>
      </c>
      <c r="X282" s="55">
        <f t="shared" si="117"/>
        <v>-6.5462488674095312</v>
      </c>
      <c r="Y282" s="54">
        <f t="shared" si="118"/>
        <v>0.2</v>
      </c>
      <c r="Z282" s="57">
        <f t="shared" si="121"/>
        <v>-4.8778526422213355</v>
      </c>
      <c r="AA282" s="55">
        <f t="shared" si="120"/>
        <v>-1.6683962251881956</v>
      </c>
      <c r="AB282" s="2"/>
      <c r="AC282" s="1">
        <v>43381</v>
      </c>
      <c r="AD282" s="3">
        <v>-6.56</v>
      </c>
      <c r="AE282" s="3">
        <v>-4.8899999999999997</v>
      </c>
      <c r="AF282" s="3">
        <v>-1.67</v>
      </c>
      <c r="AG282" s="2"/>
      <c r="AH282" s="2"/>
      <c r="AI282" s="2"/>
      <c r="AJ282" s="2"/>
      <c r="AK282" s="11">
        <f t="shared" si="122"/>
        <v>43381</v>
      </c>
      <c r="AL282" s="17">
        <f t="shared" si="128"/>
        <v>1180.9071428571426</v>
      </c>
      <c r="AM282" s="18">
        <f t="shared" si="135"/>
        <v>1180.2535714285714</v>
      </c>
      <c r="AO282" s="30">
        <f t="shared" si="123"/>
        <v>1148.1099999999999</v>
      </c>
      <c r="AP282" s="30">
        <f t="shared" si="131"/>
        <v>1181.4457142857143</v>
      </c>
      <c r="AQ282" s="30">
        <f t="shared" si="132"/>
        <v>18.231564625850361</v>
      </c>
      <c r="AR282" s="31">
        <f t="shared" si="133"/>
        <v>-121.89743436665154</v>
      </c>
      <c r="AS282" s="25">
        <f t="shared" si="124"/>
        <v>43381</v>
      </c>
      <c r="AV282" s="22">
        <f t="shared" si="125"/>
        <v>1148.1099999999999</v>
      </c>
      <c r="AW282" s="23">
        <f t="shared" si="143"/>
        <v>1176.3871666666666</v>
      </c>
      <c r="AX282" s="23">
        <f t="shared" si="144"/>
        <v>11.833266666666679</v>
      </c>
      <c r="AY282" s="24">
        <f t="shared" si="145"/>
        <v>-159.30887873546732</v>
      </c>
      <c r="AZ282" s="25">
        <v>43381</v>
      </c>
      <c r="BC282" s="22">
        <f t="shared" si="126"/>
        <v>-8.3799999999998818</v>
      </c>
      <c r="BD282" s="27">
        <f t="shared" si="127"/>
        <v>0</v>
      </c>
      <c r="BE282" s="27">
        <f t="shared" si="137"/>
        <v>8.3799999999998818</v>
      </c>
      <c r="BF282" s="38">
        <f t="shared" si="141"/>
        <v>4.0096064820916739</v>
      </c>
      <c r="BG282" s="38">
        <f t="shared" si="142"/>
        <v>6.6617360401665939</v>
      </c>
      <c r="BH282" s="27">
        <f t="shared" si="138"/>
        <v>0.60188612366445604</v>
      </c>
      <c r="BI282" s="35">
        <f t="shared" si="139"/>
        <v>37.573589955794631</v>
      </c>
      <c r="BJ282" s="25">
        <v>43381</v>
      </c>
    </row>
    <row r="283" spans="1:62" x14ac:dyDescent="0.25">
      <c r="A283">
        <v>1286</v>
      </c>
      <c r="B283">
        <v>3</v>
      </c>
      <c r="C283" s="2">
        <v>43382</v>
      </c>
      <c r="D283">
        <v>1146.1500000000001</v>
      </c>
      <c r="E283">
        <v>1154.3499999999999</v>
      </c>
      <c r="F283">
        <v>1137.57</v>
      </c>
      <c r="G283">
        <v>1138.82</v>
      </c>
      <c r="H283">
        <v>1308764</v>
      </c>
      <c r="I283" s="2">
        <v>43704.859580983793</v>
      </c>
      <c r="J283" s="2"/>
      <c r="K283" s="11">
        <v>43382</v>
      </c>
      <c r="L283" s="48">
        <f t="shared" si="136"/>
        <v>13.874092009685251</v>
      </c>
      <c r="M283" s="46">
        <f t="shared" si="140"/>
        <v>19.632711102613587</v>
      </c>
      <c r="N283" s="2"/>
      <c r="O283" s="11">
        <v>43382</v>
      </c>
      <c r="P283" s="13">
        <f t="shared" si="129"/>
        <v>0.25</v>
      </c>
      <c r="Q283" s="46">
        <f>(G283*P283)+(Q282*(1-P283))</f>
        <v>1163.7070702441363</v>
      </c>
      <c r="R283" s="2"/>
      <c r="S283" s="25">
        <v>43382</v>
      </c>
      <c r="T283" s="27">
        <f t="shared" si="130"/>
        <v>0.15384615384615385</v>
      </c>
      <c r="U283" s="55">
        <f t="shared" si="134"/>
        <v>1170.7526473630064</v>
      </c>
      <c r="V283" s="27">
        <f t="shared" si="116"/>
        <v>7.407407407407407E-2</v>
      </c>
      <c r="W283" s="56">
        <f t="shared" si="119"/>
        <v>1179.8244741801843</v>
      </c>
      <c r="X283" s="55">
        <f t="shared" si="117"/>
        <v>-9.0718268171779073</v>
      </c>
      <c r="Y283" s="54">
        <f t="shared" si="118"/>
        <v>0.2</v>
      </c>
      <c r="Z283" s="57">
        <f t="shared" si="121"/>
        <v>-5.7166474772126499</v>
      </c>
      <c r="AA283" s="55">
        <f t="shared" si="120"/>
        <v>-3.3551793399652574</v>
      </c>
      <c r="AB283" s="2"/>
      <c r="AC283" s="1">
        <v>43382</v>
      </c>
      <c r="AD283" s="3">
        <v>-9.09</v>
      </c>
      <c r="AE283" s="3">
        <v>-5.73</v>
      </c>
      <c r="AF283" s="3">
        <v>-3.36</v>
      </c>
      <c r="AG283" s="2"/>
      <c r="AH283" s="2"/>
      <c r="AI283" s="2"/>
      <c r="AJ283" s="2"/>
      <c r="AK283" s="11">
        <f t="shared" si="122"/>
        <v>43382</v>
      </c>
      <c r="AL283" s="17">
        <f t="shared" si="128"/>
        <v>1173.1000000000001</v>
      </c>
      <c r="AM283" s="18">
        <f t="shared" si="135"/>
        <v>1177.9485714285715</v>
      </c>
      <c r="AO283" s="30">
        <f t="shared" si="123"/>
        <v>1143.58</v>
      </c>
      <c r="AP283" s="30">
        <f t="shared" si="131"/>
        <v>1174.6533333333334</v>
      </c>
      <c r="AQ283" s="30">
        <f t="shared" si="132"/>
        <v>21.287619047619078</v>
      </c>
      <c r="AR283" s="31">
        <f t="shared" si="133"/>
        <v>-97.312693867812342</v>
      </c>
      <c r="AS283" s="25">
        <f t="shared" si="124"/>
        <v>43382</v>
      </c>
      <c r="AV283" s="22">
        <f t="shared" si="125"/>
        <v>1143.58</v>
      </c>
      <c r="AW283" s="23">
        <f t="shared" si="143"/>
        <v>1175.0281666666665</v>
      </c>
      <c r="AX283" s="23">
        <f t="shared" si="144"/>
        <v>12.920466666666652</v>
      </c>
      <c r="AY283" s="24">
        <f t="shared" si="145"/>
        <v>-162.26538085139649</v>
      </c>
      <c r="AZ283" s="25">
        <v>43382</v>
      </c>
      <c r="BC283" s="22">
        <f t="shared" si="126"/>
        <v>-10.150000000000091</v>
      </c>
      <c r="BD283" s="27">
        <f t="shared" si="127"/>
        <v>0</v>
      </c>
      <c r="BE283" s="27">
        <f t="shared" si="137"/>
        <v>10.150000000000091</v>
      </c>
      <c r="BF283" s="38">
        <f t="shared" si="141"/>
        <v>3.7232060190851257</v>
      </c>
      <c r="BG283" s="38">
        <f t="shared" si="142"/>
        <v>6.9108977515832724</v>
      </c>
      <c r="BH283" s="27">
        <f t="shared" si="138"/>
        <v>0.53874419111932992</v>
      </c>
      <c r="BI283" s="35">
        <f t="shared" si="139"/>
        <v>35.011939881146247</v>
      </c>
      <c r="BJ283" s="25">
        <v>43382</v>
      </c>
    </row>
    <row r="284" spans="1:62" x14ac:dyDescent="0.25">
      <c r="A284">
        <v>1287</v>
      </c>
      <c r="B284">
        <v>3</v>
      </c>
      <c r="C284" s="2">
        <v>43383</v>
      </c>
      <c r="D284">
        <v>1131.08</v>
      </c>
      <c r="E284">
        <v>1132.17</v>
      </c>
      <c r="F284">
        <v>1081.1300000000001</v>
      </c>
      <c r="G284">
        <v>1081.22</v>
      </c>
      <c r="H284">
        <v>2675742</v>
      </c>
      <c r="I284" s="2">
        <v>43704.859580983793</v>
      </c>
      <c r="J284" s="2"/>
      <c r="K284" s="11">
        <v>43383</v>
      </c>
      <c r="L284" s="48">
        <f t="shared" si="136"/>
        <v>6.9859504773669326E-2</v>
      </c>
      <c r="M284" s="46">
        <f t="shared" si="140"/>
        <v>13.368726372454866</v>
      </c>
      <c r="N284" s="2"/>
      <c r="O284" s="11">
        <v>43383</v>
      </c>
      <c r="P284" s="13">
        <f t="shared" si="129"/>
        <v>0.25</v>
      </c>
      <c r="Q284" s="46">
        <f>(G284*P284)+(Q283*(1-P284))</f>
        <v>1143.0853026831023</v>
      </c>
      <c r="R284" s="2"/>
      <c r="S284" s="25">
        <v>43383</v>
      </c>
      <c r="T284" s="27">
        <f t="shared" si="130"/>
        <v>0.15384615384615385</v>
      </c>
      <c r="U284" s="55">
        <f t="shared" si="134"/>
        <v>1156.978393922544</v>
      </c>
      <c r="V284" s="27">
        <f t="shared" ref="V284:V347" si="146">2/(26+1)</f>
        <v>7.407407407407407E-2</v>
      </c>
      <c r="W284" s="56">
        <f t="shared" si="119"/>
        <v>1172.5204390557262</v>
      </c>
      <c r="X284" s="55">
        <f t="shared" ref="X284:X347" si="147">U284-W284</f>
        <v>-15.542045133182228</v>
      </c>
      <c r="Y284" s="54">
        <f t="shared" ref="Y284:Y347" si="148">2/(9+1)</f>
        <v>0.2</v>
      </c>
      <c r="Z284" s="57">
        <f t="shared" si="121"/>
        <v>-7.6817270084065656</v>
      </c>
      <c r="AA284" s="55">
        <f t="shared" si="120"/>
        <v>-7.8603181247756622</v>
      </c>
      <c r="AB284" s="2"/>
      <c r="AC284" s="1">
        <v>43383</v>
      </c>
      <c r="AD284" s="3">
        <v>-15.55</v>
      </c>
      <c r="AE284" s="3">
        <v>-7.69</v>
      </c>
      <c r="AF284" s="3">
        <v>-7.86</v>
      </c>
      <c r="AG284" s="2"/>
      <c r="AH284" s="2"/>
      <c r="AI284" s="2"/>
      <c r="AJ284" s="2"/>
      <c r="AK284" s="11">
        <f t="shared" si="122"/>
        <v>43383</v>
      </c>
      <c r="AL284" s="17">
        <f t="shared" si="128"/>
        <v>1156.8014285714287</v>
      </c>
      <c r="AM284" s="18">
        <f t="shared" si="135"/>
        <v>1170.402142857143</v>
      </c>
      <c r="AO284" s="30">
        <f t="shared" si="123"/>
        <v>1098.1733333333334</v>
      </c>
      <c r="AP284" s="30">
        <f t="shared" si="131"/>
        <v>1160.320476190476</v>
      </c>
      <c r="AQ284" s="30">
        <f t="shared" si="132"/>
        <v>26.503401360544199</v>
      </c>
      <c r="AR284" s="31">
        <f t="shared" si="133"/>
        <v>-156.32494866529728</v>
      </c>
      <c r="AS284" s="25">
        <f t="shared" si="124"/>
        <v>43383</v>
      </c>
      <c r="AV284" s="22">
        <f t="shared" si="125"/>
        <v>1098.1733333333334</v>
      </c>
      <c r="AW284" s="23">
        <f t="shared" si="143"/>
        <v>1171.607</v>
      </c>
      <c r="AX284" s="23">
        <f t="shared" si="144"/>
        <v>16.471266666666679</v>
      </c>
      <c r="AY284" s="24">
        <f t="shared" si="145"/>
        <v>-297.21926533343526</v>
      </c>
      <c r="AZ284" s="25">
        <v>43383</v>
      </c>
      <c r="BC284" s="22">
        <f t="shared" si="126"/>
        <v>-57.599999999999909</v>
      </c>
      <c r="BD284" s="27">
        <f t="shared" si="127"/>
        <v>0</v>
      </c>
      <c r="BE284" s="27">
        <f t="shared" si="137"/>
        <v>57.599999999999909</v>
      </c>
      <c r="BF284" s="38">
        <f t="shared" si="141"/>
        <v>3.4572627320076168</v>
      </c>
      <c r="BG284" s="38">
        <f t="shared" si="142"/>
        <v>10.531547912184461</v>
      </c>
      <c r="BH284" s="27">
        <f t="shared" si="138"/>
        <v>0.32827678901861529</v>
      </c>
      <c r="BI284" s="35">
        <f t="shared" si="139"/>
        <v>24.714486598923372</v>
      </c>
      <c r="BJ284" s="25">
        <v>43383</v>
      </c>
    </row>
    <row r="285" spans="1:62" x14ac:dyDescent="0.25">
      <c r="A285">
        <v>1288</v>
      </c>
      <c r="B285">
        <v>3</v>
      </c>
      <c r="C285" s="2">
        <v>43384</v>
      </c>
      <c r="D285">
        <v>1072.94</v>
      </c>
      <c r="E285">
        <v>1106.4000000000001</v>
      </c>
      <c r="F285">
        <v>1068.27</v>
      </c>
      <c r="G285">
        <v>1079.32</v>
      </c>
      <c r="H285">
        <v>2950120</v>
      </c>
      <c r="I285" s="2">
        <v>43704.859580983793</v>
      </c>
      <c r="J285" s="2"/>
      <c r="K285" s="11">
        <v>43384</v>
      </c>
      <c r="L285" s="48">
        <f t="shared" si="136"/>
        <v>7.7987155056813817</v>
      </c>
      <c r="M285" s="46">
        <f t="shared" si="140"/>
        <v>7.2475556733801012</v>
      </c>
      <c r="N285" s="2"/>
      <c r="O285" s="11">
        <v>43384</v>
      </c>
      <c r="P285" s="13">
        <f t="shared" si="129"/>
        <v>0.25</v>
      </c>
      <c r="Q285" s="46">
        <f>(G285*P285)+(Q284*(1-P285))</f>
        <v>1127.1439770123268</v>
      </c>
      <c r="R285" s="2"/>
      <c r="S285" s="25">
        <v>43384</v>
      </c>
      <c r="T285" s="27">
        <f t="shared" si="130"/>
        <v>0.15384615384615385</v>
      </c>
      <c r="U285" s="55">
        <f t="shared" si="134"/>
        <v>1145.0309487036911</v>
      </c>
      <c r="V285" s="27">
        <f t="shared" si="146"/>
        <v>7.407407407407407E-2</v>
      </c>
      <c r="W285" s="56">
        <f t="shared" ref="W285:W348" si="149">((G285 -W284)*V285)+W284</f>
        <v>1165.6167028293762</v>
      </c>
      <c r="X285" s="55">
        <f t="shared" si="147"/>
        <v>-20.585754125685071</v>
      </c>
      <c r="Y285" s="54">
        <f t="shared" si="148"/>
        <v>0.2</v>
      </c>
      <c r="Z285" s="57">
        <f t="shared" si="121"/>
        <v>-10.262532431862267</v>
      </c>
      <c r="AA285" s="55">
        <f t="shared" si="120"/>
        <v>-10.323221693822804</v>
      </c>
      <c r="AB285" s="2"/>
      <c r="AC285" s="1">
        <v>43384</v>
      </c>
      <c r="AD285" s="3">
        <v>-20.6</v>
      </c>
      <c r="AE285" s="3">
        <v>-10.27</v>
      </c>
      <c r="AF285" s="3">
        <v>-10.33</v>
      </c>
      <c r="AG285" s="2"/>
      <c r="AH285" s="2"/>
      <c r="AI285" s="2"/>
      <c r="AJ285" s="2"/>
      <c r="AK285" s="11">
        <f t="shared" si="122"/>
        <v>43384</v>
      </c>
      <c r="AL285" s="17">
        <f t="shared" si="128"/>
        <v>1139.5457142857142</v>
      </c>
      <c r="AM285" s="18">
        <f t="shared" si="135"/>
        <v>1164.2042857142858</v>
      </c>
      <c r="AO285" s="30">
        <f t="shared" si="123"/>
        <v>1084.6633333333332</v>
      </c>
      <c r="AP285" s="30">
        <f t="shared" si="131"/>
        <v>1144.0009523809522</v>
      </c>
      <c r="AQ285" s="30">
        <f t="shared" si="132"/>
        <v>30.167482993197286</v>
      </c>
      <c r="AR285" s="31">
        <f t="shared" si="133"/>
        <v>-131.12931134272296</v>
      </c>
      <c r="AS285" s="25">
        <f t="shared" si="124"/>
        <v>43384</v>
      </c>
      <c r="AV285" s="22">
        <f t="shared" si="125"/>
        <v>1084.6633333333332</v>
      </c>
      <c r="AW285" s="23">
        <f t="shared" si="143"/>
        <v>1167.2269999999999</v>
      </c>
      <c r="AX285" s="23">
        <f t="shared" si="144"/>
        <v>21.22363333333336</v>
      </c>
      <c r="AY285" s="24">
        <f t="shared" si="145"/>
        <v>-259.345059255222</v>
      </c>
      <c r="AZ285" s="25">
        <v>43384</v>
      </c>
      <c r="BC285" s="22">
        <f t="shared" si="126"/>
        <v>-1.9000000000000909</v>
      </c>
      <c r="BD285" s="27">
        <f t="shared" si="127"/>
        <v>0</v>
      </c>
      <c r="BE285" s="27">
        <f t="shared" si="137"/>
        <v>1.9000000000000909</v>
      </c>
      <c r="BF285" s="38">
        <f t="shared" si="141"/>
        <v>3.2103153940070728</v>
      </c>
      <c r="BG285" s="38">
        <f t="shared" si="142"/>
        <v>9.9150087755998619</v>
      </c>
      <c r="BH285" s="27">
        <f t="shared" si="138"/>
        <v>0.32378341428274204</v>
      </c>
      <c r="BI285" s="35">
        <f t="shared" si="139"/>
        <v>24.458941756584537</v>
      </c>
      <c r="BJ285" s="25">
        <v>43384</v>
      </c>
    </row>
    <row r="286" spans="1:62" x14ac:dyDescent="0.25">
      <c r="A286">
        <v>1289</v>
      </c>
      <c r="B286">
        <v>3</v>
      </c>
      <c r="C286" s="2">
        <v>43385</v>
      </c>
      <c r="D286">
        <v>1108</v>
      </c>
      <c r="E286">
        <v>1115</v>
      </c>
      <c r="F286">
        <v>1086.4000000000001</v>
      </c>
      <c r="G286">
        <v>1110.08</v>
      </c>
      <c r="H286">
        <v>2101303</v>
      </c>
      <c r="I286" s="2">
        <v>43704.859580983793</v>
      </c>
      <c r="J286" s="2"/>
      <c r="K286" s="11">
        <v>43385</v>
      </c>
      <c r="L286" s="48">
        <f t="shared" si="136"/>
        <v>29.508081021949277</v>
      </c>
      <c r="M286" s="46">
        <f t="shared" si="140"/>
        <v>12.458885344134776</v>
      </c>
      <c r="N286" s="2"/>
      <c r="O286" s="11">
        <v>43385</v>
      </c>
      <c r="P286" s="13">
        <f t="shared" si="129"/>
        <v>0.25</v>
      </c>
      <c r="Q286" s="46">
        <f>(G286*P286)+(Q285*(1-P286))</f>
        <v>1122.877982759245</v>
      </c>
      <c r="R286" s="2"/>
      <c r="S286" s="25">
        <v>43385</v>
      </c>
      <c r="T286" s="27">
        <f t="shared" si="130"/>
        <v>0.15384615384615385</v>
      </c>
      <c r="U286" s="55">
        <f t="shared" si="134"/>
        <v>1139.6538796723539</v>
      </c>
      <c r="V286" s="27">
        <f t="shared" si="146"/>
        <v>7.407407407407407E-2</v>
      </c>
      <c r="W286" s="56">
        <f t="shared" si="149"/>
        <v>1161.502872990163</v>
      </c>
      <c r="X286" s="55">
        <f t="shared" si="147"/>
        <v>-21.848993317809118</v>
      </c>
      <c r="Y286" s="54">
        <f t="shared" si="148"/>
        <v>0.2</v>
      </c>
      <c r="Z286" s="57">
        <f t="shared" si="121"/>
        <v>-12.579824609051638</v>
      </c>
      <c r="AA286" s="55">
        <f t="shared" si="120"/>
        <v>-9.2691687087574799</v>
      </c>
      <c r="AB286" s="2"/>
      <c r="AC286" s="1">
        <v>43385</v>
      </c>
      <c r="AD286" s="3">
        <v>-21.87</v>
      </c>
      <c r="AE286" s="3">
        <v>-12.59</v>
      </c>
      <c r="AF286" s="3">
        <v>-9.2799999999999994</v>
      </c>
      <c r="AG286" s="2"/>
      <c r="AH286" s="2"/>
      <c r="AI286" s="2"/>
      <c r="AJ286" s="2"/>
      <c r="AK286" s="11">
        <f t="shared" si="122"/>
        <v>43385</v>
      </c>
      <c r="AL286" s="17">
        <f t="shared" si="128"/>
        <v>1126.2785714285715</v>
      </c>
      <c r="AM286" s="18">
        <f t="shared" si="135"/>
        <v>1159.6835714285714</v>
      </c>
      <c r="AO286" s="30">
        <f t="shared" si="123"/>
        <v>1103.8266666666666</v>
      </c>
      <c r="AP286" s="30">
        <f t="shared" si="131"/>
        <v>1130.1099999999999</v>
      </c>
      <c r="AQ286" s="30">
        <f t="shared" si="132"/>
        <v>29.61904761904761</v>
      </c>
      <c r="AR286" s="31">
        <f t="shared" si="133"/>
        <v>-59.158628081457614</v>
      </c>
      <c r="AS286" s="25">
        <f t="shared" si="124"/>
        <v>43385</v>
      </c>
      <c r="AV286" s="22">
        <f t="shared" si="125"/>
        <v>1103.8266666666666</v>
      </c>
      <c r="AW286" s="23">
        <f t="shared" si="143"/>
        <v>1163.7301666666667</v>
      </c>
      <c r="AX286" s="23">
        <f t="shared" si="144"/>
        <v>24.666116666666674</v>
      </c>
      <c r="AY286" s="24">
        <f t="shared" si="145"/>
        <v>-161.90496139440975</v>
      </c>
      <c r="AZ286" s="25">
        <v>43385</v>
      </c>
      <c r="BC286" s="22">
        <f t="shared" si="126"/>
        <v>30.759999999999991</v>
      </c>
      <c r="BD286" s="27">
        <f t="shared" si="127"/>
        <v>30.759999999999991</v>
      </c>
      <c r="BE286" s="27">
        <f t="shared" si="137"/>
        <v>0</v>
      </c>
      <c r="BF286" s="38">
        <f t="shared" si="141"/>
        <v>5.178150008720853</v>
      </c>
      <c r="BG286" s="38">
        <f t="shared" si="142"/>
        <v>9.2067938630570154</v>
      </c>
      <c r="BH286" s="27">
        <f t="shared" si="138"/>
        <v>0.56242706046657431</v>
      </c>
      <c r="BI286" s="35">
        <f t="shared" si="139"/>
        <v>35.997012257239163</v>
      </c>
      <c r="BJ286" s="25">
        <v>43385</v>
      </c>
    </row>
    <row r="287" spans="1:62" x14ac:dyDescent="0.25">
      <c r="A287">
        <v>1290</v>
      </c>
      <c r="B287">
        <v>3</v>
      </c>
      <c r="C287" s="2">
        <v>43388</v>
      </c>
      <c r="D287">
        <v>1108.9100000000001</v>
      </c>
      <c r="E287">
        <v>1113.45</v>
      </c>
      <c r="F287">
        <v>1089</v>
      </c>
      <c r="G287">
        <v>1092.25</v>
      </c>
      <c r="H287">
        <v>1372393</v>
      </c>
      <c r="I287" s="2">
        <v>43704.859580983793</v>
      </c>
      <c r="J287" s="2"/>
      <c r="K287" s="11">
        <v>43388</v>
      </c>
      <c r="L287" s="48">
        <f t="shared" si="136"/>
        <v>16.92427129649235</v>
      </c>
      <c r="M287" s="46">
        <f t="shared" si="140"/>
        <v>18.077022608041002</v>
      </c>
      <c r="N287" s="2"/>
      <c r="O287" s="11">
        <v>43388</v>
      </c>
      <c r="P287" s="13">
        <f t="shared" si="129"/>
        <v>0.25</v>
      </c>
      <c r="Q287" s="46">
        <f>(G287*P287)+(Q286*(1-P287))</f>
        <v>1115.2209870694337</v>
      </c>
      <c r="R287" s="2"/>
      <c r="S287" s="25">
        <v>43388</v>
      </c>
      <c r="T287" s="27">
        <f t="shared" si="130"/>
        <v>0.15384615384615385</v>
      </c>
      <c r="U287" s="55">
        <f t="shared" si="134"/>
        <v>1132.3609751073764</v>
      </c>
      <c r="V287" s="27">
        <f t="shared" si="146"/>
        <v>7.407407407407407E-2</v>
      </c>
      <c r="W287" s="56">
        <f t="shared" si="149"/>
        <v>1156.3730305464474</v>
      </c>
      <c r="X287" s="55">
        <f t="shared" si="147"/>
        <v>-24.012055439070991</v>
      </c>
      <c r="Y287" s="54">
        <f t="shared" si="148"/>
        <v>0.2</v>
      </c>
      <c r="Z287" s="57">
        <f t="shared" si="121"/>
        <v>-14.866270775055508</v>
      </c>
      <c r="AA287" s="55">
        <f t="shared" si="120"/>
        <v>-9.1457846640154834</v>
      </c>
      <c r="AB287" s="2"/>
      <c r="AC287" s="1">
        <v>43388</v>
      </c>
      <c r="AD287" s="3">
        <v>-24.03</v>
      </c>
      <c r="AE287" s="3">
        <v>-14.88</v>
      </c>
      <c r="AF287" s="3">
        <v>-9.15</v>
      </c>
      <c r="AG287" s="2"/>
      <c r="AH287" s="2"/>
      <c r="AI287" s="2"/>
      <c r="AJ287" s="2"/>
      <c r="AK287" s="11">
        <f t="shared" si="122"/>
        <v>43388</v>
      </c>
      <c r="AL287" s="17">
        <f t="shared" si="128"/>
        <v>1115.4299999999998</v>
      </c>
      <c r="AM287" s="18">
        <f t="shared" si="135"/>
        <v>1153.0835714285713</v>
      </c>
      <c r="AO287" s="30">
        <f t="shared" si="123"/>
        <v>1098.2333333333333</v>
      </c>
      <c r="AP287" s="30">
        <f t="shared" si="131"/>
        <v>1119.320476190476</v>
      </c>
      <c r="AQ287" s="30">
        <f t="shared" si="132"/>
        <v>26.395782312925121</v>
      </c>
      <c r="AR287" s="31">
        <f t="shared" si="133"/>
        <v>-53.258869433891896</v>
      </c>
      <c r="AS287" s="25">
        <f t="shared" si="124"/>
        <v>43388</v>
      </c>
      <c r="AV287" s="22">
        <f t="shared" si="125"/>
        <v>1098.2333333333333</v>
      </c>
      <c r="AW287" s="23">
        <f t="shared" si="143"/>
        <v>1160.5198333333333</v>
      </c>
      <c r="AX287" s="23">
        <f t="shared" si="144"/>
        <v>28.839550000000031</v>
      </c>
      <c r="AY287" s="24">
        <f t="shared" si="145"/>
        <v>-143.98398495584448</v>
      </c>
      <c r="AZ287" s="25">
        <v>43388</v>
      </c>
      <c r="BC287" s="22">
        <f t="shared" si="126"/>
        <v>-17.829999999999927</v>
      </c>
      <c r="BD287" s="27">
        <f t="shared" si="127"/>
        <v>0</v>
      </c>
      <c r="BE287" s="27">
        <f t="shared" si="137"/>
        <v>17.829999999999927</v>
      </c>
      <c r="BF287" s="38">
        <f t="shared" si="141"/>
        <v>4.8082821509550779</v>
      </c>
      <c r="BG287" s="38">
        <f t="shared" si="142"/>
        <v>9.8227371585529379</v>
      </c>
      <c r="BH287" s="27">
        <f t="shared" si="138"/>
        <v>0.48950532558721366</v>
      </c>
      <c r="BI287" s="35">
        <f t="shared" si="139"/>
        <v>32.863617012865262</v>
      </c>
      <c r="BJ287" s="25">
        <v>43388</v>
      </c>
    </row>
    <row r="288" spans="1:62" x14ac:dyDescent="0.25">
      <c r="A288">
        <v>1291</v>
      </c>
      <c r="B288">
        <v>3</v>
      </c>
      <c r="C288" s="2">
        <v>43389</v>
      </c>
      <c r="D288">
        <v>1104.5899999999999</v>
      </c>
      <c r="E288">
        <v>1124.22</v>
      </c>
      <c r="F288">
        <v>1102.5</v>
      </c>
      <c r="G288">
        <v>1121.28</v>
      </c>
      <c r="H288">
        <v>1928540</v>
      </c>
      <c r="I288" s="2">
        <v>43704.859580983793</v>
      </c>
      <c r="J288" s="2"/>
      <c r="K288" s="11">
        <v>43389</v>
      </c>
      <c r="L288" s="48">
        <f t="shared" si="136"/>
        <v>37.412661443997436</v>
      </c>
      <c r="M288" s="46">
        <f t="shared" si="140"/>
        <v>27.948337920813021</v>
      </c>
      <c r="N288" s="2"/>
      <c r="O288" s="11">
        <v>43389</v>
      </c>
      <c r="P288" s="13">
        <f t="shared" si="129"/>
        <v>0.25</v>
      </c>
      <c r="Q288" s="46">
        <f>(G288*P288)+(Q287*(1-P288))</f>
        <v>1116.7357403020753</v>
      </c>
      <c r="R288" s="2"/>
      <c r="S288" s="25">
        <v>43389</v>
      </c>
      <c r="T288" s="27">
        <f t="shared" si="130"/>
        <v>0.15384615384615385</v>
      </c>
      <c r="U288" s="55">
        <f t="shared" si="134"/>
        <v>1130.6562097062415</v>
      </c>
      <c r="V288" s="27">
        <f t="shared" si="146"/>
        <v>7.407407407407407E-2</v>
      </c>
      <c r="W288" s="56">
        <f t="shared" si="149"/>
        <v>1153.7735468022661</v>
      </c>
      <c r="X288" s="55">
        <f t="shared" si="147"/>
        <v>-23.117337096024585</v>
      </c>
      <c r="Y288" s="54">
        <f t="shared" si="148"/>
        <v>0.2</v>
      </c>
      <c r="Z288" s="57">
        <f t="shared" si="121"/>
        <v>-16.516484039249324</v>
      </c>
      <c r="AA288" s="55">
        <f t="shared" si="120"/>
        <v>-6.6008530567752608</v>
      </c>
      <c r="AB288" s="2"/>
      <c r="AC288" s="1">
        <v>43389</v>
      </c>
      <c r="AD288" s="3">
        <v>-23.13</v>
      </c>
      <c r="AE288" s="3">
        <v>-16.53</v>
      </c>
      <c r="AF288" s="3">
        <v>-6.6</v>
      </c>
      <c r="AG288" s="2"/>
      <c r="AH288" s="2"/>
      <c r="AI288" s="2"/>
      <c r="AJ288" s="2"/>
      <c r="AK288" s="11">
        <f t="shared" si="122"/>
        <v>43389</v>
      </c>
      <c r="AL288" s="17">
        <f t="shared" si="128"/>
        <v>1110.2771428571427</v>
      </c>
      <c r="AM288" s="18">
        <f t="shared" si="135"/>
        <v>1148.8542857142857</v>
      </c>
      <c r="AO288" s="30">
        <f t="shared" si="123"/>
        <v>1116</v>
      </c>
      <c r="AP288" s="30">
        <f t="shared" si="131"/>
        <v>1113.2266666666667</v>
      </c>
      <c r="AQ288" s="30">
        <f t="shared" si="132"/>
        <v>19.431428571428569</v>
      </c>
      <c r="AR288" s="31">
        <f t="shared" si="133"/>
        <v>9.5149406133084291</v>
      </c>
      <c r="AS288" s="25">
        <f t="shared" si="124"/>
        <v>43389</v>
      </c>
      <c r="AV288" s="22">
        <f t="shared" si="125"/>
        <v>1116</v>
      </c>
      <c r="AW288" s="23">
        <f t="shared" si="143"/>
        <v>1158.08</v>
      </c>
      <c r="AX288" s="23">
        <f t="shared" si="144"/>
        <v>31.397333333333346</v>
      </c>
      <c r="AY288" s="24">
        <f t="shared" si="145"/>
        <v>-89.349413962969066</v>
      </c>
      <c r="AZ288" s="25">
        <v>43389</v>
      </c>
      <c r="BC288" s="22">
        <f t="shared" si="126"/>
        <v>29.029999999999973</v>
      </c>
      <c r="BD288" s="27">
        <f t="shared" si="127"/>
        <v>29.029999999999973</v>
      </c>
      <c r="BE288" s="27">
        <f t="shared" si="137"/>
        <v>0</v>
      </c>
      <c r="BF288" s="38">
        <f t="shared" si="141"/>
        <v>6.5384048544582845</v>
      </c>
      <c r="BG288" s="38">
        <f t="shared" si="142"/>
        <v>9.1211130757991565</v>
      </c>
      <c r="BH288" s="27">
        <f t="shared" si="138"/>
        <v>0.71684286776429584</v>
      </c>
      <c r="BI288" s="35">
        <f t="shared" si="139"/>
        <v>41.753551313509647</v>
      </c>
      <c r="BJ288" s="25">
        <v>43389</v>
      </c>
    </row>
    <row r="289" spans="1:62" x14ac:dyDescent="0.25">
      <c r="A289">
        <v>1292</v>
      </c>
      <c r="B289">
        <v>3</v>
      </c>
      <c r="C289" s="2">
        <v>43390</v>
      </c>
      <c r="D289">
        <v>1126.46</v>
      </c>
      <c r="E289">
        <v>1128.99</v>
      </c>
      <c r="F289">
        <v>1102.19</v>
      </c>
      <c r="G289">
        <v>1115.69</v>
      </c>
      <c r="H289">
        <v>1467226</v>
      </c>
      <c r="I289" s="2">
        <v>43704.859580983793</v>
      </c>
      <c r="J289" s="2"/>
      <c r="K289" s="11">
        <v>43390</v>
      </c>
      <c r="L289" s="48">
        <f t="shared" si="136"/>
        <v>33.467428894064547</v>
      </c>
      <c r="M289" s="46">
        <f t="shared" si="140"/>
        <v>29.268120544851445</v>
      </c>
      <c r="N289" s="2"/>
      <c r="O289" s="11">
        <v>43390</v>
      </c>
      <c r="P289" s="13">
        <f t="shared" si="129"/>
        <v>0.25</v>
      </c>
      <c r="Q289" s="46">
        <f>(G289*P289)+(Q288*(1-P289))</f>
        <v>1116.4743052265567</v>
      </c>
      <c r="R289" s="2"/>
      <c r="S289" s="25">
        <v>43390</v>
      </c>
      <c r="T289" s="27">
        <f t="shared" si="130"/>
        <v>0.15384615384615385</v>
      </c>
      <c r="U289" s="55">
        <f t="shared" si="134"/>
        <v>1128.3537159052812</v>
      </c>
      <c r="V289" s="27">
        <f t="shared" si="146"/>
        <v>7.407407407407407E-2</v>
      </c>
      <c r="W289" s="56">
        <f t="shared" si="149"/>
        <v>1150.9525433354315</v>
      </c>
      <c r="X289" s="55">
        <f t="shared" si="147"/>
        <v>-22.598827430150322</v>
      </c>
      <c r="Y289" s="54">
        <f t="shared" si="148"/>
        <v>0.2</v>
      </c>
      <c r="Z289" s="57">
        <f t="shared" si="121"/>
        <v>-17.732952717429523</v>
      </c>
      <c r="AA289" s="55">
        <f t="shared" si="120"/>
        <v>-4.8658747127207995</v>
      </c>
      <c r="AB289" s="2"/>
      <c r="AC289" s="1">
        <v>43390</v>
      </c>
      <c r="AD289" s="3">
        <v>-22.61</v>
      </c>
      <c r="AE289" s="3">
        <v>-17.75</v>
      </c>
      <c r="AF289" s="3">
        <v>-4.8600000000000003</v>
      </c>
      <c r="AG289" s="2"/>
      <c r="AH289" s="2"/>
      <c r="AI289" s="2"/>
      <c r="AJ289" s="2"/>
      <c r="AK289" s="11">
        <f t="shared" si="122"/>
        <v>43390</v>
      </c>
      <c r="AL289" s="17">
        <f t="shared" si="128"/>
        <v>1105.5228571428572</v>
      </c>
      <c r="AM289" s="18">
        <f t="shared" si="135"/>
        <v>1143.2149999999999</v>
      </c>
      <c r="AO289" s="30">
        <f t="shared" si="123"/>
        <v>1115.6233333333334</v>
      </c>
      <c r="AP289" s="30">
        <f t="shared" si="131"/>
        <v>1108.5857142857144</v>
      </c>
      <c r="AQ289" s="30">
        <f t="shared" si="132"/>
        <v>14.12748299319732</v>
      </c>
      <c r="AR289" s="31">
        <f t="shared" si="133"/>
        <v>33.210063208040701</v>
      </c>
      <c r="AS289" s="25">
        <f t="shared" si="124"/>
        <v>43390</v>
      </c>
      <c r="AV289" s="22">
        <f t="shared" si="125"/>
        <v>1115.6233333333334</v>
      </c>
      <c r="AW289" s="23">
        <f t="shared" si="143"/>
        <v>1155.5464999999999</v>
      </c>
      <c r="AX289" s="23">
        <f t="shared" si="144"/>
        <v>33.616200000000006</v>
      </c>
      <c r="AY289" s="24">
        <f t="shared" si="145"/>
        <v>-79.174458875316986</v>
      </c>
      <c r="AZ289" s="25">
        <v>43390</v>
      </c>
      <c r="BC289" s="22">
        <f t="shared" si="126"/>
        <v>-5.5899999999999181</v>
      </c>
      <c r="BD289" s="27">
        <f t="shared" si="127"/>
        <v>0</v>
      </c>
      <c r="BE289" s="27">
        <f t="shared" si="137"/>
        <v>5.5899999999999181</v>
      </c>
      <c r="BF289" s="38">
        <f t="shared" si="141"/>
        <v>6.0713759362826929</v>
      </c>
      <c r="BG289" s="38">
        <f t="shared" si="142"/>
        <v>8.8688907132420685</v>
      </c>
      <c r="BH289" s="27">
        <f t="shared" si="138"/>
        <v>0.68456993468389127</v>
      </c>
      <c r="BI289" s="35">
        <f t="shared" si="139"/>
        <v>40.637667845612512</v>
      </c>
      <c r="BJ289" s="25">
        <v>43390</v>
      </c>
    </row>
    <row r="290" spans="1:62" x14ac:dyDescent="0.25">
      <c r="A290">
        <v>1293</v>
      </c>
      <c r="B290">
        <v>3</v>
      </c>
      <c r="C290" s="2">
        <v>43391</v>
      </c>
      <c r="D290">
        <v>1121.8399999999999</v>
      </c>
      <c r="E290">
        <v>1121.8399999999999</v>
      </c>
      <c r="F290">
        <v>1077.0899999999999</v>
      </c>
      <c r="G290">
        <v>1087.97</v>
      </c>
      <c r="H290">
        <v>2094524</v>
      </c>
      <c r="I290" s="2">
        <v>43704.859580983793</v>
      </c>
      <c r="J290" s="2"/>
      <c r="K290" s="11">
        <v>43391</v>
      </c>
      <c r="L290" s="48">
        <f t="shared" si="136"/>
        <v>13.903592349495403</v>
      </c>
      <c r="M290" s="46">
        <f t="shared" si="140"/>
        <v>28.261227562519128</v>
      </c>
      <c r="N290" s="2"/>
      <c r="O290" s="11">
        <v>43391</v>
      </c>
      <c r="P290" s="13">
        <f t="shared" si="129"/>
        <v>0.25</v>
      </c>
      <c r="Q290" s="46">
        <f>(G290*P290)+(Q289*(1-P290))</f>
        <v>1109.3482289199176</v>
      </c>
      <c r="R290" s="2"/>
      <c r="S290" s="25">
        <v>43391</v>
      </c>
      <c r="T290" s="27">
        <f t="shared" si="130"/>
        <v>0.15384615384615385</v>
      </c>
      <c r="U290" s="55">
        <f t="shared" si="134"/>
        <v>1122.1408365352379</v>
      </c>
      <c r="V290" s="27">
        <f t="shared" si="146"/>
        <v>7.407407407407407E-2</v>
      </c>
      <c r="W290" s="56">
        <f t="shared" si="149"/>
        <v>1146.2871697550293</v>
      </c>
      <c r="X290" s="55">
        <f t="shared" si="147"/>
        <v>-24.146333219791359</v>
      </c>
      <c r="Y290" s="54">
        <f t="shared" si="148"/>
        <v>0.2</v>
      </c>
      <c r="Z290" s="57">
        <f t="shared" si="121"/>
        <v>-19.015628817901892</v>
      </c>
      <c r="AA290" s="55">
        <f t="shared" si="120"/>
        <v>-5.1307044018894672</v>
      </c>
      <c r="AB290" s="2"/>
      <c r="AC290" s="1">
        <v>43391</v>
      </c>
      <c r="AD290" s="3">
        <v>-24.15</v>
      </c>
      <c r="AE290" s="3">
        <v>-19.03</v>
      </c>
      <c r="AF290" s="3">
        <v>-5.12</v>
      </c>
      <c r="AG290" s="2"/>
      <c r="AH290" s="2"/>
      <c r="AI290" s="2"/>
      <c r="AJ290" s="2"/>
      <c r="AK290" s="11">
        <f t="shared" si="122"/>
        <v>43391</v>
      </c>
      <c r="AL290" s="17">
        <f t="shared" si="128"/>
        <v>1098.2585714285715</v>
      </c>
      <c r="AM290" s="18">
        <f t="shared" si="135"/>
        <v>1135.6792857142857</v>
      </c>
      <c r="AO290" s="30">
        <f t="shared" si="123"/>
        <v>1095.6333333333332</v>
      </c>
      <c r="AP290" s="30">
        <f t="shared" si="131"/>
        <v>1101.7361904761906</v>
      </c>
      <c r="AQ290" s="30">
        <f t="shared" si="132"/>
        <v>8.640408163265354</v>
      </c>
      <c r="AR290" s="31">
        <f t="shared" si="133"/>
        <v>-47.087722613256751</v>
      </c>
      <c r="AS290" s="25">
        <f t="shared" si="124"/>
        <v>43391</v>
      </c>
      <c r="AV290" s="22">
        <f t="shared" si="125"/>
        <v>1095.6333333333332</v>
      </c>
      <c r="AW290" s="23">
        <f t="shared" si="143"/>
        <v>1151.1595000000002</v>
      </c>
      <c r="AX290" s="23">
        <f t="shared" si="144"/>
        <v>35.659216666666644</v>
      </c>
      <c r="AY290" s="24">
        <f t="shared" si="145"/>
        <v>-103.80891086440398</v>
      </c>
      <c r="AZ290" s="25">
        <v>43391</v>
      </c>
      <c r="BC290" s="22">
        <f t="shared" si="126"/>
        <v>-27.720000000000027</v>
      </c>
      <c r="BD290" s="27">
        <f t="shared" si="127"/>
        <v>0</v>
      </c>
      <c r="BE290" s="27">
        <f t="shared" si="137"/>
        <v>27.720000000000027</v>
      </c>
      <c r="BF290" s="38">
        <f t="shared" si="141"/>
        <v>5.6377062265482154</v>
      </c>
      <c r="BG290" s="38">
        <f t="shared" si="142"/>
        <v>10.215398519439065</v>
      </c>
      <c r="BH290" s="27">
        <f t="shared" si="138"/>
        <v>0.55188314149664586</v>
      </c>
      <c r="BI290" s="35">
        <f t="shared" si="139"/>
        <v>35.562158434455725</v>
      </c>
      <c r="BJ290" s="25">
        <v>43391</v>
      </c>
    </row>
    <row r="291" spans="1:62" x14ac:dyDescent="0.25">
      <c r="A291">
        <v>1294</v>
      </c>
      <c r="B291">
        <v>3</v>
      </c>
      <c r="C291" s="2">
        <v>43392</v>
      </c>
      <c r="D291">
        <v>1093.3699999999999</v>
      </c>
      <c r="E291">
        <v>1110.3599999999999</v>
      </c>
      <c r="F291">
        <v>1087.75</v>
      </c>
      <c r="G291">
        <v>1096.46</v>
      </c>
      <c r="H291">
        <v>1267649</v>
      </c>
      <c r="I291" s="2">
        <v>43704.859580983793</v>
      </c>
      <c r="J291" s="2"/>
      <c r="K291" s="11">
        <v>43392</v>
      </c>
      <c r="L291" s="48">
        <f t="shared" si="136"/>
        <v>19.895546615851536</v>
      </c>
      <c r="M291" s="46">
        <f t="shared" si="140"/>
        <v>22.422189286470495</v>
      </c>
      <c r="N291" s="2"/>
      <c r="O291" s="11">
        <v>43392</v>
      </c>
      <c r="P291" s="13">
        <f t="shared" si="129"/>
        <v>0.25</v>
      </c>
      <c r="Q291" s="46">
        <f>(G291*P291)+(Q290*(1-P291))</f>
        <v>1106.1261716899382</v>
      </c>
      <c r="R291" s="2"/>
      <c r="S291" s="25">
        <v>43392</v>
      </c>
      <c r="T291" s="27">
        <f t="shared" si="130"/>
        <v>0.15384615384615385</v>
      </c>
      <c r="U291" s="55">
        <f t="shared" si="134"/>
        <v>1118.1899386067398</v>
      </c>
      <c r="V291" s="27">
        <f t="shared" si="146"/>
        <v>7.407407407407407E-2</v>
      </c>
      <c r="W291" s="56">
        <f t="shared" si="149"/>
        <v>1142.5962682916938</v>
      </c>
      <c r="X291" s="55">
        <f t="shared" si="147"/>
        <v>-24.406329684954017</v>
      </c>
      <c r="Y291" s="54">
        <f t="shared" si="148"/>
        <v>0.2</v>
      </c>
      <c r="Z291" s="57">
        <f t="shared" si="121"/>
        <v>-20.093768991312317</v>
      </c>
      <c r="AA291" s="55">
        <f t="shared" si="120"/>
        <v>-4.3125606936417</v>
      </c>
      <c r="AB291" s="2"/>
      <c r="AC291" s="1">
        <v>43392</v>
      </c>
      <c r="AD291" s="3">
        <v>-24.41</v>
      </c>
      <c r="AE291" s="3">
        <v>-20.11</v>
      </c>
      <c r="AF291" s="3">
        <v>-4.3</v>
      </c>
      <c r="AG291" s="2"/>
      <c r="AH291" s="2"/>
      <c r="AI291" s="2"/>
      <c r="AJ291" s="2"/>
      <c r="AK291" s="11">
        <f t="shared" si="122"/>
        <v>43392</v>
      </c>
      <c r="AL291" s="17">
        <f t="shared" si="128"/>
        <v>1100.4357142857141</v>
      </c>
      <c r="AM291" s="18">
        <f t="shared" si="135"/>
        <v>1128.6185714285714</v>
      </c>
      <c r="AO291" s="30">
        <f t="shared" si="123"/>
        <v>1098.1899999999998</v>
      </c>
      <c r="AP291" s="30">
        <f t="shared" si="131"/>
        <v>1101.7385714285713</v>
      </c>
      <c r="AQ291" s="30">
        <f t="shared" si="132"/>
        <v>8.6383673469388214</v>
      </c>
      <c r="AR291" s="31">
        <f t="shared" si="133"/>
        <v>-27.386127386127402</v>
      </c>
      <c r="AS291" s="25">
        <f t="shared" si="124"/>
        <v>43392</v>
      </c>
      <c r="AV291" s="22">
        <f t="shared" si="125"/>
        <v>1098.1899999999998</v>
      </c>
      <c r="AW291" s="23">
        <f t="shared" si="143"/>
        <v>1147.3300000000002</v>
      </c>
      <c r="AX291" s="23">
        <f t="shared" si="144"/>
        <v>37.204666666666654</v>
      </c>
      <c r="AY291" s="24">
        <f t="shared" si="145"/>
        <v>-88.053469994804146</v>
      </c>
      <c r="AZ291" s="25">
        <v>43392</v>
      </c>
      <c r="BC291" s="22">
        <f t="shared" si="126"/>
        <v>8.4900000000000091</v>
      </c>
      <c r="BD291" s="27">
        <f t="shared" si="127"/>
        <v>8.4900000000000091</v>
      </c>
      <c r="BE291" s="27">
        <f t="shared" si="137"/>
        <v>0</v>
      </c>
      <c r="BF291" s="38">
        <f t="shared" si="141"/>
        <v>5.8414414960804866</v>
      </c>
      <c r="BG291" s="38">
        <f t="shared" si="142"/>
        <v>9.4857271966219887</v>
      </c>
      <c r="BH291" s="27">
        <f t="shared" si="138"/>
        <v>0.61581377737288423</v>
      </c>
      <c r="BI291" s="35">
        <f t="shared" si="139"/>
        <v>38.111680070838496</v>
      </c>
      <c r="BJ291" s="25">
        <v>43392</v>
      </c>
    </row>
    <row r="292" spans="1:62" x14ac:dyDescent="0.25">
      <c r="A292">
        <v>1295</v>
      </c>
      <c r="B292">
        <v>3</v>
      </c>
      <c r="C292" s="2">
        <v>43395</v>
      </c>
      <c r="D292">
        <v>1103.06</v>
      </c>
      <c r="E292">
        <v>1112.23</v>
      </c>
      <c r="F292">
        <v>1091</v>
      </c>
      <c r="G292">
        <v>1101.1600000000001</v>
      </c>
      <c r="H292">
        <v>1514220</v>
      </c>
      <c r="I292" s="2">
        <v>43704.859580983793</v>
      </c>
      <c r="J292" s="2"/>
      <c r="K292" s="11">
        <v>43395</v>
      </c>
      <c r="L292" s="48">
        <f t="shared" si="136"/>
        <v>23.809179093673141</v>
      </c>
      <c r="M292" s="46">
        <f t="shared" si="140"/>
        <v>19.202772686340026</v>
      </c>
      <c r="N292" s="2"/>
      <c r="O292" s="11">
        <v>43395</v>
      </c>
      <c r="P292" s="13">
        <f t="shared" si="129"/>
        <v>0.25</v>
      </c>
      <c r="Q292" s="46">
        <f>(G292*P292)+(Q291*(1-P292))</f>
        <v>1104.8846287674537</v>
      </c>
      <c r="R292" s="2"/>
      <c r="S292" s="25">
        <v>43395</v>
      </c>
      <c r="T292" s="27">
        <f t="shared" si="130"/>
        <v>0.15384615384615385</v>
      </c>
      <c r="U292" s="55">
        <f t="shared" si="134"/>
        <v>1115.5699480518567</v>
      </c>
      <c r="V292" s="27">
        <f t="shared" si="146"/>
        <v>7.407407407407407E-2</v>
      </c>
      <c r="W292" s="56">
        <f t="shared" si="149"/>
        <v>1139.5269150849017</v>
      </c>
      <c r="X292" s="55">
        <f t="shared" si="147"/>
        <v>-23.956967033044975</v>
      </c>
      <c r="Y292" s="54">
        <f t="shared" si="148"/>
        <v>0.2</v>
      </c>
      <c r="Z292" s="57">
        <f t="shared" si="121"/>
        <v>-20.866408599658847</v>
      </c>
      <c r="AA292" s="55">
        <f t="shared" ref="AA292:AA355" si="150">X292-Z292</f>
        <v>-3.0905584333861285</v>
      </c>
      <c r="AB292" s="2"/>
      <c r="AC292" s="1">
        <v>43395</v>
      </c>
      <c r="AD292" s="3">
        <v>-23.96</v>
      </c>
      <c r="AE292" s="3">
        <v>-20.88</v>
      </c>
      <c r="AF292" s="3">
        <v>-3.08</v>
      </c>
      <c r="AG292" s="2"/>
      <c r="AH292" s="2"/>
      <c r="AI292" s="2"/>
      <c r="AJ292" s="2"/>
      <c r="AK292" s="11">
        <f t="shared" si="122"/>
        <v>43395</v>
      </c>
      <c r="AL292" s="17">
        <f t="shared" si="128"/>
        <v>1103.5557142857142</v>
      </c>
      <c r="AM292" s="18">
        <f t="shared" si="135"/>
        <v>1121.5507142857143</v>
      </c>
      <c r="AO292" s="30">
        <f t="shared" si="123"/>
        <v>1101.4633333333334</v>
      </c>
      <c r="AP292" s="30">
        <f t="shared" si="131"/>
        <v>1104.1385714285714</v>
      </c>
      <c r="AQ292" s="30">
        <f t="shared" si="132"/>
        <v>6.670340136054457</v>
      </c>
      <c r="AR292" s="31">
        <f t="shared" si="133"/>
        <v>-26.737647962686143</v>
      </c>
      <c r="AS292" s="25">
        <f t="shared" si="124"/>
        <v>43395</v>
      </c>
      <c r="AV292" s="22">
        <f t="shared" si="125"/>
        <v>1101.4633333333334</v>
      </c>
      <c r="AW292" s="23">
        <f t="shared" si="143"/>
        <v>1144.0984999999998</v>
      </c>
      <c r="AX292" s="23">
        <f t="shared" si="144"/>
        <v>38.559833333333337</v>
      </c>
      <c r="AY292" s="24">
        <f t="shared" si="145"/>
        <v>-73.712570795458944</v>
      </c>
      <c r="AZ292" s="25">
        <v>43395</v>
      </c>
      <c r="BC292" s="22">
        <f t="shared" si="126"/>
        <v>4.7000000000000455</v>
      </c>
      <c r="BD292" s="27">
        <f t="shared" si="127"/>
        <v>4.7000000000000455</v>
      </c>
      <c r="BE292" s="27">
        <f t="shared" si="137"/>
        <v>0</v>
      </c>
      <c r="BF292" s="38">
        <f t="shared" si="141"/>
        <v>5.7599099606461692</v>
      </c>
      <c r="BG292" s="38">
        <f t="shared" si="142"/>
        <v>8.808175254006132</v>
      </c>
      <c r="BH292" s="27">
        <f t="shared" si="138"/>
        <v>0.65392771993568688</v>
      </c>
      <c r="BI292" s="35">
        <f t="shared" si="139"/>
        <v>39.537865654801102</v>
      </c>
      <c r="BJ292" s="25">
        <v>43395</v>
      </c>
    </row>
    <row r="293" spans="1:62" x14ac:dyDescent="0.25">
      <c r="A293">
        <v>1296</v>
      </c>
      <c r="B293">
        <v>3</v>
      </c>
      <c r="C293" s="2">
        <v>43396</v>
      </c>
      <c r="D293">
        <v>1080.8900000000001</v>
      </c>
      <c r="E293">
        <v>1107.8900000000001</v>
      </c>
      <c r="F293">
        <v>1070</v>
      </c>
      <c r="G293">
        <v>1103.69</v>
      </c>
      <c r="H293">
        <v>1848654</v>
      </c>
      <c r="I293" s="2">
        <v>43704.859580983793</v>
      </c>
      <c r="J293" s="2"/>
      <c r="K293" s="11">
        <v>43396</v>
      </c>
      <c r="L293" s="48">
        <f t="shared" si="136"/>
        <v>27.406375735066597</v>
      </c>
      <c r="M293" s="46">
        <f t="shared" si="140"/>
        <v>23.703700481530422</v>
      </c>
      <c r="N293" s="2"/>
      <c r="O293" s="11">
        <v>43396</v>
      </c>
      <c r="P293" s="13">
        <f t="shared" si="129"/>
        <v>0.25</v>
      </c>
      <c r="Q293" s="46">
        <f>(G293*P293)+(Q292*(1-P293))</f>
        <v>1104.5859715755903</v>
      </c>
      <c r="R293" s="2"/>
      <c r="S293" s="25">
        <v>43396</v>
      </c>
      <c r="T293" s="27">
        <f t="shared" si="130"/>
        <v>0.15384615384615385</v>
      </c>
      <c r="U293" s="55">
        <f t="shared" si="134"/>
        <v>1113.7422637361865</v>
      </c>
      <c r="V293" s="27">
        <f t="shared" si="146"/>
        <v>7.407407407407407E-2</v>
      </c>
      <c r="W293" s="56">
        <f t="shared" si="149"/>
        <v>1136.8723287823163</v>
      </c>
      <c r="X293" s="55">
        <f t="shared" si="147"/>
        <v>-23.130065046129857</v>
      </c>
      <c r="Y293" s="54">
        <f t="shared" si="148"/>
        <v>0.2</v>
      </c>
      <c r="Z293" s="57">
        <f t="shared" si="121"/>
        <v>-21.31913988895305</v>
      </c>
      <c r="AA293" s="55">
        <f t="shared" si="150"/>
        <v>-1.8109251571768077</v>
      </c>
      <c r="AB293" s="2"/>
      <c r="AC293" s="1">
        <v>43396</v>
      </c>
      <c r="AD293" s="3">
        <v>-23.13</v>
      </c>
      <c r="AE293" s="3">
        <v>-21.33</v>
      </c>
      <c r="AF293" s="3">
        <v>-1.8</v>
      </c>
      <c r="AG293" s="2"/>
      <c r="AH293" s="2"/>
      <c r="AI293" s="2"/>
      <c r="AJ293" s="2"/>
      <c r="AK293" s="11">
        <f t="shared" si="122"/>
        <v>43396</v>
      </c>
      <c r="AL293" s="17">
        <f t="shared" si="128"/>
        <v>1102.6428571428571</v>
      </c>
      <c r="AM293" s="18">
        <f t="shared" si="135"/>
        <v>1114.4607142857144</v>
      </c>
      <c r="AO293" s="30">
        <f t="shared" si="123"/>
        <v>1093.8600000000001</v>
      </c>
      <c r="AP293" s="30">
        <f t="shared" si="131"/>
        <v>1102.7147619047616</v>
      </c>
      <c r="AQ293" s="30">
        <f t="shared" si="132"/>
        <v>7.4839455782312143</v>
      </c>
      <c r="AR293" s="31">
        <f t="shared" si="133"/>
        <v>-78.877839790084693</v>
      </c>
      <c r="AS293" s="25">
        <f t="shared" si="124"/>
        <v>43396</v>
      </c>
      <c r="AV293" s="22">
        <f t="shared" si="125"/>
        <v>1093.8600000000001</v>
      </c>
      <c r="AW293" s="23">
        <f t="shared" si="143"/>
        <v>1139.7993333333334</v>
      </c>
      <c r="AX293" s="23">
        <f t="shared" si="144"/>
        <v>39.232666666666645</v>
      </c>
      <c r="AY293" s="24">
        <f t="shared" si="145"/>
        <v>-78.063065359365979</v>
      </c>
      <c r="AZ293" s="25">
        <v>43396</v>
      </c>
      <c r="BC293" s="22">
        <f t="shared" si="126"/>
        <v>2.5299999999999727</v>
      </c>
      <c r="BD293" s="27">
        <f t="shared" si="127"/>
        <v>2.5299999999999727</v>
      </c>
      <c r="BE293" s="27">
        <f t="shared" si="137"/>
        <v>0</v>
      </c>
      <c r="BF293" s="38">
        <f t="shared" si="141"/>
        <v>5.5292021063142984</v>
      </c>
      <c r="BG293" s="38">
        <f t="shared" si="142"/>
        <v>8.1790198787199806</v>
      </c>
      <c r="BH293" s="27">
        <f t="shared" si="138"/>
        <v>0.67602257829206069</v>
      </c>
      <c r="BI293" s="35">
        <f t="shared" si="139"/>
        <v>40.334932658303252</v>
      </c>
      <c r="BJ293" s="25">
        <v>43396</v>
      </c>
    </row>
    <row r="294" spans="1:62" x14ac:dyDescent="0.25">
      <c r="A294">
        <v>1297</v>
      </c>
      <c r="B294">
        <v>3</v>
      </c>
      <c r="C294" s="2">
        <v>43397</v>
      </c>
      <c r="D294">
        <v>1104.25</v>
      </c>
      <c r="E294">
        <v>1106.1199999999999</v>
      </c>
      <c r="F294">
        <v>1048.74</v>
      </c>
      <c r="G294">
        <v>1050.71</v>
      </c>
      <c r="H294">
        <v>1982430</v>
      </c>
      <c r="I294" s="2">
        <v>43704.859580983793</v>
      </c>
      <c r="J294" s="2"/>
      <c r="K294" s="11">
        <v>43397</v>
      </c>
      <c r="L294" s="48">
        <f t="shared" si="136"/>
        <v>1.5790317409426318</v>
      </c>
      <c r="M294" s="46">
        <f t="shared" si="140"/>
        <v>17.598195523227457</v>
      </c>
      <c r="N294" s="2"/>
      <c r="O294" s="11">
        <v>43397</v>
      </c>
      <c r="P294" s="13">
        <f t="shared" si="129"/>
        <v>0.25</v>
      </c>
      <c r="Q294" s="46">
        <f>(G294*P294)+(Q293*(1-P294))</f>
        <v>1091.1169786816927</v>
      </c>
      <c r="R294" s="2"/>
      <c r="S294" s="25">
        <v>43397</v>
      </c>
      <c r="T294" s="27">
        <f t="shared" si="130"/>
        <v>0.15384615384615385</v>
      </c>
      <c r="U294" s="55">
        <f t="shared" si="134"/>
        <v>1104.0449923921578</v>
      </c>
      <c r="V294" s="27">
        <f t="shared" si="146"/>
        <v>7.407407407407407E-2</v>
      </c>
      <c r="W294" s="56">
        <f t="shared" si="149"/>
        <v>1130.4899340577003</v>
      </c>
      <c r="X294" s="55">
        <f t="shared" si="147"/>
        <v>-26.444941665542501</v>
      </c>
      <c r="Y294" s="54">
        <f t="shared" si="148"/>
        <v>0.2</v>
      </c>
      <c r="Z294" s="57">
        <f t="shared" si="121"/>
        <v>-22.34430024427094</v>
      </c>
      <c r="AA294" s="55">
        <f t="shared" si="150"/>
        <v>-4.1006414212715612</v>
      </c>
      <c r="AB294" s="2"/>
      <c r="AC294" s="1">
        <v>43397</v>
      </c>
      <c r="AD294" s="3">
        <v>-26.45</v>
      </c>
      <c r="AE294" s="3">
        <v>-22.35</v>
      </c>
      <c r="AF294" s="3">
        <v>-4.0999999999999996</v>
      </c>
      <c r="AG294" s="2"/>
      <c r="AH294" s="2"/>
      <c r="AI294" s="2"/>
      <c r="AJ294" s="2"/>
      <c r="AK294" s="11">
        <f t="shared" si="122"/>
        <v>43397</v>
      </c>
      <c r="AL294" s="17">
        <f t="shared" si="128"/>
        <v>1096.7085714285715</v>
      </c>
      <c r="AM294" s="18">
        <f t="shared" si="135"/>
        <v>1106.0692857142858</v>
      </c>
      <c r="AO294" s="30">
        <f t="shared" si="123"/>
        <v>1068.5233333333333</v>
      </c>
      <c r="AP294" s="30">
        <f t="shared" si="131"/>
        <v>1098.4704761904763</v>
      </c>
      <c r="AQ294" s="30">
        <f t="shared" si="132"/>
        <v>10.764353741496668</v>
      </c>
      <c r="AR294" s="31">
        <f t="shared" si="133"/>
        <v>-185.47106853054922</v>
      </c>
      <c r="AS294" s="25">
        <f t="shared" si="124"/>
        <v>43397</v>
      </c>
      <c r="AV294" s="22">
        <f t="shared" si="125"/>
        <v>1068.5233333333333</v>
      </c>
      <c r="AW294" s="23">
        <f t="shared" si="143"/>
        <v>1134.0673333333336</v>
      </c>
      <c r="AX294" s="23">
        <f t="shared" si="144"/>
        <v>40.05506666666669</v>
      </c>
      <c r="AY294" s="24">
        <f t="shared" si="145"/>
        <v>-109.08981968157218</v>
      </c>
      <c r="AZ294" s="25">
        <v>43397</v>
      </c>
      <c r="BC294" s="22">
        <f t="shared" si="126"/>
        <v>-52.980000000000018</v>
      </c>
      <c r="BD294" s="27">
        <f t="shared" si="127"/>
        <v>0</v>
      </c>
      <c r="BE294" s="27">
        <f t="shared" si="137"/>
        <v>52.980000000000018</v>
      </c>
      <c r="BF294" s="38">
        <f t="shared" si="141"/>
        <v>5.1342590987204204</v>
      </c>
      <c r="BG294" s="38">
        <f t="shared" si="142"/>
        <v>11.379089887382841</v>
      </c>
      <c r="BH294" s="27">
        <f t="shared" si="138"/>
        <v>0.45120120761268417</v>
      </c>
      <c r="BI294" s="35">
        <f t="shared" si="139"/>
        <v>31.091567816080996</v>
      </c>
      <c r="BJ294" s="25">
        <v>43397</v>
      </c>
    </row>
    <row r="295" spans="1:62" x14ac:dyDescent="0.25">
      <c r="A295">
        <v>1298</v>
      </c>
      <c r="B295">
        <v>3</v>
      </c>
      <c r="C295" s="2">
        <v>43398</v>
      </c>
      <c r="D295">
        <v>1071.79</v>
      </c>
      <c r="E295">
        <v>1110.98</v>
      </c>
      <c r="F295">
        <v>1069.55</v>
      </c>
      <c r="G295">
        <v>1095.57</v>
      </c>
      <c r="H295">
        <v>2545839</v>
      </c>
      <c r="I295" s="2">
        <v>43704.859580983793</v>
      </c>
      <c r="J295" s="2"/>
      <c r="K295" s="11">
        <v>43398</v>
      </c>
      <c r="L295" s="48">
        <f t="shared" si="136"/>
        <v>39.267147409022243</v>
      </c>
      <c r="M295" s="46">
        <f t="shared" si="140"/>
        <v>22.750851628343824</v>
      </c>
      <c r="N295" s="2"/>
      <c r="O295" s="11">
        <v>43398</v>
      </c>
      <c r="P295" s="13">
        <f t="shared" si="129"/>
        <v>0.25</v>
      </c>
      <c r="Q295" s="46">
        <f>(G295*P295)+(Q294*(1-P295))</f>
        <v>1092.2302340112694</v>
      </c>
      <c r="R295" s="2"/>
      <c r="S295" s="25">
        <v>43398</v>
      </c>
      <c r="T295" s="27">
        <f t="shared" si="130"/>
        <v>0.15384615384615385</v>
      </c>
      <c r="U295" s="55">
        <f t="shared" si="134"/>
        <v>1102.7411474087489</v>
      </c>
      <c r="V295" s="27">
        <f t="shared" si="146"/>
        <v>7.407407407407407E-2</v>
      </c>
      <c r="W295" s="56">
        <f t="shared" si="149"/>
        <v>1127.9032722756485</v>
      </c>
      <c r="X295" s="55">
        <f t="shared" si="147"/>
        <v>-25.162124866899603</v>
      </c>
      <c r="Y295" s="54">
        <f t="shared" si="148"/>
        <v>0.2</v>
      </c>
      <c r="Z295" s="57">
        <f t="shared" si="121"/>
        <v>-22.907865168796672</v>
      </c>
      <c r="AA295" s="55">
        <f t="shared" si="150"/>
        <v>-2.2542596981029313</v>
      </c>
      <c r="AB295" s="2"/>
      <c r="AC295" s="1">
        <v>43398</v>
      </c>
      <c r="AD295" s="3">
        <v>-25.16</v>
      </c>
      <c r="AE295" s="3">
        <v>-22.91</v>
      </c>
      <c r="AF295" s="3">
        <v>-2.25</v>
      </c>
      <c r="AG295" s="2"/>
      <c r="AH295" s="2"/>
      <c r="AI295" s="2"/>
      <c r="AJ295" s="2"/>
      <c r="AK295" s="11">
        <f t="shared" si="122"/>
        <v>43398</v>
      </c>
      <c r="AL295" s="17">
        <f t="shared" si="128"/>
        <v>1093.0357142857142</v>
      </c>
      <c r="AM295" s="18">
        <f t="shared" si="135"/>
        <v>1101.6564285714285</v>
      </c>
      <c r="AO295" s="30">
        <f t="shared" si="123"/>
        <v>1092.0333333333331</v>
      </c>
      <c r="AP295" s="30">
        <f t="shared" si="131"/>
        <v>1095.0466666666666</v>
      </c>
      <c r="AQ295" s="30">
        <f t="shared" si="132"/>
        <v>8.7780952380952453</v>
      </c>
      <c r="AR295" s="31">
        <f t="shared" si="133"/>
        <v>-22.885248273120133</v>
      </c>
      <c r="AS295" s="25">
        <f t="shared" si="124"/>
        <v>43398</v>
      </c>
      <c r="AV295" s="22">
        <f t="shared" si="125"/>
        <v>1092.0333333333331</v>
      </c>
      <c r="AW295" s="23">
        <f t="shared" si="143"/>
        <v>1128.9961666666666</v>
      </c>
      <c r="AX295" s="23">
        <f t="shared" si="144"/>
        <v>38.173066666666649</v>
      </c>
      <c r="AY295" s="24">
        <f t="shared" si="145"/>
        <v>-64.553076398252003</v>
      </c>
      <c r="AZ295" s="25">
        <v>43398</v>
      </c>
      <c r="BC295" s="22">
        <f t="shared" si="126"/>
        <v>44.8599999999999</v>
      </c>
      <c r="BD295" s="27">
        <f t="shared" si="127"/>
        <v>44.8599999999999</v>
      </c>
      <c r="BE295" s="27">
        <f t="shared" si="137"/>
        <v>0</v>
      </c>
      <c r="BF295" s="38">
        <f t="shared" si="141"/>
        <v>7.9718120202403835</v>
      </c>
      <c r="BG295" s="38">
        <f t="shared" si="142"/>
        <v>10.566297752569781</v>
      </c>
      <c r="BH295" s="27">
        <f t="shared" si="138"/>
        <v>0.75445649998852204</v>
      </c>
      <c r="BI295" s="35">
        <f t="shared" si="139"/>
        <v>43.002291592493613</v>
      </c>
      <c r="BJ295" s="25">
        <v>43398</v>
      </c>
    </row>
    <row r="296" spans="1:62" x14ac:dyDescent="0.25">
      <c r="A296">
        <v>1299</v>
      </c>
      <c r="B296">
        <v>3</v>
      </c>
      <c r="C296" s="2">
        <v>43399</v>
      </c>
      <c r="D296">
        <v>1037.03</v>
      </c>
      <c r="E296">
        <v>1106.53</v>
      </c>
      <c r="F296">
        <v>1034.0899999999999</v>
      </c>
      <c r="G296">
        <v>1071.47</v>
      </c>
      <c r="H296">
        <v>4187586</v>
      </c>
      <c r="I296" s="2">
        <v>43704.859580983793</v>
      </c>
      <c r="J296" s="2"/>
      <c r="K296" s="11">
        <v>43399</v>
      </c>
      <c r="L296" s="48">
        <f t="shared" si="136"/>
        <v>31.082654249126985</v>
      </c>
      <c r="M296" s="46">
        <f t="shared" si="140"/>
        <v>23.976277799697286</v>
      </c>
      <c r="N296" s="2"/>
      <c r="O296" s="11">
        <v>43399</v>
      </c>
      <c r="P296" s="13">
        <f t="shared" si="129"/>
        <v>0.25</v>
      </c>
      <c r="Q296" s="46">
        <f>(G296*P296)+(Q295*(1-P296))</f>
        <v>1087.0401755084522</v>
      </c>
      <c r="R296" s="2"/>
      <c r="S296" s="25">
        <v>43399</v>
      </c>
      <c r="T296" s="27">
        <f t="shared" si="130"/>
        <v>0.15384615384615385</v>
      </c>
      <c r="U296" s="55">
        <f t="shared" si="134"/>
        <v>1097.9302016535569</v>
      </c>
      <c r="V296" s="27">
        <f t="shared" si="146"/>
        <v>7.407407407407407E-2</v>
      </c>
      <c r="W296" s="56">
        <f t="shared" si="149"/>
        <v>1123.7230298848597</v>
      </c>
      <c r="X296" s="55">
        <f t="shared" si="147"/>
        <v>-25.792828231302792</v>
      </c>
      <c r="Y296" s="54">
        <f t="shared" si="148"/>
        <v>0.2</v>
      </c>
      <c r="Z296" s="57">
        <f t="shared" si="121"/>
        <v>-23.484857781297897</v>
      </c>
      <c r="AA296" s="55">
        <f t="shared" si="150"/>
        <v>-2.3079704500048948</v>
      </c>
      <c r="AB296" s="2"/>
      <c r="AC296" s="1">
        <v>43399</v>
      </c>
      <c r="AD296" s="3">
        <v>-25.79</v>
      </c>
      <c r="AE296" s="3">
        <v>-23.49</v>
      </c>
      <c r="AF296" s="3">
        <v>-2.2999999999999998</v>
      </c>
      <c r="AG296" s="2"/>
      <c r="AH296" s="2"/>
      <c r="AI296" s="2"/>
      <c r="AJ296" s="2"/>
      <c r="AK296" s="11">
        <f t="shared" si="122"/>
        <v>43399</v>
      </c>
      <c r="AL296" s="17">
        <f t="shared" si="128"/>
        <v>1086.7185714285715</v>
      </c>
      <c r="AM296" s="18">
        <f t="shared" si="135"/>
        <v>1096.1207142857143</v>
      </c>
      <c r="AO296" s="30">
        <f t="shared" si="123"/>
        <v>1070.6966666666667</v>
      </c>
      <c r="AP296" s="30">
        <f t="shared" si="131"/>
        <v>1088.6285714285711</v>
      </c>
      <c r="AQ296" s="30">
        <f t="shared" si="132"/>
        <v>10.867755102040876</v>
      </c>
      <c r="AR296" s="31">
        <f t="shared" si="133"/>
        <v>-110.00066768488351</v>
      </c>
      <c r="AS296" s="25">
        <f t="shared" si="124"/>
        <v>43399</v>
      </c>
      <c r="AV296" s="22">
        <f t="shared" si="125"/>
        <v>1070.6966666666667</v>
      </c>
      <c r="AW296" s="23">
        <f t="shared" si="143"/>
        <v>1122.9746666666667</v>
      </c>
      <c r="AX296" s="23">
        <f t="shared" si="144"/>
        <v>36.17506666666668</v>
      </c>
      <c r="AY296" s="24">
        <f t="shared" si="145"/>
        <v>-96.342600612576632</v>
      </c>
      <c r="AZ296" s="25">
        <v>43399</v>
      </c>
      <c r="BC296" s="22">
        <f t="shared" si="126"/>
        <v>-24.099999999999909</v>
      </c>
      <c r="BD296" s="27">
        <f t="shared" si="127"/>
        <v>0</v>
      </c>
      <c r="BE296" s="27">
        <f t="shared" si="137"/>
        <v>24.099999999999909</v>
      </c>
      <c r="BF296" s="38">
        <f t="shared" si="141"/>
        <v>7.402396875937499</v>
      </c>
      <c r="BG296" s="38">
        <f t="shared" si="142"/>
        <v>11.532990770243361</v>
      </c>
      <c r="BH296" s="27">
        <f t="shared" si="138"/>
        <v>0.64184538281576198</v>
      </c>
      <c r="BI296" s="35">
        <f t="shared" si="139"/>
        <v>39.092924920554836</v>
      </c>
      <c r="BJ296" s="25">
        <v>43399</v>
      </c>
    </row>
    <row r="297" spans="1:62" x14ac:dyDescent="0.25">
      <c r="A297">
        <v>1300</v>
      </c>
      <c r="B297">
        <v>3</v>
      </c>
      <c r="C297" s="2">
        <v>43402</v>
      </c>
      <c r="D297">
        <v>1082.47</v>
      </c>
      <c r="E297">
        <v>1097.04</v>
      </c>
      <c r="F297">
        <v>995.83</v>
      </c>
      <c r="G297">
        <v>1020.08</v>
      </c>
      <c r="H297">
        <v>3880723</v>
      </c>
      <c r="I297" s="2">
        <v>43704.859580983793</v>
      </c>
      <c r="J297" s="2"/>
      <c r="K297" s="11">
        <v>43402</v>
      </c>
      <c r="L297" s="48">
        <f t="shared" si="136"/>
        <v>17.786416312160771</v>
      </c>
      <c r="M297" s="46">
        <f t="shared" si="140"/>
        <v>29.378739323436665</v>
      </c>
      <c r="N297" s="2"/>
      <c r="O297" s="11">
        <v>43402</v>
      </c>
      <c r="P297" s="13">
        <f t="shared" si="129"/>
        <v>0.25</v>
      </c>
      <c r="Q297" s="46">
        <f>(G297*P297)+(Q296*(1-P297))</f>
        <v>1070.3001316313391</v>
      </c>
      <c r="R297" s="2"/>
      <c r="S297" s="25">
        <v>43402</v>
      </c>
      <c r="T297" s="27">
        <f t="shared" si="130"/>
        <v>0.15384615384615385</v>
      </c>
      <c r="U297" s="55">
        <f t="shared" si="134"/>
        <v>1085.9532475530098</v>
      </c>
      <c r="V297" s="27">
        <f t="shared" si="146"/>
        <v>7.407407407407407E-2</v>
      </c>
      <c r="W297" s="56">
        <f t="shared" si="149"/>
        <v>1116.0457684119071</v>
      </c>
      <c r="X297" s="55">
        <f t="shared" si="147"/>
        <v>-30.092520858897387</v>
      </c>
      <c r="Y297" s="54">
        <f t="shared" si="148"/>
        <v>0.2</v>
      </c>
      <c r="Z297" s="57">
        <f t="shared" si="121"/>
        <v>-24.806390396817797</v>
      </c>
      <c r="AA297" s="55">
        <f t="shared" si="150"/>
        <v>-5.2861304620795906</v>
      </c>
      <c r="AB297" s="2"/>
      <c r="AC297" s="1">
        <v>43402</v>
      </c>
      <c r="AD297" s="3">
        <v>-30.09</v>
      </c>
      <c r="AE297" s="3">
        <v>-24.81</v>
      </c>
      <c r="AF297" s="3">
        <v>-5.28</v>
      </c>
      <c r="AG297" s="2"/>
      <c r="AH297" s="2"/>
      <c r="AI297" s="2"/>
      <c r="AJ297" s="2"/>
      <c r="AK297" s="11">
        <f t="shared" si="122"/>
        <v>43402</v>
      </c>
      <c r="AL297" s="17">
        <f t="shared" si="128"/>
        <v>1077.02</v>
      </c>
      <c r="AM297" s="18">
        <f t="shared" si="135"/>
        <v>1087.6392857142857</v>
      </c>
      <c r="AO297" s="30">
        <f t="shared" si="123"/>
        <v>1037.6499999999999</v>
      </c>
      <c r="AP297" s="30">
        <f t="shared" si="131"/>
        <v>1080.3452380952381</v>
      </c>
      <c r="AQ297" s="30">
        <f t="shared" si="132"/>
        <v>18.333061224489775</v>
      </c>
      <c r="AR297" s="31">
        <f t="shared" si="133"/>
        <v>-155.25771563709108</v>
      </c>
      <c r="AS297" s="25">
        <f t="shared" si="124"/>
        <v>43402</v>
      </c>
      <c r="AV297" s="22">
        <f t="shared" si="125"/>
        <v>1037.6499999999999</v>
      </c>
      <c r="AW297" s="23">
        <f t="shared" si="143"/>
        <v>1114.9320000000002</v>
      </c>
      <c r="AX297" s="23">
        <f t="shared" si="144"/>
        <v>33.623733333333391</v>
      </c>
      <c r="AY297" s="24">
        <f t="shared" si="145"/>
        <v>-153.22906835647888</v>
      </c>
      <c r="AZ297" s="25">
        <v>43402</v>
      </c>
      <c r="BC297" s="22">
        <f t="shared" si="126"/>
        <v>-51.389999999999986</v>
      </c>
      <c r="BD297" s="27">
        <f t="shared" si="127"/>
        <v>0</v>
      </c>
      <c r="BE297" s="27">
        <f t="shared" si="137"/>
        <v>51.389999999999986</v>
      </c>
      <c r="BF297" s="38">
        <f t="shared" si="141"/>
        <v>6.8736542419419635</v>
      </c>
      <c r="BG297" s="38">
        <f t="shared" si="142"/>
        <v>14.379920000940261</v>
      </c>
      <c r="BH297" s="27">
        <f t="shared" si="138"/>
        <v>0.47800364963730779</v>
      </c>
      <c r="BI297" s="35">
        <f t="shared" si="139"/>
        <v>32.341168423677885</v>
      </c>
      <c r="BJ297" s="25">
        <v>43402</v>
      </c>
    </row>
    <row r="298" spans="1:62" x14ac:dyDescent="0.25">
      <c r="A298">
        <v>1301</v>
      </c>
      <c r="B298">
        <v>3</v>
      </c>
      <c r="C298" s="2">
        <v>43403</v>
      </c>
      <c r="D298">
        <v>1008.46</v>
      </c>
      <c r="E298">
        <v>1037.49</v>
      </c>
      <c r="F298">
        <v>1000.75</v>
      </c>
      <c r="G298">
        <v>1036.21</v>
      </c>
      <c r="H298">
        <v>3212657</v>
      </c>
      <c r="I298" s="2">
        <v>43704.859580983793</v>
      </c>
      <c r="J298" s="2"/>
      <c r="K298" s="11">
        <v>43403</v>
      </c>
      <c r="L298" s="48">
        <f t="shared" si="136"/>
        <v>30.324421748272755</v>
      </c>
      <c r="M298" s="46">
        <f t="shared" si="140"/>
        <v>26.397830769853503</v>
      </c>
      <c r="N298" s="2"/>
      <c r="O298" s="11">
        <v>43403</v>
      </c>
      <c r="P298" s="13">
        <f t="shared" si="129"/>
        <v>0.25</v>
      </c>
      <c r="Q298" s="46">
        <f>(G298*P298)+(Q297*(1-P298))</f>
        <v>1061.7775987235043</v>
      </c>
      <c r="R298" s="2"/>
      <c r="S298" s="25">
        <v>43403</v>
      </c>
      <c r="T298" s="27">
        <f t="shared" si="130"/>
        <v>0.15384615384615385</v>
      </c>
      <c r="U298" s="55">
        <f t="shared" si="134"/>
        <v>1078.3004402371621</v>
      </c>
      <c r="V298" s="27">
        <f t="shared" si="146"/>
        <v>7.407407407407407E-2</v>
      </c>
      <c r="W298" s="56">
        <f t="shared" si="149"/>
        <v>1110.1320077888029</v>
      </c>
      <c r="X298" s="55">
        <f t="shared" si="147"/>
        <v>-31.831567551640774</v>
      </c>
      <c r="Y298" s="54">
        <f t="shared" si="148"/>
        <v>0.2</v>
      </c>
      <c r="Z298" s="57">
        <f t="shared" si="121"/>
        <v>-26.211425827782392</v>
      </c>
      <c r="AA298" s="55">
        <f t="shared" si="150"/>
        <v>-5.6201417238583815</v>
      </c>
      <c r="AB298" s="2"/>
      <c r="AC298" s="1">
        <v>43403</v>
      </c>
      <c r="AD298" s="3">
        <v>-31.83</v>
      </c>
      <c r="AE298" s="3">
        <v>-26.21</v>
      </c>
      <c r="AF298" s="3">
        <v>-5.62</v>
      </c>
      <c r="AG298" s="2"/>
      <c r="AH298" s="2"/>
      <c r="AI298" s="2"/>
      <c r="AJ298" s="2"/>
      <c r="AK298" s="11">
        <f t="shared" si="122"/>
        <v>43403</v>
      </c>
      <c r="AL298" s="17">
        <f t="shared" si="128"/>
        <v>1068.4128571428571</v>
      </c>
      <c r="AM298" s="18">
        <f t="shared" si="135"/>
        <v>1084.4242857142856</v>
      </c>
      <c r="AO298" s="30">
        <f t="shared" si="123"/>
        <v>1024.8166666666666</v>
      </c>
      <c r="AP298" s="30">
        <f t="shared" si="131"/>
        <v>1069.8633333333332</v>
      </c>
      <c r="AQ298" s="30">
        <f t="shared" si="132"/>
        <v>22.457142857142895</v>
      </c>
      <c r="AR298" s="31">
        <f t="shared" si="133"/>
        <v>-133.72632174158858</v>
      </c>
      <c r="AS298" s="25">
        <f t="shared" si="124"/>
        <v>43403</v>
      </c>
      <c r="AV298" s="22">
        <f t="shared" si="125"/>
        <v>1024.8166666666666</v>
      </c>
      <c r="AW298" s="23">
        <f t="shared" si="143"/>
        <v>1106.2278333333334</v>
      </c>
      <c r="AX298" s="23">
        <f t="shared" si="144"/>
        <v>31.319850000000031</v>
      </c>
      <c r="AY298" s="24">
        <f t="shared" si="145"/>
        <v>-173.28981815401772</v>
      </c>
      <c r="AZ298" s="25">
        <v>43403</v>
      </c>
      <c r="BC298" s="22">
        <f t="shared" si="126"/>
        <v>16.129999999999995</v>
      </c>
      <c r="BD298" s="27">
        <f t="shared" si="127"/>
        <v>16.129999999999995</v>
      </c>
      <c r="BE298" s="27">
        <f t="shared" si="137"/>
        <v>0</v>
      </c>
      <c r="BF298" s="38">
        <f t="shared" si="141"/>
        <v>7.5348217960889654</v>
      </c>
      <c r="BG298" s="38">
        <f t="shared" si="142"/>
        <v>13.352782858015956</v>
      </c>
      <c r="BH298" s="27">
        <f t="shared" si="138"/>
        <v>0.56428849897500233</v>
      </c>
      <c r="BI298" s="35">
        <f t="shared" si="139"/>
        <v>36.073173161136936</v>
      </c>
      <c r="BJ298" s="25">
        <v>43403</v>
      </c>
    </row>
    <row r="299" spans="1:62" x14ac:dyDescent="0.25">
      <c r="A299">
        <v>1302</v>
      </c>
      <c r="B299">
        <v>3</v>
      </c>
      <c r="C299" s="2">
        <v>43404</v>
      </c>
      <c r="D299">
        <v>1059.81</v>
      </c>
      <c r="E299">
        <v>1091.94</v>
      </c>
      <c r="F299">
        <v>1057</v>
      </c>
      <c r="G299">
        <v>1076.77</v>
      </c>
      <c r="H299">
        <v>2529768</v>
      </c>
      <c r="I299" s="2">
        <v>43704.859580983793</v>
      </c>
      <c r="J299" s="2"/>
      <c r="K299" s="11">
        <v>43404</v>
      </c>
      <c r="L299" s="48">
        <f t="shared" si="136"/>
        <v>60.784019224992456</v>
      </c>
      <c r="M299" s="46">
        <f t="shared" si="140"/>
        <v>36.298285761808664</v>
      </c>
      <c r="N299" s="2"/>
      <c r="O299" s="11">
        <v>43404</v>
      </c>
      <c r="P299" s="13">
        <f t="shared" si="129"/>
        <v>0.25</v>
      </c>
      <c r="Q299" s="46">
        <f>(G299*P299)+(Q298*(1-P299))</f>
        <v>1065.5256990426283</v>
      </c>
      <c r="R299" s="2"/>
      <c r="S299" s="25">
        <v>43404</v>
      </c>
      <c r="T299" s="27">
        <f t="shared" si="130"/>
        <v>0.15384615384615385</v>
      </c>
      <c r="U299" s="55">
        <f t="shared" si="134"/>
        <v>1078.0649878929833</v>
      </c>
      <c r="V299" s="27">
        <f t="shared" si="146"/>
        <v>7.407407407407407E-2</v>
      </c>
      <c r="W299" s="56">
        <f t="shared" si="149"/>
        <v>1107.6607479525953</v>
      </c>
      <c r="X299" s="55">
        <f t="shared" si="147"/>
        <v>-29.595760059612076</v>
      </c>
      <c r="Y299" s="54">
        <f t="shared" si="148"/>
        <v>0.2</v>
      </c>
      <c r="Z299" s="57">
        <f t="shared" si="121"/>
        <v>-26.888292674148328</v>
      </c>
      <c r="AA299" s="55">
        <f t="shared" si="150"/>
        <v>-2.7074673854637474</v>
      </c>
      <c r="AB299" s="2"/>
      <c r="AC299" s="1">
        <v>43404</v>
      </c>
      <c r="AD299" s="3">
        <v>-29.6</v>
      </c>
      <c r="AE299" s="3">
        <v>-26.89</v>
      </c>
      <c r="AF299" s="3">
        <v>-2.71</v>
      </c>
      <c r="AG299" s="2"/>
      <c r="AH299" s="2"/>
      <c r="AI299" s="2"/>
      <c r="AJ299" s="2"/>
      <c r="AK299" s="11">
        <f t="shared" si="122"/>
        <v>43404</v>
      </c>
      <c r="AL299" s="17">
        <f t="shared" si="128"/>
        <v>1064.9285714285713</v>
      </c>
      <c r="AM299" s="18">
        <f t="shared" si="135"/>
        <v>1084.2421428571429</v>
      </c>
      <c r="AO299" s="30">
        <f t="shared" si="123"/>
        <v>1075.2366666666667</v>
      </c>
      <c r="AP299" s="30">
        <f t="shared" si="131"/>
        <v>1066.1166666666666</v>
      </c>
      <c r="AQ299" s="30">
        <f t="shared" si="132"/>
        <v>19.933333333333394</v>
      </c>
      <c r="AR299" s="31">
        <f t="shared" si="133"/>
        <v>30.501672240802982</v>
      </c>
      <c r="AS299" s="25">
        <f t="shared" si="124"/>
        <v>43404</v>
      </c>
      <c r="AV299" s="22">
        <f t="shared" si="125"/>
        <v>1075.2366666666667</v>
      </c>
      <c r="AW299" s="23">
        <f t="shared" si="143"/>
        <v>1099.9365</v>
      </c>
      <c r="AX299" s="23">
        <f t="shared" si="144"/>
        <v>26.152800000000024</v>
      </c>
      <c r="AY299" s="24">
        <f t="shared" si="145"/>
        <v>-62.962877992243847</v>
      </c>
      <c r="AZ299" s="25">
        <v>43404</v>
      </c>
      <c r="BC299" s="22">
        <f t="shared" si="126"/>
        <v>40.559999999999945</v>
      </c>
      <c r="BD299" s="27">
        <f t="shared" si="127"/>
        <v>40.559999999999945</v>
      </c>
      <c r="BE299" s="27">
        <f t="shared" si="137"/>
        <v>0</v>
      </c>
      <c r="BF299" s="38">
        <f t="shared" si="141"/>
        <v>9.8937630963683194</v>
      </c>
      <c r="BG299" s="38">
        <f t="shared" si="142"/>
        <v>12.39901265387196</v>
      </c>
      <c r="BH299" s="27">
        <f t="shared" si="138"/>
        <v>0.79794765700789072</v>
      </c>
      <c r="BI299" s="35">
        <f t="shared" si="139"/>
        <v>44.381028218353116</v>
      </c>
      <c r="BJ299" s="25">
        <v>43404</v>
      </c>
    </row>
    <row r="300" spans="1:62" x14ac:dyDescent="0.25">
      <c r="A300">
        <v>1303</v>
      </c>
      <c r="B300">
        <v>3</v>
      </c>
      <c r="C300" s="2">
        <v>43405</v>
      </c>
      <c r="D300">
        <v>1075.8</v>
      </c>
      <c r="E300">
        <v>1083.97</v>
      </c>
      <c r="F300">
        <v>1062.46</v>
      </c>
      <c r="G300">
        <v>1070</v>
      </c>
      <c r="H300">
        <v>1481979</v>
      </c>
      <c r="I300" s="2">
        <v>43704.859580983793</v>
      </c>
      <c r="J300" s="2"/>
      <c r="K300" s="11">
        <v>43405</v>
      </c>
      <c r="L300" s="48">
        <f t="shared" si="136"/>
        <v>55.699909882847685</v>
      </c>
      <c r="M300" s="46">
        <f t="shared" si="140"/>
        <v>48.936116952037629</v>
      </c>
      <c r="N300" s="2"/>
      <c r="O300" s="11">
        <v>43405</v>
      </c>
      <c r="P300" s="13">
        <f t="shared" si="129"/>
        <v>0.25</v>
      </c>
      <c r="Q300" s="46">
        <f>(G300*P300)+(Q299*(1-P300))</f>
        <v>1066.6442742819713</v>
      </c>
      <c r="R300" s="2"/>
      <c r="S300" s="25">
        <v>43405</v>
      </c>
      <c r="T300" s="27">
        <f t="shared" si="130"/>
        <v>0.15384615384615385</v>
      </c>
      <c r="U300" s="55">
        <f t="shared" si="134"/>
        <v>1076.8242205248321</v>
      </c>
      <c r="V300" s="27">
        <f t="shared" si="146"/>
        <v>7.407407407407407E-2</v>
      </c>
      <c r="W300" s="56">
        <f t="shared" si="149"/>
        <v>1104.8710629190698</v>
      </c>
      <c r="X300" s="55">
        <f t="shared" si="147"/>
        <v>-28.046842394237729</v>
      </c>
      <c r="Y300" s="54">
        <f t="shared" si="148"/>
        <v>0.2</v>
      </c>
      <c r="Z300" s="57">
        <f t="shared" si="121"/>
        <v>-27.120002618166207</v>
      </c>
      <c r="AA300" s="55">
        <f t="shared" si="150"/>
        <v>-0.92683977607152102</v>
      </c>
      <c r="AB300" s="2"/>
      <c r="AC300" s="1">
        <v>43405</v>
      </c>
      <c r="AD300" s="3">
        <v>-28.05</v>
      </c>
      <c r="AE300" s="3">
        <v>-27.12</v>
      </c>
      <c r="AF300" s="3">
        <v>-0.93</v>
      </c>
      <c r="AG300" s="2"/>
      <c r="AH300" s="2"/>
      <c r="AI300" s="2"/>
      <c r="AJ300" s="2"/>
      <c r="AK300" s="11">
        <f t="shared" si="122"/>
        <v>43405</v>
      </c>
      <c r="AL300" s="17">
        <f t="shared" si="128"/>
        <v>1060.1157142857141</v>
      </c>
      <c r="AM300" s="18">
        <f t="shared" si="135"/>
        <v>1081.3792857142855</v>
      </c>
      <c r="AO300" s="30">
        <f t="shared" si="123"/>
        <v>1072.1433333333334</v>
      </c>
      <c r="AP300" s="30">
        <f t="shared" si="131"/>
        <v>1063.0142857142857</v>
      </c>
      <c r="AQ300" s="30">
        <f t="shared" si="132"/>
        <v>18.160544217687079</v>
      </c>
      <c r="AR300" s="31">
        <f t="shared" si="133"/>
        <v>33.512386374987798</v>
      </c>
      <c r="AS300" s="25">
        <f t="shared" si="124"/>
        <v>43405</v>
      </c>
      <c r="AV300" s="22">
        <f t="shared" si="125"/>
        <v>1072.1433333333334</v>
      </c>
      <c r="AW300" s="23">
        <f t="shared" si="143"/>
        <v>1094.8556666666668</v>
      </c>
      <c r="AX300" s="23">
        <f t="shared" si="144"/>
        <v>23.407766666666646</v>
      </c>
      <c r="AY300" s="24">
        <f t="shared" si="145"/>
        <v>-64.686032508678494</v>
      </c>
      <c r="AZ300" s="25">
        <v>43405</v>
      </c>
      <c r="BC300" s="22">
        <f t="shared" si="126"/>
        <v>-6.7699999999999818</v>
      </c>
      <c r="BD300" s="27">
        <f t="shared" si="127"/>
        <v>0</v>
      </c>
      <c r="BE300" s="27">
        <f t="shared" si="137"/>
        <v>6.7699999999999818</v>
      </c>
      <c r="BF300" s="38">
        <f t="shared" si="141"/>
        <v>9.1870657323420097</v>
      </c>
      <c r="BG300" s="38">
        <f t="shared" si="142"/>
        <v>11.996940321452533</v>
      </c>
      <c r="BH300" s="27">
        <f t="shared" si="138"/>
        <v>0.76578406545158872</v>
      </c>
      <c r="BI300" s="35">
        <f t="shared" si="139"/>
        <v>43.367933850719396</v>
      </c>
      <c r="BJ300" s="25">
        <v>43405</v>
      </c>
    </row>
    <row r="301" spans="1:62" x14ac:dyDescent="0.25">
      <c r="A301">
        <v>1304</v>
      </c>
      <c r="B301">
        <v>3</v>
      </c>
      <c r="C301" s="2">
        <v>43406</v>
      </c>
      <c r="D301">
        <v>1073.73</v>
      </c>
      <c r="E301">
        <v>1082.97</v>
      </c>
      <c r="F301">
        <v>1054.6099999999999</v>
      </c>
      <c r="G301">
        <v>1057.79</v>
      </c>
      <c r="H301">
        <v>1839043</v>
      </c>
      <c r="I301" s="2">
        <v>43704.859580983793</v>
      </c>
      <c r="J301" s="2"/>
      <c r="K301" s="11">
        <v>43406</v>
      </c>
      <c r="L301" s="48">
        <f t="shared" si="136"/>
        <v>46.530489636527442</v>
      </c>
      <c r="M301" s="46">
        <f t="shared" si="140"/>
        <v>54.338139581455863</v>
      </c>
      <c r="N301" s="2"/>
      <c r="O301" s="11">
        <v>43406</v>
      </c>
      <c r="P301" s="13">
        <f t="shared" si="129"/>
        <v>0.25</v>
      </c>
      <c r="Q301" s="46">
        <f>(G301*P301)+(Q300*(1-P301))</f>
        <v>1064.4307057114784</v>
      </c>
      <c r="R301" s="2"/>
      <c r="S301" s="25">
        <v>43406</v>
      </c>
      <c r="T301" s="27">
        <f t="shared" si="130"/>
        <v>0.15384615384615385</v>
      </c>
      <c r="U301" s="55">
        <f t="shared" si="134"/>
        <v>1073.8958789056271</v>
      </c>
      <c r="V301" s="27">
        <f t="shared" si="146"/>
        <v>7.407407407407407E-2</v>
      </c>
      <c r="W301" s="56">
        <f t="shared" si="149"/>
        <v>1101.3835767769165</v>
      </c>
      <c r="X301" s="55">
        <f t="shared" si="147"/>
        <v>-27.487697871289356</v>
      </c>
      <c r="Y301" s="54">
        <f t="shared" si="148"/>
        <v>0.2</v>
      </c>
      <c r="Z301" s="57">
        <f t="shared" si="121"/>
        <v>-27.193541668790836</v>
      </c>
      <c r="AA301" s="55">
        <f t="shared" si="150"/>
        <v>-0.29415620249852026</v>
      </c>
      <c r="AB301" s="2"/>
      <c r="AC301" s="1">
        <v>43406</v>
      </c>
      <c r="AD301" s="3">
        <v>-27.49</v>
      </c>
      <c r="AE301" s="3">
        <v>-27.19</v>
      </c>
      <c r="AF301" s="3">
        <v>-0.3</v>
      </c>
      <c r="AG301" s="2"/>
      <c r="AH301" s="2"/>
      <c r="AI301" s="2"/>
      <c r="AJ301" s="2"/>
      <c r="AK301" s="11">
        <f t="shared" si="122"/>
        <v>43406</v>
      </c>
      <c r="AL301" s="17">
        <f t="shared" si="128"/>
        <v>1061.1271428571429</v>
      </c>
      <c r="AM301" s="18">
        <f t="shared" si="135"/>
        <v>1078.9178571428572</v>
      </c>
      <c r="AO301" s="30">
        <f t="shared" si="123"/>
        <v>1065.1233333333332</v>
      </c>
      <c r="AP301" s="30">
        <f t="shared" si="131"/>
        <v>1062.5285714285712</v>
      </c>
      <c r="AQ301" s="30">
        <f t="shared" si="132"/>
        <v>17.882993197278989</v>
      </c>
      <c r="AR301" s="31">
        <f t="shared" si="133"/>
        <v>9.6731081355246893</v>
      </c>
      <c r="AS301" s="25">
        <f t="shared" si="124"/>
        <v>43406</v>
      </c>
      <c r="AV301" s="22">
        <f t="shared" si="125"/>
        <v>1065.1233333333332</v>
      </c>
      <c r="AW301" s="23">
        <f t="shared" si="143"/>
        <v>1090.1790000000001</v>
      </c>
      <c r="AX301" s="23">
        <f t="shared" si="144"/>
        <v>22.257866666666644</v>
      </c>
      <c r="AY301" s="24">
        <f t="shared" si="145"/>
        <v>-75.046625213158762</v>
      </c>
      <c r="AZ301" s="25">
        <v>43406</v>
      </c>
      <c r="BC301" s="22">
        <f t="shared" si="126"/>
        <v>-12.210000000000036</v>
      </c>
      <c r="BD301" s="27">
        <f t="shared" si="127"/>
        <v>0</v>
      </c>
      <c r="BE301" s="27">
        <f t="shared" si="137"/>
        <v>12.210000000000036</v>
      </c>
      <c r="BF301" s="38">
        <f t="shared" si="141"/>
        <v>8.5308467514604374</v>
      </c>
      <c r="BG301" s="38">
        <f t="shared" si="142"/>
        <v>12.012158869920212</v>
      </c>
      <c r="BH301" s="27">
        <f t="shared" si="138"/>
        <v>0.71018430940192034</v>
      </c>
      <c r="BI301" s="35">
        <f t="shared" si="139"/>
        <v>41.526770272514284</v>
      </c>
      <c r="BJ301" s="25">
        <v>43406</v>
      </c>
    </row>
    <row r="302" spans="1:62" x14ac:dyDescent="0.25">
      <c r="A302">
        <v>1305</v>
      </c>
      <c r="B302">
        <v>3</v>
      </c>
      <c r="C302" s="2">
        <v>43409</v>
      </c>
      <c r="D302">
        <v>1055</v>
      </c>
      <c r="E302">
        <v>1058.47</v>
      </c>
      <c r="F302">
        <v>1021.24</v>
      </c>
      <c r="G302">
        <v>1040.0899999999999</v>
      </c>
      <c r="H302">
        <v>2441430</v>
      </c>
      <c r="I302" s="2">
        <v>43704.859580983793</v>
      </c>
      <c r="J302" s="2"/>
      <c r="K302" s="11">
        <v>43409</v>
      </c>
      <c r="L302" s="48">
        <f t="shared" si="136"/>
        <v>33.238209672574264</v>
      </c>
      <c r="M302" s="46">
        <f t="shared" si="140"/>
        <v>45.156203063983128</v>
      </c>
      <c r="N302" s="2"/>
      <c r="O302" s="11">
        <v>43409</v>
      </c>
      <c r="P302" s="13">
        <f t="shared" si="129"/>
        <v>0.25</v>
      </c>
      <c r="Q302" s="46">
        <f>(G302*P302)+(Q301*(1-P302))</f>
        <v>1058.3455292836088</v>
      </c>
      <c r="R302" s="2"/>
      <c r="S302" s="25">
        <v>43409</v>
      </c>
      <c r="T302" s="27">
        <f t="shared" si="130"/>
        <v>0.15384615384615385</v>
      </c>
      <c r="U302" s="55">
        <f t="shared" si="134"/>
        <v>1068.6949744586075</v>
      </c>
      <c r="V302" s="27">
        <f t="shared" si="146"/>
        <v>7.407407407407407E-2</v>
      </c>
      <c r="W302" s="56">
        <f t="shared" si="149"/>
        <v>1096.8433118304781</v>
      </c>
      <c r="X302" s="55">
        <f t="shared" si="147"/>
        <v>-28.148337371870639</v>
      </c>
      <c r="Y302" s="54">
        <f t="shared" si="148"/>
        <v>0.2</v>
      </c>
      <c r="Z302" s="57">
        <f t="shared" si="121"/>
        <v>-27.384500809406795</v>
      </c>
      <c r="AA302" s="55">
        <f t="shared" si="150"/>
        <v>-0.7638365624638439</v>
      </c>
      <c r="AB302" s="2"/>
      <c r="AC302" s="1">
        <v>43409</v>
      </c>
      <c r="AD302" s="3">
        <v>-28.15</v>
      </c>
      <c r="AE302" s="3">
        <v>-27.38</v>
      </c>
      <c r="AF302" s="3">
        <v>-0.77</v>
      </c>
      <c r="AG302" s="2"/>
      <c r="AH302" s="2"/>
      <c r="AI302" s="2"/>
      <c r="AJ302" s="2"/>
      <c r="AK302" s="11">
        <f t="shared" si="122"/>
        <v>43409</v>
      </c>
      <c r="AL302" s="17">
        <f t="shared" si="128"/>
        <v>1053.2014285714288</v>
      </c>
      <c r="AM302" s="18">
        <f t="shared" si="135"/>
        <v>1073.1185714285714</v>
      </c>
      <c r="AO302" s="30">
        <f t="shared" si="123"/>
        <v>1039.9333333333334</v>
      </c>
      <c r="AP302" s="30">
        <f t="shared" si="131"/>
        <v>1055.0857142857142</v>
      </c>
      <c r="AQ302" s="30">
        <f t="shared" si="132"/>
        <v>17.959183673469429</v>
      </c>
      <c r="AR302" s="31">
        <f t="shared" si="133"/>
        <v>-56.24747474747398</v>
      </c>
      <c r="AS302" s="25">
        <f t="shared" si="124"/>
        <v>43409</v>
      </c>
      <c r="AV302" s="22">
        <f t="shared" si="125"/>
        <v>1039.9333333333334</v>
      </c>
      <c r="AW302" s="23">
        <f t="shared" si="143"/>
        <v>1084.7701666666667</v>
      </c>
      <c r="AX302" s="23">
        <f t="shared" si="144"/>
        <v>22.41448333333333</v>
      </c>
      <c r="AY302" s="24">
        <f t="shared" si="145"/>
        <v>-133.35673090340634</v>
      </c>
      <c r="AZ302" s="25">
        <v>43409</v>
      </c>
      <c r="BC302" s="22">
        <f t="shared" si="126"/>
        <v>-17.700000000000045</v>
      </c>
      <c r="BD302" s="27">
        <f t="shared" si="127"/>
        <v>0</v>
      </c>
      <c r="BE302" s="27">
        <f t="shared" si="137"/>
        <v>17.700000000000045</v>
      </c>
      <c r="BF302" s="38">
        <f t="shared" si="141"/>
        <v>7.9215005549275492</v>
      </c>
      <c r="BG302" s="38">
        <f t="shared" si="142"/>
        <v>12.418433236354486</v>
      </c>
      <c r="BH302" s="27">
        <f t="shared" si="138"/>
        <v>0.63788244492370105</v>
      </c>
      <c r="BI302" s="35">
        <f t="shared" si="139"/>
        <v>38.945557228523569</v>
      </c>
      <c r="BJ302" s="25">
        <v>43409</v>
      </c>
    </row>
    <row r="303" spans="1:62" x14ac:dyDescent="0.25">
      <c r="A303">
        <v>1306</v>
      </c>
      <c r="B303">
        <v>3</v>
      </c>
      <c r="C303" s="2">
        <v>43410</v>
      </c>
      <c r="D303">
        <v>1039.48</v>
      </c>
      <c r="E303">
        <v>1064.3499999999999</v>
      </c>
      <c r="F303">
        <v>1038.07</v>
      </c>
      <c r="G303">
        <v>1055.81</v>
      </c>
      <c r="H303">
        <v>1233306</v>
      </c>
      <c r="I303" s="2">
        <v>43704.859580983793</v>
      </c>
      <c r="J303" s="2"/>
      <c r="K303" s="11">
        <v>43410</v>
      </c>
      <c r="L303" s="48">
        <f t="shared" si="136"/>
        <v>47.599396873263998</v>
      </c>
      <c r="M303" s="46">
        <f t="shared" si="140"/>
        <v>42.456032060788566</v>
      </c>
      <c r="N303" s="2"/>
      <c r="O303" s="11">
        <v>43410</v>
      </c>
      <c r="P303" s="13">
        <f t="shared" si="129"/>
        <v>0.25</v>
      </c>
      <c r="Q303" s="46">
        <f>(G303*P303)+(Q302*(1-P303))</f>
        <v>1057.7116469627067</v>
      </c>
      <c r="R303" s="2"/>
      <c r="S303" s="25">
        <v>43410</v>
      </c>
      <c r="T303" s="27">
        <f t="shared" si="130"/>
        <v>0.15384615384615385</v>
      </c>
      <c r="U303" s="55">
        <f t="shared" si="134"/>
        <v>1066.7126706957447</v>
      </c>
      <c r="V303" s="27">
        <f t="shared" si="146"/>
        <v>7.407407407407407E-2</v>
      </c>
      <c r="W303" s="56">
        <f t="shared" si="149"/>
        <v>1093.8038072504428</v>
      </c>
      <c r="X303" s="55">
        <f t="shared" si="147"/>
        <v>-27.091136554698096</v>
      </c>
      <c r="Y303" s="54">
        <f t="shared" si="148"/>
        <v>0.2</v>
      </c>
      <c r="Z303" s="57">
        <f t="shared" si="121"/>
        <v>-27.325827958465055</v>
      </c>
      <c r="AA303" s="55">
        <f t="shared" si="150"/>
        <v>0.23469140376695918</v>
      </c>
      <c r="AB303" s="2"/>
      <c r="AC303" s="1">
        <v>43410</v>
      </c>
      <c r="AD303" s="3">
        <v>-27.09</v>
      </c>
      <c r="AE303" s="3">
        <v>-27.32</v>
      </c>
      <c r="AF303" s="3">
        <v>0.23</v>
      </c>
      <c r="AG303" s="2"/>
      <c r="AH303" s="2"/>
      <c r="AI303" s="2"/>
      <c r="AJ303" s="2"/>
      <c r="AK303" s="11">
        <f t="shared" si="122"/>
        <v>43410</v>
      </c>
      <c r="AL303" s="17">
        <f t="shared" si="128"/>
        <v>1050.9642857142858</v>
      </c>
      <c r="AM303" s="18">
        <f t="shared" si="135"/>
        <v>1068.8414285714287</v>
      </c>
      <c r="AO303" s="30">
        <f t="shared" si="123"/>
        <v>1052.7433333333333</v>
      </c>
      <c r="AP303" s="30">
        <f t="shared" si="131"/>
        <v>1052.5209523809522</v>
      </c>
      <c r="AQ303" s="30">
        <f t="shared" si="132"/>
        <v>15.760816326530662</v>
      </c>
      <c r="AR303" s="31">
        <f t="shared" si="133"/>
        <v>0.94064904496446999</v>
      </c>
      <c r="AS303" s="25">
        <f t="shared" si="124"/>
        <v>43410</v>
      </c>
      <c r="AV303" s="22">
        <f t="shared" si="125"/>
        <v>1052.7433333333333</v>
      </c>
      <c r="AW303" s="23">
        <f t="shared" si="143"/>
        <v>1080.2283333333332</v>
      </c>
      <c r="AX303" s="23">
        <f t="shared" si="144"/>
        <v>21.518833333333326</v>
      </c>
      <c r="AY303" s="24">
        <f t="shared" si="145"/>
        <v>-85.150217251554565</v>
      </c>
      <c r="AZ303" s="25">
        <v>43410</v>
      </c>
      <c r="BC303" s="22">
        <f t="shared" si="126"/>
        <v>15.720000000000027</v>
      </c>
      <c r="BD303" s="27">
        <f t="shared" si="127"/>
        <v>15.720000000000027</v>
      </c>
      <c r="BE303" s="27">
        <f t="shared" si="137"/>
        <v>0</v>
      </c>
      <c r="BF303" s="38">
        <f t="shared" si="141"/>
        <v>8.4785362295755835</v>
      </c>
      <c r="BG303" s="38">
        <f t="shared" si="142"/>
        <v>11.531402290900596</v>
      </c>
      <c r="BH303" s="27">
        <f t="shared" si="138"/>
        <v>0.73525630410674148</v>
      </c>
      <c r="BI303" s="35">
        <f t="shared" si="139"/>
        <v>42.371625584453916</v>
      </c>
      <c r="BJ303" s="25">
        <v>43410</v>
      </c>
    </row>
    <row r="304" spans="1:62" x14ac:dyDescent="0.25">
      <c r="A304">
        <v>1307</v>
      </c>
      <c r="B304">
        <v>3</v>
      </c>
      <c r="C304" s="2">
        <v>43411</v>
      </c>
      <c r="D304">
        <v>1069</v>
      </c>
      <c r="E304">
        <v>1095.46</v>
      </c>
      <c r="F304">
        <v>1065.9000000000001</v>
      </c>
      <c r="G304">
        <v>1093.3900000000001</v>
      </c>
      <c r="H304">
        <v>2058356</v>
      </c>
      <c r="I304" s="2">
        <v>43704.859580983793</v>
      </c>
      <c r="J304" s="2"/>
      <c r="K304" s="11">
        <v>43411</v>
      </c>
      <c r="L304" s="48">
        <f t="shared" si="136"/>
        <v>83.814432989690786</v>
      </c>
      <c r="M304" s="46">
        <f t="shared" si="140"/>
        <v>54.88401317850969</v>
      </c>
      <c r="N304" s="2"/>
      <c r="O304" s="11">
        <v>43411</v>
      </c>
      <c r="P304" s="13">
        <f t="shared" si="129"/>
        <v>0.25</v>
      </c>
      <c r="Q304" s="46">
        <f>(G304*P304)+(Q303*(1-P304))</f>
        <v>1066.63123522203</v>
      </c>
      <c r="R304" s="2"/>
      <c r="S304" s="25">
        <v>43411</v>
      </c>
      <c r="T304" s="27">
        <f t="shared" si="130"/>
        <v>0.15384615384615385</v>
      </c>
      <c r="U304" s="55">
        <f t="shared" si="134"/>
        <v>1070.8168752040917</v>
      </c>
      <c r="V304" s="27">
        <f t="shared" si="146"/>
        <v>7.407407407407407E-2</v>
      </c>
      <c r="W304" s="56">
        <f t="shared" si="149"/>
        <v>1093.7731548615211</v>
      </c>
      <c r="X304" s="55">
        <f t="shared" si="147"/>
        <v>-22.956279657429377</v>
      </c>
      <c r="Y304" s="54">
        <f t="shared" si="148"/>
        <v>0.2</v>
      </c>
      <c r="Z304" s="57">
        <f t="shared" si="121"/>
        <v>-26.451918298257919</v>
      </c>
      <c r="AA304" s="55">
        <f t="shared" si="150"/>
        <v>3.4956386408285418</v>
      </c>
      <c r="AB304" s="2"/>
      <c r="AC304" s="1">
        <v>43411</v>
      </c>
      <c r="AD304" s="3">
        <v>-22.96</v>
      </c>
      <c r="AE304" s="3">
        <v>-26.45</v>
      </c>
      <c r="AF304" s="3">
        <v>3.49</v>
      </c>
      <c r="AG304" s="2"/>
      <c r="AH304" s="2"/>
      <c r="AI304" s="2"/>
      <c r="AJ304" s="2"/>
      <c r="AK304" s="11">
        <f t="shared" si="122"/>
        <v>43411</v>
      </c>
      <c r="AL304" s="17">
        <f t="shared" si="128"/>
        <v>1061.4371428571428</v>
      </c>
      <c r="AM304" s="18">
        <f t="shared" si="135"/>
        <v>1069.2285714285713</v>
      </c>
      <c r="AO304" s="30">
        <f t="shared" si="123"/>
        <v>1084.9166666666667</v>
      </c>
      <c r="AP304" s="30">
        <f t="shared" si="131"/>
        <v>1059.2733333333333</v>
      </c>
      <c r="AQ304" s="30">
        <f t="shared" si="132"/>
        <v>17.23619047619049</v>
      </c>
      <c r="AR304" s="31">
        <f t="shared" si="133"/>
        <v>99.184071904814829</v>
      </c>
      <c r="AS304" s="25">
        <f t="shared" si="124"/>
        <v>43411</v>
      </c>
      <c r="AV304" s="22">
        <f t="shared" si="125"/>
        <v>1084.9166666666667</v>
      </c>
      <c r="AW304" s="23">
        <f t="shared" si="143"/>
        <v>1079.5655000000002</v>
      </c>
      <c r="AX304" s="23">
        <f t="shared" si="144"/>
        <v>20.922283333333304</v>
      </c>
      <c r="AY304" s="24">
        <f t="shared" si="145"/>
        <v>17.050932671200144</v>
      </c>
      <c r="AZ304" s="25">
        <v>43411</v>
      </c>
      <c r="BC304" s="22">
        <f t="shared" si="126"/>
        <v>37.580000000000155</v>
      </c>
      <c r="BD304" s="27">
        <f t="shared" si="127"/>
        <v>37.580000000000155</v>
      </c>
      <c r="BE304" s="27">
        <f t="shared" si="137"/>
        <v>0</v>
      </c>
      <c r="BF304" s="38">
        <f t="shared" si="141"/>
        <v>10.557212213177339</v>
      </c>
      <c r="BG304" s="38">
        <f t="shared" si="142"/>
        <v>10.70773069869341</v>
      </c>
      <c r="BH304" s="27">
        <f t="shared" si="138"/>
        <v>0.98594300793029488</v>
      </c>
      <c r="BI304" s="35">
        <f t="shared" si="139"/>
        <v>49.646087727251675</v>
      </c>
      <c r="BJ304" s="25">
        <v>43411</v>
      </c>
    </row>
    <row r="305" spans="1:62" x14ac:dyDescent="0.25">
      <c r="A305">
        <v>1308</v>
      </c>
      <c r="B305">
        <v>3</v>
      </c>
      <c r="C305" s="2">
        <v>43412</v>
      </c>
      <c r="D305">
        <v>1091.3800000000001</v>
      </c>
      <c r="E305">
        <v>1093.27</v>
      </c>
      <c r="F305">
        <v>1072.2</v>
      </c>
      <c r="G305">
        <v>1082.4000000000001</v>
      </c>
      <c r="H305">
        <v>1488182</v>
      </c>
      <c r="I305" s="2">
        <v>43704.859580983793</v>
      </c>
      <c r="J305" s="2"/>
      <c r="K305" s="11">
        <v>43412</v>
      </c>
      <c r="L305" s="48">
        <f t="shared" si="136"/>
        <v>74.372852233677037</v>
      </c>
      <c r="M305" s="46">
        <f t="shared" si="140"/>
        <v>68.595560698877279</v>
      </c>
      <c r="N305" s="2"/>
      <c r="O305" s="11">
        <v>43412</v>
      </c>
      <c r="P305" s="13">
        <f t="shared" si="129"/>
        <v>0.25</v>
      </c>
      <c r="Q305" s="46">
        <f>(G305*P305)+(Q304*(1-P305))</f>
        <v>1070.5734264165226</v>
      </c>
      <c r="R305" s="2"/>
      <c r="S305" s="25">
        <v>43412</v>
      </c>
      <c r="T305" s="27">
        <f t="shared" si="130"/>
        <v>0.15384615384615385</v>
      </c>
      <c r="U305" s="55">
        <f t="shared" si="134"/>
        <v>1072.5988944034623</v>
      </c>
      <c r="V305" s="27">
        <f t="shared" si="146"/>
        <v>7.407407407407407E-2</v>
      </c>
      <c r="W305" s="56">
        <f t="shared" si="149"/>
        <v>1092.9306989458528</v>
      </c>
      <c r="X305" s="55">
        <f t="shared" si="147"/>
        <v>-20.331804542390501</v>
      </c>
      <c r="Y305" s="54">
        <f t="shared" si="148"/>
        <v>0.2</v>
      </c>
      <c r="Z305" s="57">
        <f t="shared" si="121"/>
        <v>-25.227895547084437</v>
      </c>
      <c r="AA305" s="55">
        <f t="shared" si="150"/>
        <v>4.8960910046939361</v>
      </c>
      <c r="AB305" s="2"/>
      <c r="AC305" s="1">
        <v>43412</v>
      </c>
      <c r="AD305" s="3">
        <v>-20.34</v>
      </c>
      <c r="AE305" s="3">
        <v>-25.23</v>
      </c>
      <c r="AF305" s="3">
        <v>4.8899999999999997</v>
      </c>
      <c r="AG305" s="2"/>
      <c r="AH305" s="2"/>
      <c r="AI305" s="2"/>
      <c r="AJ305" s="2"/>
      <c r="AK305" s="11">
        <f t="shared" si="122"/>
        <v>43412</v>
      </c>
      <c r="AL305" s="17">
        <f t="shared" si="128"/>
        <v>1068.0357142857142</v>
      </c>
      <c r="AM305" s="18">
        <f t="shared" si="135"/>
        <v>1068.2242857142858</v>
      </c>
      <c r="AO305" s="30">
        <f t="shared" si="123"/>
        <v>1082.6233333333334</v>
      </c>
      <c r="AP305" s="30">
        <f t="shared" si="131"/>
        <v>1067.5314285714287</v>
      </c>
      <c r="AQ305" s="30">
        <f t="shared" si="132"/>
        <v>12.798367346938806</v>
      </c>
      <c r="AR305" s="31">
        <f t="shared" si="133"/>
        <v>78.613697892304586</v>
      </c>
      <c r="AS305" s="25">
        <f t="shared" si="124"/>
        <v>43412</v>
      </c>
      <c r="AV305" s="22">
        <f t="shared" si="125"/>
        <v>1082.6233333333334</v>
      </c>
      <c r="AW305" s="23">
        <f t="shared" si="143"/>
        <v>1079.4635000000001</v>
      </c>
      <c r="AX305" s="23">
        <f t="shared" si="144"/>
        <v>20.830483333333326</v>
      </c>
      <c r="AY305" s="24">
        <f t="shared" si="145"/>
        <v>10.112850104561128</v>
      </c>
      <c r="AZ305" s="25">
        <v>43412</v>
      </c>
      <c r="BC305" s="22">
        <f t="shared" si="126"/>
        <v>-10.990000000000009</v>
      </c>
      <c r="BD305" s="27">
        <f t="shared" si="127"/>
        <v>0</v>
      </c>
      <c r="BE305" s="27">
        <f t="shared" si="137"/>
        <v>10.990000000000009</v>
      </c>
      <c r="BF305" s="38">
        <f t="shared" si="141"/>
        <v>9.8031256265218154</v>
      </c>
      <c r="BG305" s="38">
        <f t="shared" si="142"/>
        <v>10.727892791643882</v>
      </c>
      <c r="BH305" s="27">
        <f t="shared" si="138"/>
        <v>0.9137978740948659</v>
      </c>
      <c r="BI305" s="35">
        <f t="shared" si="139"/>
        <v>47.747878000285077</v>
      </c>
      <c r="BJ305" s="25">
        <v>43412</v>
      </c>
    </row>
    <row r="306" spans="1:62" x14ac:dyDescent="0.25">
      <c r="A306">
        <v>1309</v>
      </c>
      <c r="B306">
        <v>3</v>
      </c>
      <c r="C306" s="2">
        <v>43413</v>
      </c>
      <c r="D306">
        <v>1073.99</v>
      </c>
      <c r="E306">
        <v>1075.56</v>
      </c>
      <c r="F306">
        <v>1053.1099999999999</v>
      </c>
      <c r="G306">
        <v>1066.1500000000001</v>
      </c>
      <c r="H306">
        <v>1343313</v>
      </c>
      <c r="I306" s="2">
        <v>43704.859580983793</v>
      </c>
      <c r="J306" s="2"/>
      <c r="K306" s="11">
        <v>43413</v>
      </c>
      <c r="L306" s="48">
        <f t="shared" si="136"/>
        <v>61.068171949630965</v>
      </c>
      <c r="M306" s="46">
        <f t="shared" si="140"/>
        <v>73.085152390999596</v>
      </c>
      <c r="N306" s="2"/>
      <c r="O306" s="11">
        <v>43413</v>
      </c>
      <c r="P306" s="13">
        <f t="shared" si="129"/>
        <v>0.25</v>
      </c>
      <c r="Q306" s="46">
        <f>(G306*P306)+(Q305*(1-P306))</f>
        <v>1069.467569812392</v>
      </c>
      <c r="R306" s="2"/>
      <c r="S306" s="25">
        <v>43413</v>
      </c>
      <c r="T306" s="27">
        <f t="shared" si="130"/>
        <v>0.15384615384615385</v>
      </c>
      <c r="U306" s="55">
        <f t="shared" si="134"/>
        <v>1071.6067568029296</v>
      </c>
      <c r="V306" s="27">
        <f t="shared" si="146"/>
        <v>7.407407407407407E-2</v>
      </c>
      <c r="W306" s="56">
        <f t="shared" si="149"/>
        <v>1090.9469434683822</v>
      </c>
      <c r="X306" s="55">
        <f t="shared" si="147"/>
        <v>-19.34018666545262</v>
      </c>
      <c r="Y306" s="54">
        <f t="shared" si="148"/>
        <v>0.2</v>
      </c>
      <c r="Z306" s="57">
        <f t="shared" si="121"/>
        <v>-24.050353770758072</v>
      </c>
      <c r="AA306" s="55">
        <f t="shared" si="150"/>
        <v>4.7101671053054517</v>
      </c>
      <c r="AB306" s="2"/>
      <c r="AC306" s="1">
        <v>43413</v>
      </c>
      <c r="AD306" s="3">
        <v>-19.350000000000001</v>
      </c>
      <c r="AE306" s="3">
        <v>-24.05</v>
      </c>
      <c r="AF306" s="3">
        <v>4.7</v>
      </c>
      <c r="AG306" s="2"/>
      <c r="AH306" s="2"/>
      <c r="AI306" s="2"/>
      <c r="AJ306" s="2"/>
      <c r="AK306" s="11">
        <f t="shared" si="122"/>
        <v>43413</v>
      </c>
      <c r="AL306" s="17">
        <f t="shared" si="128"/>
        <v>1066.5185714285715</v>
      </c>
      <c r="AM306" s="18">
        <f t="shared" si="135"/>
        <v>1065.7235714285714</v>
      </c>
      <c r="AO306" s="30">
        <f t="shared" si="123"/>
        <v>1064.94</v>
      </c>
      <c r="AP306" s="30">
        <f t="shared" si="131"/>
        <v>1066.0604761904763</v>
      </c>
      <c r="AQ306" s="30">
        <f t="shared" si="132"/>
        <v>11.857687074829983</v>
      </c>
      <c r="AR306" s="31">
        <f t="shared" si="133"/>
        <v>-6.299576993980093</v>
      </c>
      <c r="AS306" s="25">
        <f t="shared" si="124"/>
        <v>43413</v>
      </c>
      <c r="AV306" s="22">
        <f t="shared" si="125"/>
        <v>1064.94</v>
      </c>
      <c r="AW306" s="23">
        <f t="shared" si="143"/>
        <v>1077.5191666666665</v>
      </c>
      <c r="AX306" s="23">
        <f t="shared" si="144"/>
        <v>20.3385</v>
      </c>
      <c r="AY306" s="24">
        <f t="shared" si="145"/>
        <v>-41.232692239402851</v>
      </c>
      <c r="AZ306" s="25">
        <v>43413</v>
      </c>
      <c r="BC306" s="22">
        <f t="shared" si="126"/>
        <v>-16.25</v>
      </c>
      <c r="BD306" s="27">
        <f t="shared" si="127"/>
        <v>0</v>
      </c>
      <c r="BE306" s="27">
        <f t="shared" si="137"/>
        <v>16.25</v>
      </c>
      <c r="BF306" s="38">
        <f t="shared" si="141"/>
        <v>9.1029023674845426</v>
      </c>
      <c r="BG306" s="38">
        <f t="shared" si="142"/>
        <v>11.122329020812176</v>
      </c>
      <c r="BH306" s="27">
        <f t="shared" si="138"/>
        <v>0.81843491146963299</v>
      </c>
      <c r="BI306" s="35">
        <f t="shared" si="139"/>
        <v>45.007655006369497</v>
      </c>
      <c r="BJ306" s="25">
        <v>43413</v>
      </c>
    </row>
    <row r="307" spans="1:62" x14ac:dyDescent="0.25">
      <c r="A307">
        <v>1310</v>
      </c>
      <c r="B307">
        <v>3</v>
      </c>
      <c r="C307" s="2">
        <v>43416</v>
      </c>
      <c r="D307">
        <v>1061.3900000000001</v>
      </c>
      <c r="E307">
        <v>1062.1199999999999</v>
      </c>
      <c r="F307">
        <v>1031</v>
      </c>
      <c r="G307">
        <v>1038.6300000000001</v>
      </c>
      <c r="H307">
        <v>1471758</v>
      </c>
      <c r="I307" s="2">
        <v>43704.859580983793</v>
      </c>
      <c r="J307" s="2"/>
      <c r="K307" s="11">
        <v>43416</v>
      </c>
      <c r="L307" s="48">
        <f t="shared" si="136"/>
        <v>37.168910117238454</v>
      </c>
      <c r="M307" s="46">
        <f t="shared" si="140"/>
        <v>57.536644766848816</v>
      </c>
      <c r="N307" s="2"/>
      <c r="O307" s="11">
        <v>43416</v>
      </c>
      <c r="P307" s="13">
        <f t="shared" si="129"/>
        <v>0.25</v>
      </c>
      <c r="Q307" s="46">
        <f>(G307*P307)+(Q306*(1-P307))</f>
        <v>1061.758177359294</v>
      </c>
      <c r="R307" s="2"/>
      <c r="S307" s="25">
        <v>43416</v>
      </c>
      <c r="T307" s="27">
        <f t="shared" si="130"/>
        <v>0.15384615384615385</v>
      </c>
      <c r="U307" s="55">
        <f t="shared" si="134"/>
        <v>1066.533409602479</v>
      </c>
      <c r="V307" s="27">
        <f t="shared" si="146"/>
        <v>7.407407407407407E-2</v>
      </c>
      <c r="W307" s="56">
        <f t="shared" si="149"/>
        <v>1087.0716143225761</v>
      </c>
      <c r="X307" s="55">
        <f t="shared" si="147"/>
        <v>-20.538204720097156</v>
      </c>
      <c r="Y307" s="54">
        <f t="shared" si="148"/>
        <v>0.2</v>
      </c>
      <c r="Z307" s="57">
        <f t="shared" ref="Z307:Z370" si="151">((X307 -Z306)*Y307)+Z306</f>
        <v>-23.347923960625888</v>
      </c>
      <c r="AA307" s="55">
        <f t="shared" si="150"/>
        <v>2.8097192405287323</v>
      </c>
      <c r="AB307" s="2"/>
      <c r="AC307" s="1">
        <v>43416</v>
      </c>
      <c r="AD307" s="3">
        <v>-20.54</v>
      </c>
      <c r="AE307" s="3">
        <v>-23.35</v>
      </c>
      <c r="AF307" s="3">
        <v>2.81</v>
      </c>
      <c r="AG307" s="2"/>
      <c r="AH307" s="2"/>
      <c r="AI307" s="2"/>
      <c r="AJ307" s="2"/>
      <c r="AK307" s="11">
        <f t="shared" si="122"/>
        <v>43416</v>
      </c>
      <c r="AL307" s="17">
        <f t="shared" si="128"/>
        <v>1062.0371428571427</v>
      </c>
      <c r="AM307" s="18">
        <f t="shared" si="135"/>
        <v>1061.0764285714283</v>
      </c>
      <c r="AO307" s="30">
        <f t="shared" si="123"/>
        <v>1043.9166666666667</v>
      </c>
      <c r="AP307" s="30">
        <f t="shared" si="131"/>
        <v>1062.0280952380954</v>
      </c>
      <c r="AQ307" s="30">
        <f t="shared" si="132"/>
        <v>14.140272108843517</v>
      </c>
      <c r="AR307" s="31">
        <f t="shared" si="133"/>
        <v>-85.389344853797652</v>
      </c>
      <c r="AS307" s="25">
        <f t="shared" si="124"/>
        <v>43416</v>
      </c>
      <c r="AV307" s="22">
        <f t="shared" si="125"/>
        <v>1043.9166666666667</v>
      </c>
      <c r="AW307" s="23">
        <f t="shared" si="143"/>
        <v>1074.8033333333335</v>
      </c>
      <c r="AX307" s="23">
        <f t="shared" si="144"/>
        <v>20.754666666666662</v>
      </c>
      <c r="AY307" s="24">
        <f t="shared" si="145"/>
        <v>-99.211957685554339</v>
      </c>
      <c r="AZ307" s="25">
        <v>43416</v>
      </c>
      <c r="BC307" s="22">
        <f t="shared" si="126"/>
        <v>-27.519999999999982</v>
      </c>
      <c r="BD307" s="27">
        <f t="shared" si="127"/>
        <v>0</v>
      </c>
      <c r="BE307" s="27">
        <f t="shared" si="137"/>
        <v>27.519999999999982</v>
      </c>
      <c r="BF307" s="38">
        <f t="shared" si="141"/>
        <v>8.452695055521362</v>
      </c>
      <c r="BG307" s="38">
        <f t="shared" si="142"/>
        <v>12.293591233611306</v>
      </c>
      <c r="BH307" s="27">
        <f t="shared" si="138"/>
        <v>0.68756922976349355</v>
      </c>
      <c r="BI307" s="35">
        <f t="shared" si="139"/>
        <v>40.743171754788023</v>
      </c>
      <c r="BJ307" s="25">
        <v>43416</v>
      </c>
    </row>
    <row r="308" spans="1:62" x14ac:dyDescent="0.25">
      <c r="A308">
        <v>1311</v>
      </c>
      <c r="B308">
        <v>3</v>
      </c>
      <c r="C308" s="2">
        <v>43417</v>
      </c>
      <c r="D308">
        <v>1043.29</v>
      </c>
      <c r="E308">
        <v>1056.6099999999999</v>
      </c>
      <c r="F308">
        <v>1031.1500000000001</v>
      </c>
      <c r="G308">
        <v>1036.05</v>
      </c>
      <c r="H308">
        <v>1513702</v>
      </c>
      <c r="I308" s="2">
        <v>43704.85958113426</v>
      </c>
      <c r="J308" s="2"/>
      <c r="K308" s="11">
        <v>43417</v>
      </c>
      <c r="L308" s="48">
        <f t="shared" si="136"/>
        <v>34.928354320451518</v>
      </c>
      <c r="M308" s="46">
        <f t="shared" si="140"/>
        <v>44.388478795773644</v>
      </c>
      <c r="N308" s="2"/>
      <c r="O308" s="11">
        <v>43417</v>
      </c>
      <c r="P308" s="13">
        <f t="shared" si="129"/>
        <v>0.25</v>
      </c>
      <c r="Q308" s="46">
        <f>(G308*P308)+(Q307*(1-P308))</f>
        <v>1055.3311330194706</v>
      </c>
      <c r="R308" s="2"/>
      <c r="S308" s="25">
        <v>43417</v>
      </c>
      <c r="T308" s="27">
        <f t="shared" si="130"/>
        <v>0.15384615384615385</v>
      </c>
      <c r="U308" s="55">
        <f t="shared" si="134"/>
        <v>1061.8436542790207</v>
      </c>
      <c r="V308" s="27">
        <f t="shared" si="146"/>
        <v>7.407407407407407E-2</v>
      </c>
      <c r="W308" s="56">
        <f t="shared" si="149"/>
        <v>1083.2922354838668</v>
      </c>
      <c r="X308" s="55">
        <f t="shared" si="147"/>
        <v>-21.44858120484605</v>
      </c>
      <c r="Y308" s="54">
        <f t="shared" si="148"/>
        <v>0.2</v>
      </c>
      <c r="Z308" s="57">
        <f t="shared" si="151"/>
        <v>-22.968055409469919</v>
      </c>
      <c r="AA308" s="55">
        <f t="shared" si="150"/>
        <v>1.5194742046238687</v>
      </c>
      <c r="AB308" s="2"/>
      <c r="AC308" s="1">
        <v>43417</v>
      </c>
      <c r="AD308" s="3">
        <v>-21.45</v>
      </c>
      <c r="AE308" s="3">
        <v>-22.97</v>
      </c>
      <c r="AF308" s="3">
        <v>1.52</v>
      </c>
      <c r="AG308" s="2"/>
      <c r="AH308" s="2"/>
      <c r="AI308" s="2"/>
      <c r="AJ308" s="2"/>
      <c r="AK308" s="11">
        <f t="shared" si="122"/>
        <v>43417</v>
      </c>
      <c r="AL308" s="17">
        <f t="shared" si="128"/>
        <v>1058.9314285714286</v>
      </c>
      <c r="AM308" s="18">
        <f t="shared" si="135"/>
        <v>1060.0292857142854</v>
      </c>
      <c r="AO308" s="30">
        <f t="shared" si="123"/>
        <v>1041.2700000000002</v>
      </c>
      <c r="AP308" s="30">
        <f t="shared" si="131"/>
        <v>1058.6204761904764</v>
      </c>
      <c r="AQ308" s="30">
        <f t="shared" si="132"/>
        <v>16.17673469387757</v>
      </c>
      <c r="AR308" s="31">
        <f t="shared" si="133"/>
        <v>-71.503825375598979</v>
      </c>
      <c r="AS308" s="25">
        <f t="shared" si="124"/>
        <v>43417</v>
      </c>
      <c r="AV308" s="22">
        <f t="shared" si="125"/>
        <v>1041.2700000000002</v>
      </c>
      <c r="AW308" s="23">
        <f t="shared" si="143"/>
        <v>1071.0668333333335</v>
      </c>
      <c r="AX308" s="23">
        <f t="shared" si="144"/>
        <v>20.105499999999996</v>
      </c>
      <c r="AY308" s="24">
        <f t="shared" si="145"/>
        <v>-98.801599341252668</v>
      </c>
      <c r="AZ308" s="25">
        <v>43417</v>
      </c>
      <c r="BC308" s="22">
        <f t="shared" si="126"/>
        <v>-2.5800000000001546</v>
      </c>
      <c r="BD308" s="27">
        <f t="shared" si="127"/>
        <v>0</v>
      </c>
      <c r="BE308" s="27">
        <f t="shared" si="137"/>
        <v>2.5800000000001546</v>
      </c>
      <c r="BF308" s="38">
        <f t="shared" si="141"/>
        <v>7.8489311229841219</v>
      </c>
      <c r="BG308" s="38">
        <f t="shared" si="142"/>
        <v>11.599763288353367</v>
      </c>
      <c r="BH308" s="27">
        <f t="shared" si="138"/>
        <v>0.67664580111430095</v>
      </c>
      <c r="BI308" s="35">
        <f t="shared" si="139"/>
        <v>40.357110647019255</v>
      </c>
      <c r="BJ308" s="25">
        <v>43417</v>
      </c>
    </row>
    <row r="309" spans="1:62" x14ac:dyDescent="0.25">
      <c r="A309">
        <v>1312</v>
      </c>
      <c r="B309">
        <v>3</v>
      </c>
      <c r="C309" s="2">
        <v>43418</v>
      </c>
      <c r="D309">
        <v>1050</v>
      </c>
      <c r="E309">
        <v>1054.56</v>
      </c>
      <c r="F309">
        <v>1031</v>
      </c>
      <c r="G309">
        <v>1043.6600000000001</v>
      </c>
      <c r="H309">
        <v>1565945</v>
      </c>
      <c r="I309" s="2">
        <v>43704.85958113426</v>
      </c>
      <c r="J309" s="2"/>
      <c r="K309" s="11">
        <v>43418</v>
      </c>
      <c r="L309" s="48">
        <f t="shared" si="136"/>
        <v>43.206865401987415</v>
      </c>
      <c r="M309" s="46">
        <f t="shared" si="140"/>
        <v>38.434709946559131</v>
      </c>
      <c r="N309" s="2"/>
      <c r="O309" s="11">
        <v>43418</v>
      </c>
      <c r="P309" s="13">
        <f t="shared" si="129"/>
        <v>0.25</v>
      </c>
      <c r="Q309" s="46">
        <f>(G309*P309)+(Q308*(1-P309))</f>
        <v>1052.413349764603</v>
      </c>
      <c r="R309" s="2"/>
      <c r="S309" s="25">
        <v>43418</v>
      </c>
      <c r="T309" s="27">
        <f t="shared" si="130"/>
        <v>0.15384615384615385</v>
      </c>
      <c r="U309" s="55">
        <f t="shared" si="134"/>
        <v>1059.0461690053253</v>
      </c>
      <c r="V309" s="27">
        <f t="shared" si="146"/>
        <v>7.407407407407407E-2</v>
      </c>
      <c r="W309" s="56">
        <f t="shared" si="149"/>
        <v>1080.3565143369137</v>
      </c>
      <c r="X309" s="55">
        <f t="shared" si="147"/>
        <v>-21.310345331588451</v>
      </c>
      <c r="Y309" s="54">
        <f t="shared" si="148"/>
        <v>0.2</v>
      </c>
      <c r="Z309" s="57">
        <f t="shared" si="151"/>
        <v>-22.636513393893626</v>
      </c>
      <c r="AA309" s="55">
        <f t="shared" si="150"/>
        <v>1.3261680623051753</v>
      </c>
      <c r="AB309" s="2"/>
      <c r="AC309" s="1">
        <v>43418</v>
      </c>
      <c r="AD309" s="3">
        <v>-21.31</v>
      </c>
      <c r="AE309" s="3">
        <v>-22.64</v>
      </c>
      <c r="AF309" s="3">
        <v>1.33</v>
      </c>
      <c r="AG309" s="2"/>
      <c r="AH309" s="2"/>
      <c r="AI309" s="2"/>
      <c r="AJ309" s="2"/>
      <c r="AK309" s="11">
        <f t="shared" si="122"/>
        <v>43418</v>
      </c>
      <c r="AL309" s="17">
        <f t="shared" si="128"/>
        <v>1059.4414285714286</v>
      </c>
      <c r="AM309" s="18">
        <f t="shared" si="135"/>
        <v>1056.3214285714287</v>
      </c>
      <c r="AO309" s="30">
        <f t="shared" si="123"/>
        <v>1043.0733333333335</v>
      </c>
      <c r="AP309" s="30">
        <f t="shared" si="131"/>
        <v>1059.0690476190478</v>
      </c>
      <c r="AQ309" s="30">
        <f t="shared" si="132"/>
        <v>15.792244897959174</v>
      </c>
      <c r="AR309" s="31">
        <f t="shared" si="133"/>
        <v>-67.525608884064269</v>
      </c>
      <c r="AS309" s="25">
        <f t="shared" si="124"/>
        <v>43418</v>
      </c>
      <c r="AV309" s="22">
        <f t="shared" si="125"/>
        <v>1043.0733333333335</v>
      </c>
      <c r="AW309" s="23">
        <f t="shared" si="143"/>
        <v>1067.4393333333333</v>
      </c>
      <c r="AX309" s="23">
        <f t="shared" si="144"/>
        <v>19.348733333333325</v>
      </c>
      <c r="AY309" s="24">
        <f t="shared" si="145"/>
        <v>-83.953816098210638</v>
      </c>
      <c r="AZ309" s="25">
        <v>43418</v>
      </c>
      <c r="BC309" s="22">
        <f t="shared" si="126"/>
        <v>7.6100000000001273</v>
      </c>
      <c r="BD309" s="27">
        <f t="shared" si="127"/>
        <v>7.6100000000001273</v>
      </c>
      <c r="BE309" s="27">
        <f t="shared" si="137"/>
        <v>0</v>
      </c>
      <c r="BF309" s="38">
        <f t="shared" si="141"/>
        <v>7.8318646141995512</v>
      </c>
      <c r="BG309" s="38">
        <f t="shared" si="142"/>
        <v>10.771208767756699</v>
      </c>
      <c r="BH309" s="27">
        <f t="shared" si="138"/>
        <v>0.7271110218979332</v>
      </c>
      <c r="BI309" s="35">
        <f t="shared" si="139"/>
        <v>42.099842608780662</v>
      </c>
      <c r="BJ309" s="25">
        <v>43418</v>
      </c>
    </row>
    <row r="310" spans="1:62" x14ac:dyDescent="0.25">
      <c r="A310">
        <v>1313</v>
      </c>
      <c r="B310">
        <v>3</v>
      </c>
      <c r="C310" s="2">
        <v>43419</v>
      </c>
      <c r="D310">
        <v>1044.71</v>
      </c>
      <c r="E310">
        <v>1071.8499999999999</v>
      </c>
      <c r="F310">
        <v>1031.78</v>
      </c>
      <c r="G310">
        <v>1064.71</v>
      </c>
      <c r="H310">
        <v>1836084</v>
      </c>
      <c r="I310" s="2">
        <v>43704.85958113426</v>
      </c>
      <c r="J310" s="2"/>
      <c r="K310" s="11">
        <v>43419</v>
      </c>
      <c r="L310" s="48">
        <f t="shared" si="136"/>
        <v>68.056516154530229</v>
      </c>
      <c r="M310" s="46">
        <f t="shared" si="140"/>
        <v>48.730578625656392</v>
      </c>
      <c r="N310" s="2"/>
      <c r="O310" s="11">
        <v>43419</v>
      </c>
      <c r="P310" s="13">
        <f t="shared" si="129"/>
        <v>0.25</v>
      </c>
      <c r="Q310" s="46">
        <f>(G310*P310)+(Q309*(1-P310))</f>
        <v>1055.4875123234524</v>
      </c>
      <c r="R310" s="2"/>
      <c r="S310" s="25">
        <v>43419</v>
      </c>
      <c r="T310" s="27">
        <f t="shared" si="130"/>
        <v>0.15384615384615385</v>
      </c>
      <c r="U310" s="55">
        <f t="shared" si="134"/>
        <v>1059.9175276198907</v>
      </c>
      <c r="V310" s="27">
        <f t="shared" si="146"/>
        <v>7.407407407407407E-2</v>
      </c>
      <c r="W310" s="56">
        <f t="shared" si="149"/>
        <v>1079.1975132749201</v>
      </c>
      <c r="X310" s="55">
        <f t="shared" si="147"/>
        <v>-19.27998565502935</v>
      </c>
      <c r="Y310" s="54">
        <f t="shared" si="148"/>
        <v>0.2</v>
      </c>
      <c r="Z310" s="57">
        <f t="shared" si="151"/>
        <v>-21.965207846120769</v>
      </c>
      <c r="AA310" s="55">
        <f t="shared" si="150"/>
        <v>2.6852221910914196</v>
      </c>
      <c r="AB310" s="2"/>
      <c r="AC310" s="1">
        <v>43419</v>
      </c>
      <c r="AD310" s="3">
        <v>-19.28</v>
      </c>
      <c r="AE310" s="3">
        <v>-21.97</v>
      </c>
      <c r="AF310" s="3">
        <v>2.69</v>
      </c>
      <c r="AG310" s="2"/>
      <c r="AH310" s="2"/>
      <c r="AI310" s="2"/>
      <c r="AJ310" s="2"/>
      <c r="AK310" s="11">
        <f t="shared" si="122"/>
        <v>43419</v>
      </c>
      <c r="AL310" s="17">
        <f t="shared" si="128"/>
        <v>1060.712857142857</v>
      </c>
      <c r="AM310" s="18">
        <f t="shared" si="135"/>
        <v>1055.8385714285712</v>
      </c>
      <c r="AO310" s="30">
        <f t="shared" si="123"/>
        <v>1056.1133333333335</v>
      </c>
      <c r="AP310" s="30">
        <f t="shared" si="131"/>
        <v>1059.5504761904763</v>
      </c>
      <c r="AQ310" s="30">
        <f t="shared" si="132"/>
        <v>15.37959183673466</v>
      </c>
      <c r="AR310" s="31">
        <f t="shared" si="133"/>
        <v>-14.899150743099646</v>
      </c>
      <c r="AS310" s="25">
        <f t="shared" si="124"/>
        <v>43419</v>
      </c>
      <c r="AV310" s="22">
        <f t="shared" si="125"/>
        <v>1056.1133333333335</v>
      </c>
      <c r="AW310" s="23">
        <f t="shared" si="143"/>
        <v>1065.4633333333336</v>
      </c>
      <c r="AX310" s="23">
        <f t="shared" si="144"/>
        <v>18.505333333333319</v>
      </c>
      <c r="AY310" s="24">
        <f t="shared" si="145"/>
        <v>-33.683982995893594</v>
      </c>
      <c r="AZ310" s="25">
        <v>43419</v>
      </c>
      <c r="BC310" s="22">
        <f t="shared" si="126"/>
        <v>21.049999999999955</v>
      </c>
      <c r="BD310" s="27">
        <f t="shared" si="127"/>
        <v>21.049999999999955</v>
      </c>
      <c r="BE310" s="27">
        <f t="shared" si="137"/>
        <v>0</v>
      </c>
      <c r="BF310" s="38">
        <f t="shared" si="141"/>
        <v>8.7760171417567232</v>
      </c>
      <c r="BG310" s="38">
        <f t="shared" si="142"/>
        <v>10.001836712916935</v>
      </c>
      <c r="BH310" s="27">
        <f t="shared" si="138"/>
        <v>0.87744055353582007</v>
      </c>
      <c r="BI310" s="35">
        <f t="shared" si="139"/>
        <v>46.735996614290627</v>
      </c>
      <c r="BJ310" s="25">
        <v>43419</v>
      </c>
    </row>
    <row r="311" spans="1:62" x14ac:dyDescent="0.25">
      <c r="A311">
        <v>1314</v>
      </c>
      <c r="B311">
        <v>3</v>
      </c>
      <c r="C311" s="2">
        <v>43420</v>
      </c>
      <c r="D311">
        <v>1059.4100000000001</v>
      </c>
      <c r="E311">
        <v>1067</v>
      </c>
      <c r="F311">
        <v>1048.98</v>
      </c>
      <c r="G311">
        <v>1061.49</v>
      </c>
      <c r="H311">
        <v>1658116</v>
      </c>
      <c r="I311" s="2">
        <v>43704.85958113426</v>
      </c>
      <c r="J311" s="2"/>
      <c r="K311" s="11">
        <v>43420</v>
      </c>
      <c r="L311" s="48">
        <f t="shared" si="136"/>
        <v>64.13261535212753</v>
      </c>
      <c r="M311" s="46">
        <f t="shared" si="140"/>
        <v>58.465332302881727</v>
      </c>
      <c r="N311" s="2"/>
      <c r="O311" s="11">
        <v>43420</v>
      </c>
      <c r="P311" s="13">
        <f t="shared" si="129"/>
        <v>0.25</v>
      </c>
      <c r="Q311" s="46">
        <f>(G311*P311)+(Q310*(1-P311))</f>
        <v>1056.9881342425892</v>
      </c>
      <c r="R311" s="2"/>
      <c r="S311" s="25">
        <v>43420</v>
      </c>
      <c r="T311" s="27">
        <f t="shared" si="130"/>
        <v>0.15384615384615385</v>
      </c>
      <c r="U311" s="55">
        <f t="shared" si="134"/>
        <v>1060.1594464475997</v>
      </c>
      <c r="V311" s="27">
        <f t="shared" si="146"/>
        <v>7.407407407407407E-2</v>
      </c>
      <c r="W311" s="56">
        <f t="shared" si="149"/>
        <v>1077.8858456249261</v>
      </c>
      <c r="X311" s="55">
        <f t="shared" si="147"/>
        <v>-17.726399177326357</v>
      </c>
      <c r="Y311" s="54">
        <f t="shared" si="148"/>
        <v>0.2</v>
      </c>
      <c r="Z311" s="57">
        <f t="shared" si="151"/>
        <v>-21.117446112361886</v>
      </c>
      <c r="AA311" s="55">
        <f t="shared" si="150"/>
        <v>3.3910469350355292</v>
      </c>
      <c r="AB311" s="2"/>
      <c r="AC311" s="1">
        <v>43420</v>
      </c>
      <c r="AD311" s="3">
        <v>-17.73</v>
      </c>
      <c r="AE311" s="3">
        <v>-21.12</v>
      </c>
      <c r="AF311" s="3">
        <v>3.39</v>
      </c>
      <c r="AG311" s="2"/>
      <c r="AH311" s="2"/>
      <c r="AI311" s="2"/>
      <c r="AJ311" s="2"/>
      <c r="AK311" s="11">
        <f t="shared" si="122"/>
        <v>43420</v>
      </c>
      <c r="AL311" s="17">
        <f t="shared" si="128"/>
        <v>1056.1557142857143</v>
      </c>
      <c r="AM311" s="18">
        <f t="shared" si="135"/>
        <v>1058.7964285714286</v>
      </c>
      <c r="AO311" s="30">
        <f t="shared" si="123"/>
        <v>1059.1566666666668</v>
      </c>
      <c r="AP311" s="30">
        <f t="shared" si="131"/>
        <v>1055.8704761904764</v>
      </c>
      <c r="AQ311" s="30">
        <f t="shared" si="132"/>
        <v>11.243265306122405</v>
      </c>
      <c r="AR311" s="31">
        <f t="shared" si="133"/>
        <v>19.485386061294562</v>
      </c>
      <c r="AS311" s="25">
        <f t="shared" si="124"/>
        <v>43420</v>
      </c>
      <c r="AV311" s="22">
        <f t="shared" si="125"/>
        <v>1059.1566666666668</v>
      </c>
      <c r="AW311" s="23">
        <f t="shared" si="143"/>
        <v>1063.5116666666668</v>
      </c>
      <c r="AX311" s="23">
        <f t="shared" si="144"/>
        <v>17.293166666666639</v>
      </c>
      <c r="AY311" s="24">
        <f t="shared" si="145"/>
        <v>-16.788905058838367</v>
      </c>
      <c r="AZ311" s="25">
        <v>43420</v>
      </c>
      <c r="BC311" s="22">
        <f t="shared" si="126"/>
        <v>-3.2200000000000273</v>
      </c>
      <c r="BD311" s="27">
        <f t="shared" si="127"/>
        <v>0</v>
      </c>
      <c r="BE311" s="27">
        <f t="shared" si="137"/>
        <v>3.2200000000000273</v>
      </c>
      <c r="BF311" s="38">
        <f t="shared" si="141"/>
        <v>8.1491587744883862</v>
      </c>
      <c r="BG311" s="38">
        <f t="shared" si="142"/>
        <v>9.5174198048514427</v>
      </c>
      <c r="BH311" s="27">
        <f t="shared" si="138"/>
        <v>0.85623613769084828</v>
      </c>
      <c r="BI311" s="35">
        <f t="shared" si="139"/>
        <v>46.127543813256608</v>
      </c>
      <c r="BJ311" s="25">
        <v>43420</v>
      </c>
    </row>
    <row r="312" spans="1:62" x14ac:dyDescent="0.25">
      <c r="A312">
        <v>1315</v>
      </c>
      <c r="B312">
        <v>3</v>
      </c>
      <c r="C312" s="2">
        <v>43423</v>
      </c>
      <c r="D312">
        <v>1057.2</v>
      </c>
      <c r="E312">
        <v>1060.79</v>
      </c>
      <c r="F312">
        <v>1016.26</v>
      </c>
      <c r="G312">
        <v>1020</v>
      </c>
      <c r="H312">
        <v>1858614</v>
      </c>
      <c r="I312" s="2">
        <v>43704.85958113426</v>
      </c>
      <c r="J312" s="2"/>
      <c r="K312" s="11">
        <v>43423</v>
      </c>
      <c r="L312" s="48">
        <f t="shared" si="136"/>
        <v>4.7222222222222312</v>
      </c>
      <c r="M312" s="46">
        <f t="shared" si="140"/>
        <v>45.63711790962666</v>
      </c>
      <c r="N312" s="2"/>
      <c r="O312" s="11">
        <v>43423</v>
      </c>
      <c r="P312" s="13">
        <f t="shared" si="129"/>
        <v>0.25</v>
      </c>
      <c r="Q312" s="46">
        <f>(G312*P312)+(Q311*(1-P312))</f>
        <v>1047.741100681942</v>
      </c>
      <c r="R312" s="2"/>
      <c r="S312" s="25">
        <v>43423</v>
      </c>
      <c r="T312" s="27">
        <f t="shared" si="130"/>
        <v>0.15384615384615385</v>
      </c>
      <c r="U312" s="55">
        <f t="shared" si="134"/>
        <v>1053.9810700710459</v>
      </c>
      <c r="V312" s="27">
        <f t="shared" si="146"/>
        <v>7.407407407407407E-2</v>
      </c>
      <c r="W312" s="56">
        <f t="shared" si="149"/>
        <v>1073.598005208265</v>
      </c>
      <c r="X312" s="55">
        <f t="shared" si="147"/>
        <v>-19.616935137219116</v>
      </c>
      <c r="Y312" s="54">
        <f t="shared" si="148"/>
        <v>0.2</v>
      </c>
      <c r="Z312" s="57">
        <f t="shared" si="151"/>
        <v>-20.817343917333332</v>
      </c>
      <c r="AA312" s="55">
        <f t="shared" si="150"/>
        <v>1.2004087801142163</v>
      </c>
      <c r="AB312" s="2"/>
      <c r="AC312" s="1">
        <v>43423</v>
      </c>
      <c r="AD312" s="3">
        <v>-19.62</v>
      </c>
      <c r="AE312" s="3">
        <v>-20.82</v>
      </c>
      <c r="AF312" s="3">
        <v>1.2</v>
      </c>
      <c r="AG312" s="2"/>
      <c r="AH312" s="2"/>
      <c r="AI312" s="2"/>
      <c r="AJ312" s="2"/>
      <c r="AK312" s="11">
        <f t="shared" si="122"/>
        <v>43423</v>
      </c>
      <c r="AL312" s="17">
        <f t="shared" si="128"/>
        <v>1047.2414285714285</v>
      </c>
      <c r="AM312" s="18">
        <f t="shared" si="135"/>
        <v>1057.6385714285711</v>
      </c>
      <c r="AO312" s="30">
        <f t="shared" si="123"/>
        <v>1032.3500000000001</v>
      </c>
      <c r="AP312" s="30">
        <f t="shared" si="131"/>
        <v>1048.6885714285715</v>
      </c>
      <c r="AQ312" s="30">
        <f t="shared" si="132"/>
        <v>9.7555102040816042</v>
      </c>
      <c r="AR312" s="31">
        <f t="shared" si="133"/>
        <v>-111.65362676596538</v>
      </c>
      <c r="AS312" s="25">
        <f t="shared" si="124"/>
        <v>43423</v>
      </c>
      <c r="AV312" s="22">
        <f t="shared" si="125"/>
        <v>1032.3500000000001</v>
      </c>
      <c r="AW312" s="23">
        <f t="shared" si="143"/>
        <v>1060.056</v>
      </c>
      <c r="AX312" s="23">
        <f t="shared" si="144"/>
        <v>16.953666666666642</v>
      </c>
      <c r="AY312" s="24">
        <f t="shared" si="145"/>
        <v>-108.94791687147301</v>
      </c>
      <c r="AZ312" s="25">
        <v>43423</v>
      </c>
      <c r="BC312" s="22">
        <f t="shared" si="126"/>
        <v>-41.490000000000009</v>
      </c>
      <c r="BD312" s="27">
        <f t="shared" si="127"/>
        <v>0</v>
      </c>
      <c r="BE312" s="27">
        <f t="shared" si="137"/>
        <v>41.490000000000009</v>
      </c>
      <c r="BF312" s="38">
        <f t="shared" si="141"/>
        <v>7.5670760048820735</v>
      </c>
      <c r="BG312" s="38">
        <f t="shared" si="142"/>
        <v>11.801175533076341</v>
      </c>
      <c r="BH312" s="27">
        <f t="shared" si="138"/>
        <v>0.64121374889078375</v>
      </c>
      <c r="BI312" s="35">
        <f t="shared" si="139"/>
        <v>39.069484357180698</v>
      </c>
      <c r="BJ312" s="25">
        <v>43423</v>
      </c>
    </row>
    <row r="313" spans="1:62" x14ac:dyDescent="0.25">
      <c r="A313">
        <v>1316</v>
      </c>
      <c r="B313">
        <v>3</v>
      </c>
      <c r="C313" s="2">
        <v>43424</v>
      </c>
      <c r="D313">
        <v>1000</v>
      </c>
      <c r="E313">
        <v>1031.74</v>
      </c>
      <c r="F313">
        <v>996.02</v>
      </c>
      <c r="G313">
        <v>1025.76</v>
      </c>
      <c r="H313">
        <v>2449130</v>
      </c>
      <c r="I313" s="2">
        <v>43704.85958113426</v>
      </c>
      <c r="J313" s="2"/>
      <c r="K313" s="11">
        <v>43424</v>
      </c>
      <c r="L313" s="48">
        <f t="shared" si="136"/>
        <v>29.907481898632334</v>
      </c>
      <c r="M313" s="46">
        <f t="shared" si="140"/>
        <v>32.920773157660697</v>
      </c>
      <c r="N313" s="2"/>
      <c r="O313" s="11">
        <v>43424</v>
      </c>
      <c r="P313" s="13">
        <f t="shared" si="129"/>
        <v>0.25</v>
      </c>
      <c r="Q313" s="46">
        <f>(G313*P313)+(Q312*(1-P313))</f>
        <v>1042.2458255114566</v>
      </c>
      <c r="R313" s="2"/>
      <c r="S313" s="25">
        <v>43424</v>
      </c>
      <c r="T313" s="27">
        <f t="shared" si="130"/>
        <v>0.15384615384615385</v>
      </c>
      <c r="U313" s="55">
        <f t="shared" si="134"/>
        <v>1049.6393669831928</v>
      </c>
      <c r="V313" s="27">
        <f t="shared" si="146"/>
        <v>7.407407407407407E-2</v>
      </c>
      <c r="W313" s="56">
        <f t="shared" si="149"/>
        <v>1070.0544492669121</v>
      </c>
      <c r="X313" s="55">
        <f t="shared" si="147"/>
        <v>-20.415082283719357</v>
      </c>
      <c r="Y313" s="54">
        <f t="shared" si="148"/>
        <v>0.2</v>
      </c>
      <c r="Z313" s="57">
        <f t="shared" si="151"/>
        <v>-20.736891590610536</v>
      </c>
      <c r="AA313" s="55">
        <f t="shared" si="150"/>
        <v>0.32180930689117915</v>
      </c>
      <c r="AB313" s="2"/>
      <c r="AC313" s="1">
        <v>43424</v>
      </c>
      <c r="AD313" s="3">
        <v>-20.420000000000002</v>
      </c>
      <c r="AE313" s="3">
        <v>-20.74</v>
      </c>
      <c r="AF313" s="3">
        <v>0.32</v>
      </c>
      <c r="AG313" s="2"/>
      <c r="AH313" s="2"/>
      <c r="AI313" s="2"/>
      <c r="AJ313" s="2"/>
      <c r="AK313" s="11">
        <f t="shared" si="122"/>
        <v>43424</v>
      </c>
      <c r="AL313" s="17">
        <f t="shared" si="128"/>
        <v>1041.4714285714285</v>
      </c>
      <c r="AM313" s="18">
        <f t="shared" si="135"/>
        <v>1053.9950000000001</v>
      </c>
      <c r="AO313" s="30">
        <f t="shared" si="123"/>
        <v>1017.84</v>
      </c>
      <c r="AP313" s="30">
        <f t="shared" si="131"/>
        <v>1041.9600000000003</v>
      </c>
      <c r="AQ313" s="30">
        <f t="shared" si="132"/>
        <v>9.8342857142856861</v>
      </c>
      <c r="AR313" s="31">
        <f t="shared" si="133"/>
        <v>-163.50958744915951</v>
      </c>
      <c r="AS313" s="25">
        <f t="shared" si="124"/>
        <v>43424</v>
      </c>
      <c r="AV313" s="22">
        <f t="shared" si="125"/>
        <v>1017.84</v>
      </c>
      <c r="AW313" s="23">
        <f t="shared" si="143"/>
        <v>1056.2549999999999</v>
      </c>
      <c r="AX313" s="23">
        <f t="shared" si="144"/>
        <v>17.284333333333308</v>
      </c>
      <c r="AY313" s="24">
        <f t="shared" si="145"/>
        <v>-148.16886197519875</v>
      </c>
      <c r="AZ313" s="25">
        <v>43424</v>
      </c>
      <c r="BC313" s="22">
        <f t="shared" si="126"/>
        <v>5.7599999999999909</v>
      </c>
      <c r="BD313" s="27">
        <f t="shared" si="127"/>
        <v>5.7599999999999909</v>
      </c>
      <c r="BE313" s="27">
        <f t="shared" si="137"/>
        <v>0</v>
      </c>
      <c r="BF313" s="38">
        <f t="shared" si="141"/>
        <v>7.4379991473904967</v>
      </c>
      <c r="BG313" s="38">
        <f t="shared" si="142"/>
        <v>10.958234423570888</v>
      </c>
      <c r="BH313" s="27">
        <f t="shared" si="138"/>
        <v>0.67875890037463948</v>
      </c>
      <c r="BI313" s="35">
        <f t="shared" si="139"/>
        <v>40.432184765969943</v>
      </c>
      <c r="BJ313" s="25">
        <v>43424</v>
      </c>
    </row>
    <row r="314" spans="1:62" x14ac:dyDescent="0.25">
      <c r="A314">
        <v>1317</v>
      </c>
      <c r="B314">
        <v>3</v>
      </c>
      <c r="C314" s="2">
        <v>43425</v>
      </c>
      <c r="D314">
        <v>1036.76</v>
      </c>
      <c r="E314">
        <v>1048.56</v>
      </c>
      <c r="F314">
        <v>1033.47</v>
      </c>
      <c r="G314">
        <v>1037.6099999999999</v>
      </c>
      <c r="H314">
        <v>1534274</v>
      </c>
      <c r="I314" s="2">
        <v>43704.85958113426</v>
      </c>
      <c r="J314" s="2"/>
      <c r="K314" s="11">
        <v>43425</v>
      </c>
      <c r="L314" s="48">
        <f t="shared" si="136"/>
        <v>41.824215607401342</v>
      </c>
      <c r="M314" s="46">
        <f t="shared" si="140"/>
        <v>25.484639909418632</v>
      </c>
      <c r="N314" s="2"/>
      <c r="O314" s="11">
        <v>43425</v>
      </c>
      <c r="P314" s="13">
        <f t="shared" si="129"/>
        <v>0.25</v>
      </c>
      <c r="Q314" s="46">
        <f>(G314*P314)+(Q313*(1-P314))</f>
        <v>1041.0868691335925</v>
      </c>
      <c r="R314" s="2"/>
      <c r="S314" s="25">
        <v>43425</v>
      </c>
      <c r="T314" s="27">
        <f t="shared" si="130"/>
        <v>0.15384615384615385</v>
      </c>
      <c r="U314" s="55">
        <f t="shared" si="134"/>
        <v>1047.7886951396247</v>
      </c>
      <c r="V314" s="27">
        <f t="shared" si="146"/>
        <v>7.407407407407407E-2</v>
      </c>
      <c r="W314" s="56">
        <f t="shared" si="149"/>
        <v>1067.6511567286223</v>
      </c>
      <c r="X314" s="55">
        <f t="shared" si="147"/>
        <v>-19.862461588997576</v>
      </c>
      <c r="Y314" s="54">
        <f t="shared" si="148"/>
        <v>0.2</v>
      </c>
      <c r="Z314" s="57">
        <f t="shared" si="151"/>
        <v>-20.562005590287946</v>
      </c>
      <c r="AA314" s="55">
        <f t="shared" si="150"/>
        <v>0.69954400129036998</v>
      </c>
      <c r="AB314" s="2"/>
      <c r="AC314" s="1">
        <v>43425</v>
      </c>
      <c r="AD314" s="3">
        <v>-19.87</v>
      </c>
      <c r="AE314" s="3">
        <v>-20.57</v>
      </c>
      <c r="AF314" s="3">
        <v>0.7</v>
      </c>
      <c r="AG314" s="2"/>
      <c r="AH314" s="2"/>
      <c r="AI314" s="2"/>
      <c r="AJ314" s="2"/>
      <c r="AK314" s="11">
        <f t="shared" si="122"/>
        <v>43425</v>
      </c>
      <c r="AL314" s="17">
        <f t="shared" si="128"/>
        <v>1041.3257142857142</v>
      </c>
      <c r="AM314" s="18">
        <f t="shared" si="135"/>
        <v>1051.6814285714286</v>
      </c>
      <c r="AO314" s="30">
        <f t="shared" si="123"/>
        <v>1039.8799999999999</v>
      </c>
      <c r="AP314" s="30">
        <f t="shared" si="131"/>
        <v>1041.3833333333334</v>
      </c>
      <c r="AQ314" s="30">
        <f t="shared" si="132"/>
        <v>9.7695238095238413</v>
      </c>
      <c r="AR314" s="31">
        <f t="shared" si="133"/>
        <v>-10.258659907715803</v>
      </c>
      <c r="AS314" s="25">
        <f t="shared" si="124"/>
        <v>43425</v>
      </c>
      <c r="AV314" s="22">
        <f t="shared" si="125"/>
        <v>1039.8799999999999</v>
      </c>
      <c r="AW314" s="23">
        <f t="shared" si="143"/>
        <v>1054.8228333333332</v>
      </c>
      <c r="AX314" s="23">
        <f t="shared" si="144"/>
        <v>17.475499999999993</v>
      </c>
      <c r="AY314" s="24">
        <f t="shared" si="145"/>
        <v>-57.004886205767271</v>
      </c>
      <c r="AZ314" s="25">
        <v>43425</v>
      </c>
      <c r="BC314" s="22">
        <f t="shared" si="126"/>
        <v>11.849999999999909</v>
      </c>
      <c r="BD314" s="27">
        <f t="shared" si="127"/>
        <v>11.849999999999909</v>
      </c>
      <c r="BE314" s="27">
        <f t="shared" si="137"/>
        <v>0</v>
      </c>
      <c r="BF314" s="38">
        <f t="shared" si="141"/>
        <v>7.7531420654340266</v>
      </c>
      <c r="BG314" s="38">
        <f t="shared" si="142"/>
        <v>10.175503393315823</v>
      </c>
      <c r="BH314" s="27">
        <f t="shared" si="138"/>
        <v>0.76194186820545706</v>
      </c>
      <c r="BI314" s="35">
        <f t="shared" si="139"/>
        <v>43.244438534257498</v>
      </c>
      <c r="BJ314" s="25">
        <v>43425</v>
      </c>
    </row>
    <row r="315" spans="1:62" x14ac:dyDescent="0.25">
      <c r="A315">
        <v>1318</v>
      </c>
      <c r="B315">
        <v>3</v>
      </c>
      <c r="C315" s="2">
        <v>43427</v>
      </c>
      <c r="D315">
        <v>1030</v>
      </c>
      <c r="E315">
        <v>1037.5899999999999</v>
      </c>
      <c r="F315">
        <v>1022.4</v>
      </c>
      <c r="G315">
        <v>1023.88</v>
      </c>
      <c r="H315">
        <v>691462</v>
      </c>
      <c r="I315" s="2">
        <v>43704.85958113426</v>
      </c>
      <c r="J315" s="2"/>
      <c r="K315" s="11">
        <v>43427</v>
      </c>
      <c r="L315" s="48">
        <f t="shared" si="136"/>
        <v>28.016894609814962</v>
      </c>
      <c r="M315" s="46">
        <f t="shared" si="140"/>
        <v>33.249530705282872</v>
      </c>
      <c r="N315" s="2"/>
      <c r="O315" s="11">
        <v>43427</v>
      </c>
      <c r="P315" s="13">
        <f t="shared" si="129"/>
        <v>0.25</v>
      </c>
      <c r="Q315" s="46">
        <f>(G315*P315)+(Q314*(1-P315))</f>
        <v>1036.7851518501943</v>
      </c>
      <c r="R315" s="2"/>
      <c r="S315" s="25">
        <v>43427</v>
      </c>
      <c r="T315" s="27">
        <f t="shared" si="130"/>
        <v>0.15384615384615385</v>
      </c>
      <c r="U315" s="55">
        <f t="shared" si="134"/>
        <v>1044.1104343489133</v>
      </c>
      <c r="V315" s="27">
        <f t="shared" si="146"/>
        <v>7.407407407407407E-2</v>
      </c>
      <c r="W315" s="56">
        <f t="shared" si="149"/>
        <v>1064.4088488227983</v>
      </c>
      <c r="X315" s="55">
        <f t="shared" si="147"/>
        <v>-20.298414473885032</v>
      </c>
      <c r="Y315" s="54">
        <f t="shared" si="148"/>
        <v>0.2</v>
      </c>
      <c r="Z315" s="57">
        <f t="shared" si="151"/>
        <v>-20.509287367007364</v>
      </c>
      <c r="AA315" s="55">
        <f t="shared" si="150"/>
        <v>0.21087289312233182</v>
      </c>
      <c r="AB315" s="2"/>
      <c r="AC315" s="1">
        <v>43427</v>
      </c>
      <c r="AD315" s="3">
        <v>-20.309999999999999</v>
      </c>
      <c r="AE315" s="3">
        <v>-20.52</v>
      </c>
      <c r="AF315" s="3">
        <v>0.21</v>
      </c>
      <c r="AG315" s="2"/>
      <c r="AH315" s="2"/>
      <c r="AI315" s="2"/>
      <c r="AJ315" s="2"/>
      <c r="AK315" s="11">
        <f t="shared" si="122"/>
        <v>43427</v>
      </c>
      <c r="AL315" s="17">
        <f t="shared" si="128"/>
        <v>1039.5871428571429</v>
      </c>
      <c r="AM315" s="18">
        <f t="shared" si="135"/>
        <v>1049.2592857142856</v>
      </c>
      <c r="AO315" s="30">
        <f t="shared" si="123"/>
        <v>1027.9566666666667</v>
      </c>
      <c r="AP315" s="30">
        <f t="shared" si="131"/>
        <v>1039.4814285714288</v>
      </c>
      <c r="AQ315" s="30">
        <f t="shared" si="132"/>
        <v>11.513605442176852</v>
      </c>
      <c r="AR315" s="31">
        <f t="shared" si="133"/>
        <v>-66.731265386510032</v>
      </c>
      <c r="AS315" s="25">
        <f t="shared" si="124"/>
        <v>43427</v>
      </c>
      <c r="AV315" s="22">
        <f t="shared" si="125"/>
        <v>1027.9566666666667</v>
      </c>
      <c r="AW315" s="23">
        <f t="shared" si="143"/>
        <v>1051.6189999999999</v>
      </c>
      <c r="AX315" s="23">
        <f t="shared" si="144"/>
        <v>16.750333333333337</v>
      </c>
      <c r="AY315" s="24">
        <f t="shared" si="145"/>
        <v>-94.176566967157683</v>
      </c>
      <c r="AZ315" s="25">
        <v>43427</v>
      </c>
      <c r="BC315" s="22">
        <f t="shared" si="126"/>
        <v>-13.729999999999905</v>
      </c>
      <c r="BD315" s="27">
        <f t="shared" si="127"/>
        <v>0</v>
      </c>
      <c r="BE315" s="27">
        <f t="shared" si="137"/>
        <v>13.729999999999905</v>
      </c>
      <c r="BF315" s="38">
        <f t="shared" si="141"/>
        <v>7.1993462036173099</v>
      </c>
      <c r="BG315" s="38">
        <f t="shared" si="142"/>
        <v>10.429396008078971</v>
      </c>
      <c r="BH315" s="27">
        <f t="shared" si="138"/>
        <v>0.69029368508401134</v>
      </c>
      <c r="BI315" s="35">
        <f t="shared" si="139"/>
        <v>40.838683311397581</v>
      </c>
      <c r="BJ315" s="25">
        <v>43427</v>
      </c>
    </row>
    <row r="316" spans="1:62" x14ac:dyDescent="0.25">
      <c r="A316">
        <v>1319</v>
      </c>
      <c r="B316">
        <v>3</v>
      </c>
      <c r="C316" s="2">
        <v>43430</v>
      </c>
      <c r="D316">
        <v>1038.3499999999999</v>
      </c>
      <c r="E316">
        <v>1049.31</v>
      </c>
      <c r="F316">
        <v>1033.9100000000001</v>
      </c>
      <c r="G316">
        <v>1048.6199999999999</v>
      </c>
      <c r="H316">
        <v>1942822</v>
      </c>
      <c r="I316" s="2">
        <v>43704.85958113426</v>
      </c>
      <c r="J316" s="2"/>
      <c r="K316" s="11">
        <v>43430</v>
      </c>
      <c r="L316" s="48">
        <f t="shared" si="136"/>
        <v>52.896218825422245</v>
      </c>
      <c r="M316" s="46">
        <f t="shared" si="140"/>
        <v>40.912443014212847</v>
      </c>
      <c r="N316" s="2"/>
      <c r="O316" s="11">
        <v>43430</v>
      </c>
      <c r="P316" s="13">
        <f t="shared" si="129"/>
        <v>0.25</v>
      </c>
      <c r="Q316" s="46">
        <f>(G316*P316)+(Q315*(1-P316))</f>
        <v>1039.7438638876456</v>
      </c>
      <c r="R316" s="2"/>
      <c r="S316" s="25">
        <v>43430</v>
      </c>
      <c r="T316" s="27">
        <f t="shared" si="130"/>
        <v>0.15384615384615385</v>
      </c>
      <c r="U316" s="55">
        <f t="shared" si="134"/>
        <v>1044.8042136798497</v>
      </c>
      <c r="V316" s="27">
        <f t="shared" si="146"/>
        <v>7.407407407407407E-2</v>
      </c>
      <c r="W316" s="56">
        <f t="shared" si="149"/>
        <v>1063.2393044655539</v>
      </c>
      <c r="X316" s="55">
        <f t="shared" si="147"/>
        <v>-18.435090785704233</v>
      </c>
      <c r="Y316" s="54">
        <f t="shared" si="148"/>
        <v>0.2</v>
      </c>
      <c r="Z316" s="57">
        <f t="shared" si="151"/>
        <v>-20.094448050746738</v>
      </c>
      <c r="AA316" s="55">
        <f t="shared" si="150"/>
        <v>1.6593572650425052</v>
      </c>
      <c r="AB316" s="2"/>
      <c r="AC316" s="1">
        <v>43430</v>
      </c>
      <c r="AD316" s="3">
        <v>-18.45</v>
      </c>
      <c r="AE316" s="3">
        <v>-20.11</v>
      </c>
      <c r="AF316" s="3">
        <v>1.66</v>
      </c>
      <c r="AG316" s="2"/>
      <c r="AH316" s="2"/>
      <c r="AI316" s="2"/>
      <c r="AJ316" s="2"/>
      <c r="AK316" s="11">
        <f t="shared" si="122"/>
        <v>43430</v>
      </c>
      <c r="AL316" s="17">
        <f t="shared" si="128"/>
        <v>1040.2957142857142</v>
      </c>
      <c r="AM316" s="18">
        <f t="shared" si="135"/>
        <v>1049.8685714285714</v>
      </c>
      <c r="AO316" s="30">
        <f t="shared" si="123"/>
        <v>1043.9466666666667</v>
      </c>
      <c r="AP316" s="30">
        <f t="shared" si="131"/>
        <v>1039.6061904761907</v>
      </c>
      <c r="AQ316" s="30">
        <f t="shared" si="132"/>
        <v>11.620544217687032</v>
      </c>
      <c r="AR316" s="31">
        <f t="shared" si="133"/>
        <v>24.901164174793099</v>
      </c>
      <c r="AS316" s="25">
        <f t="shared" si="124"/>
        <v>43430</v>
      </c>
      <c r="AV316" s="22">
        <f t="shared" si="125"/>
        <v>1043.9466666666667</v>
      </c>
      <c r="AW316" s="23">
        <f t="shared" si="143"/>
        <v>1050.2814999999998</v>
      </c>
      <c r="AX316" s="23">
        <f t="shared" si="144"/>
        <v>16.046316666666648</v>
      </c>
      <c r="AY316" s="24">
        <f t="shared" si="145"/>
        <v>-26.318951008832208</v>
      </c>
      <c r="AZ316" s="25">
        <v>43430</v>
      </c>
      <c r="BC316" s="22">
        <f t="shared" si="126"/>
        <v>24.739999999999895</v>
      </c>
      <c r="BD316" s="27">
        <f t="shared" si="127"/>
        <v>24.739999999999895</v>
      </c>
      <c r="BE316" s="27">
        <f t="shared" si="137"/>
        <v>0</v>
      </c>
      <c r="BF316" s="38">
        <f t="shared" si="141"/>
        <v>8.4522500462160668</v>
      </c>
      <c r="BG316" s="38">
        <f t="shared" si="142"/>
        <v>9.6844391503590437</v>
      </c>
      <c r="BH316" s="27">
        <f t="shared" si="138"/>
        <v>0.8727660853651712</v>
      </c>
      <c r="BI316" s="35">
        <f t="shared" si="139"/>
        <v>46.603048409806625</v>
      </c>
      <c r="BJ316" s="25">
        <v>43430</v>
      </c>
    </row>
    <row r="317" spans="1:62" x14ac:dyDescent="0.25">
      <c r="A317">
        <v>1320</v>
      </c>
      <c r="B317">
        <v>3</v>
      </c>
      <c r="C317" s="2">
        <v>43431</v>
      </c>
      <c r="D317">
        <v>1041</v>
      </c>
      <c r="E317">
        <v>1057.58</v>
      </c>
      <c r="F317">
        <v>1038.49</v>
      </c>
      <c r="G317">
        <v>1044.4100000000001</v>
      </c>
      <c r="H317">
        <v>1803164</v>
      </c>
      <c r="I317" s="2">
        <v>43704.85958113426</v>
      </c>
      <c r="J317" s="2"/>
      <c r="K317" s="11">
        <v>43431</v>
      </c>
      <c r="L317" s="48">
        <f t="shared" si="136"/>
        <v>48.66251005631544</v>
      </c>
      <c r="M317" s="46">
        <f t="shared" si="140"/>
        <v>43.191874497184216</v>
      </c>
      <c r="N317" s="2"/>
      <c r="O317" s="11">
        <v>43431</v>
      </c>
      <c r="P317" s="13">
        <f t="shared" si="129"/>
        <v>0.25</v>
      </c>
      <c r="Q317" s="46">
        <f>(G317*P317)+(Q316*(1-P317))</f>
        <v>1040.9103979157342</v>
      </c>
      <c r="R317" s="2"/>
      <c r="S317" s="25">
        <v>43431</v>
      </c>
      <c r="T317" s="27">
        <f t="shared" si="130"/>
        <v>0.15384615384615385</v>
      </c>
      <c r="U317" s="55">
        <f t="shared" si="134"/>
        <v>1044.7435654214112</v>
      </c>
      <c r="V317" s="27">
        <f t="shared" si="146"/>
        <v>7.407407407407407E-2</v>
      </c>
      <c r="W317" s="56">
        <f t="shared" si="149"/>
        <v>1061.8445411718092</v>
      </c>
      <c r="X317" s="55">
        <f t="shared" si="147"/>
        <v>-17.100975750397993</v>
      </c>
      <c r="Y317" s="54">
        <f t="shared" si="148"/>
        <v>0.2</v>
      </c>
      <c r="Z317" s="57">
        <f t="shared" si="151"/>
        <v>-19.495753590676991</v>
      </c>
      <c r="AA317" s="55">
        <f t="shared" si="150"/>
        <v>2.3947778402789979</v>
      </c>
      <c r="AB317" s="2"/>
      <c r="AC317" s="1">
        <v>43431</v>
      </c>
      <c r="AD317" s="3">
        <v>-17.11</v>
      </c>
      <c r="AE317" s="3">
        <v>-19.510000000000002</v>
      </c>
      <c r="AF317" s="3">
        <v>2.4</v>
      </c>
      <c r="AG317" s="2"/>
      <c r="AH317" s="2"/>
      <c r="AI317" s="2"/>
      <c r="AJ317" s="2"/>
      <c r="AK317" s="11">
        <f t="shared" si="122"/>
        <v>43431</v>
      </c>
      <c r="AL317" s="17">
        <f t="shared" si="128"/>
        <v>1037.3957142857141</v>
      </c>
      <c r="AM317" s="18">
        <f t="shared" si="135"/>
        <v>1049.0542857142857</v>
      </c>
      <c r="AO317" s="30">
        <f t="shared" si="123"/>
        <v>1046.8266666666666</v>
      </c>
      <c r="AP317" s="30">
        <f t="shared" si="131"/>
        <v>1038.2795238095239</v>
      </c>
      <c r="AQ317" s="30">
        <f t="shared" si="132"/>
        <v>10.483401360544169</v>
      </c>
      <c r="AR317" s="31">
        <f t="shared" si="133"/>
        <v>54.353496943661519</v>
      </c>
      <c r="AS317" s="25">
        <f t="shared" si="124"/>
        <v>43431</v>
      </c>
      <c r="AV317" s="22">
        <f t="shared" si="125"/>
        <v>1046.8266666666666</v>
      </c>
      <c r="AW317" s="23">
        <f t="shared" si="143"/>
        <v>1050.7403333333334</v>
      </c>
      <c r="AX317" s="23">
        <f t="shared" si="144"/>
        <v>15.633366666666671</v>
      </c>
      <c r="AY317" s="24">
        <f t="shared" si="145"/>
        <v>-16.689374507375518</v>
      </c>
      <c r="AZ317" s="25">
        <v>43431</v>
      </c>
      <c r="BC317" s="22">
        <f t="shared" si="126"/>
        <v>-4.209999999999809</v>
      </c>
      <c r="BD317" s="27">
        <f t="shared" si="127"/>
        <v>0</v>
      </c>
      <c r="BE317" s="27">
        <f t="shared" si="137"/>
        <v>4.209999999999809</v>
      </c>
      <c r="BF317" s="38">
        <f t="shared" si="141"/>
        <v>7.8485179000577769</v>
      </c>
      <c r="BG317" s="38">
        <f t="shared" si="142"/>
        <v>9.2934077824762404</v>
      </c>
      <c r="BH317" s="27">
        <f t="shared" si="138"/>
        <v>0.84452528972816998</v>
      </c>
      <c r="BI317" s="35">
        <f t="shared" si="139"/>
        <v>45.785508847787533</v>
      </c>
      <c r="BJ317" s="25">
        <v>43431</v>
      </c>
    </row>
    <row r="318" spans="1:62" x14ac:dyDescent="0.25">
      <c r="A318">
        <v>1321</v>
      </c>
      <c r="B318">
        <v>3</v>
      </c>
      <c r="C318" s="2">
        <v>43432</v>
      </c>
      <c r="D318">
        <v>1048.76</v>
      </c>
      <c r="E318">
        <v>1086.8399999999999</v>
      </c>
      <c r="F318">
        <v>1035.76</v>
      </c>
      <c r="G318">
        <v>1086.23</v>
      </c>
      <c r="H318">
        <v>2475419</v>
      </c>
      <c r="I318" s="2">
        <v>43704.85958113426</v>
      </c>
      <c r="J318" s="2"/>
      <c r="K318" s="11">
        <v>43432</v>
      </c>
      <c r="L318" s="48">
        <f t="shared" si="136"/>
        <v>92.760925449871507</v>
      </c>
      <c r="M318" s="46">
        <f t="shared" si="140"/>
        <v>64.773218110536405</v>
      </c>
      <c r="N318" s="2"/>
      <c r="O318" s="11">
        <v>43432</v>
      </c>
      <c r="P318" s="13">
        <f t="shared" si="129"/>
        <v>0.25</v>
      </c>
      <c r="Q318" s="46">
        <f>(G318*P318)+(Q317*(1-P318))</f>
        <v>1052.2402984368005</v>
      </c>
      <c r="R318" s="2"/>
      <c r="S318" s="25">
        <v>43432</v>
      </c>
      <c r="T318" s="27">
        <f t="shared" si="130"/>
        <v>0.15384615384615385</v>
      </c>
      <c r="U318" s="55">
        <f t="shared" si="134"/>
        <v>1051.1260938181172</v>
      </c>
      <c r="V318" s="27">
        <f t="shared" si="146"/>
        <v>7.407407407407407E-2</v>
      </c>
      <c r="W318" s="56">
        <f t="shared" si="149"/>
        <v>1063.6508714553788</v>
      </c>
      <c r="X318" s="55">
        <f t="shared" si="147"/>
        <v>-12.52477763726165</v>
      </c>
      <c r="Y318" s="54">
        <f t="shared" si="148"/>
        <v>0.2</v>
      </c>
      <c r="Z318" s="57">
        <f t="shared" si="151"/>
        <v>-18.101558399993923</v>
      </c>
      <c r="AA318" s="55">
        <f t="shared" si="150"/>
        <v>5.5767807627322732</v>
      </c>
      <c r="AB318" s="2"/>
      <c r="AC318" s="1">
        <v>43432</v>
      </c>
      <c r="AD318" s="3">
        <v>-12.54</v>
      </c>
      <c r="AE318" s="3">
        <v>-18.12</v>
      </c>
      <c r="AF318" s="3">
        <v>5.58</v>
      </c>
      <c r="AG318" s="2"/>
      <c r="AH318" s="2"/>
      <c r="AI318" s="2"/>
      <c r="AJ318" s="2"/>
      <c r="AK318" s="11">
        <f t="shared" si="122"/>
        <v>43432</v>
      </c>
      <c r="AL318" s="17">
        <f t="shared" si="128"/>
        <v>1040.93</v>
      </c>
      <c r="AM318" s="18">
        <f t="shared" si="135"/>
        <v>1048.542857142857</v>
      </c>
      <c r="AO318" s="30">
        <f t="shared" si="123"/>
        <v>1069.6099999999999</v>
      </c>
      <c r="AP318" s="30">
        <f t="shared" si="131"/>
        <v>1039.7728571428572</v>
      </c>
      <c r="AQ318" s="30">
        <f t="shared" si="132"/>
        <v>11.763401360544142</v>
      </c>
      <c r="AR318" s="31">
        <f t="shared" si="133"/>
        <v>169.09589294595258</v>
      </c>
      <c r="AS318" s="25">
        <f t="shared" si="124"/>
        <v>43432</v>
      </c>
      <c r="AV318" s="22">
        <f t="shared" si="125"/>
        <v>1069.6099999999999</v>
      </c>
      <c r="AW318" s="23">
        <f t="shared" si="143"/>
        <v>1052.98</v>
      </c>
      <c r="AX318" s="23">
        <f t="shared" si="144"/>
        <v>15.304333333333323</v>
      </c>
      <c r="AY318" s="24">
        <f t="shared" si="145"/>
        <v>72.441356478556798</v>
      </c>
      <c r="AZ318" s="25">
        <v>43432</v>
      </c>
      <c r="BC318" s="22">
        <f t="shared" si="126"/>
        <v>41.819999999999936</v>
      </c>
      <c r="BD318" s="27">
        <f t="shared" si="127"/>
        <v>41.819999999999936</v>
      </c>
      <c r="BE318" s="27">
        <f t="shared" si="137"/>
        <v>0</v>
      </c>
      <c r="BF318" s="38">
        <f t="shared" si="141"/>
        <v>10.275052335767933</v>
      </c>
      <c r="BG318" s="38">
        <f t="shared" si="142"/>
        <v>8.6295929408707952</v>
      </c>
      <c r="BH318" s="27">
        <f t="shared" si="138"/>
        <v>1.1906763628564729</v>
      </c>
      <c r="BI318" s="35">
        <f t="shared" si="139"/>
        <v>54.351997540336022</v>
      </c>
      <c r="BJ318" s="25">
        <v>43432</v>
      </c>
    </row>
    <row r="319" spans="1:62" x14ac:dyDescent="0.25">
      <c r="A319">
        <v>1322</v>
      </c>
      <c r="B319">
        <v>3</v>
      </c>
      <c r="C319" s="2">
        <v>43433</v>
      </c>
      <c r="D319">
        <v>1076.08</v>
      </c>
      <c r="E319">
        <v>1094.24</v>
      </c>
      <c r="F319">
        <v>1076</v>
      </c>
      <c r="G319">
        <v>1088.3</v>
      </c>
      <c r="H319">
        <v>1468859</v>
      </c>
      <c r="I319" s="2">
        <v>43704.85958113426</v>
      </c>
      <c r="J319" s="2"/>
      <c r="K319" s="11">
        <v>43433</v>
      </c>
      <c r="L319" s="48">
        <f t="shared" si="136"/>
        <v>93.952351863164267</v>
      </c>
      <c r="M319" s="46">
        <f t="shared" si="140"/>
        <v>78.458595789783729</v>
      </c>
      <c r="N319" s="2"/>
      <c r="O319" s="11">
        <v>43433</v>
      </c>
      <c r="P319" s="13">
        <f t="shared" si="129"/>
        <v>0.25</v>
      </c>
      <c r="Q319" s="46">
        <f>(G319*P319)+(Q318*(1-P319))</f>
        <v>1061.2552238276003</v>
      </c>
      <c r="R319" s="2"/>
      <c r="S319" s="25">
        <v>43433</v>
      </c>
      <c r="T319" s="27">
        <f t="shared" si="130"/>
        <v>0.15384615384615385</v>
      </c>
      <c r="U319" s="55">
        <f t="shared" si="134"/>
        <v>1056.8451563076376</v>
      </c>
      <c r="V319" s="27">
        <f t="shared" si="146"/>
        <v>7.407407407407407E-2</v>
      </c>
      <c r="W319" s="56">
        <f t="shared" si="149"/>
        <v>1065.4767328290545</v>
      </c>
      <c r="X319" s="55">
        <f t="shared" si="147"/>
        <v>-8.631576521416946</v>
      </c>
      <c r="Y319" s="54">
        <f t="shared" si="148"/>
        <v>0.2</v>
      </c>
      <c r="Z319" s="57">
        <f t="shared" si="151"/>
        <v>-16.207562024278527</v>
      </c>
      <c r="AA319" s="55">
        <f t="shared" si="150"/>
        <v>7.575985502861581</v>
      </c>
      <c r="AB319" s="2"/>
      <c r="AC319" s="1">
        <v>43433</v>
      </c>
      <c r="AD319" s="3">
        <v>-8.65</v>
      </c>
      <c r="AE319" s="3">
        <v>-16.23</v>
      </c>
      <c r="AF319" s="3">
        <v>7.58</v>
      </c>
      <c r="AG319" s="2"/>
      <c r="AH319" s="2"/>
      <c r="AI319" s="2"/>
      <c r="AJ319" s="2"/>
      <c r="AK319" s="11">
        <f t="shared" si="122"/>
        <v>43433</v>
      </c>
      <c r="AL319" s="17">
        <f t="shared" si="128"/>
        <v>1050.6871428571428</v>
      </c>
      <c r="AM319" s="18">
        <f t="shared" si="135"/>
        <v>1048.9642857142856</v>
      </c>
      <c r="AO319" s="30">
        <f t="shared" si="123"/>
        <v>1086.18</v>
      </c>
      <c r="AP319" s="30">
        <f t="shared" si="131"/>
        <v>1047.462857142857</v>
      </c>
      <c r="AQ319" s="30">
        <f t="shared" si="132"/>
        <v>17.389795918367309</v>
      </c>
      <c r="AR319" s="31">
        <f t="shared" si="133"/>
        <v>148.4285881938749</v>
      </c>
      <c r="AS319" s="25">
        <f t="shared" si="124"/>
        <v>43433</v>
      </c>
      <c r="AV319" s="22">
        <f t="shared" si="125"/>
        <v>1086.18</v>
      </c>
      <c r="AW319" s="23">
        <f t="shared" si="143"/>
        <v>1053.5271666666667</v>
      </c>
      <c r="AX319" s="23">
        <f t="shared" si="144"/>
        <v>15.906216666666666</v>
      </c>
      <c r="AY319" s="24">
        <f t="shared" si="145"/>
        <v>136.85564588827773</v>
      </c>
      <c r="AZ319" s="25">
        <v>43433</v>
      </c>
      <c r="BC319" s="22">
        <f t="shared" si="126"/>
        <v>2.0699999999999363</v>
      </c>
      <c r="BD319" s="27">
        <f t="shared" si="127"/>
        <v>2.0699999999999363</v>
      </c>
      <c r="BE319" s="27">
        <f t="shared" si="137"/>
        <v>0</v>
      </c>
      <c r="BF319" s="38">
        <f t="shared" si="141"/>
        <v>9.6889771689273623</v>
      </c>
      <c r="BG319" s="38">
        <f t="shared" si="142"/>
        <v>8.013193445094311</v>
      </c>
      <c r="BH319" s="27">
        <f t="shared" si="138"/>
        <v>1.2091280755063973</v>
      </c>
      <c r="BI319" s="35">
        <f t="shared" si="139"/>
        <v>54.733271869229654</v>
      </c>
      <c r="BJ319" s="25">
        <v>43433</v>
      </c>
    </row>
    <row r="320" spans="1:62" x14ac:dyDescent="0.25">
      <c r="A320">
        <v>1323</v>
      </c>
      <c r="B320">
        <v>3</v>
      </c>
      <c r="C320" s="2">
        <v>43434</v>
      </c>
      <c r="D320">
        <v>1089.07</v>
      </c>
      <c r="E320">
        <v>1095.57</v>
      </c>
      <c r="F320">
        <v>1077.8800000000001</v>
      </c>
      <c r="G320">
        <v>1094.43</v>
      </c>
      <c r="H320">
        <v>2580612</v>
      </c>
      <c r="I320" s="2">
        <v>43704.85958113426</v>
      </c>
      <c r="J320" s="2"/>
      <c r="K320" s="11">
        <v>43434</v>
      </c>
      <c r="L320" s="48">
        <f t="shared" si="136"/>
        <v>98.854846810648041</v>
      </c>
      <c r="M320" s="46">
        <f t="shared" si="140"/>
        <v>95.189374707894601</v>
      </c>
      <c r="N320" s="2"/>
      <c r="O320" s="11">
        <v>43434</v>
      </c>
      <c r="P320" s="13">
        <f t="shared" si="129"/>
        <v>0.25</v>
      </c>
      <c r="Q320" s="46">
        <f>(G320*P320)+(Q319*(1-P320))</f>
        <v>1069.5489178707003</v>
      </c>
      <c r="R320" s="2"/>
      <c r="S320" s="25">
        <v>43434</v>
      </c>
      <c r="T320" s="27">
        <f t="shared" si="130"/>
        <v>0.15384615384615385</v>
      </c>
      <c r="U320" s="55">
        <f t="shared" si="134"/>
        <v>1062.6274399526164</v>
      </c>
      <c r="V320" s="27">
        <f t="shared" si="146"/>
        <v>7.407407407407407E-2</v>
      </c>
      <c r="W320" s="56">
        <f t="shared" si="149"/>
        <v>1067.6214192861617</v>
      </c>
      <c r="X320" s="55">
        <f t="shared" si="147"/>
        <v>-4.9939793335452123</v>
      </c>
      <c r="Y320" s="54">
        <f t="shared" si="148"/>
        <v>0.2</v>
      </c>
      <c r="Z320" s="57">
        <f t="shared" si="151"/>
        <v>-13.964845486131864</v>
      </c>
      <c r="AA320" s="55">
        <f t="shared" si="150"/>
        <v>8.9708661525866518</v>
      </c>
      <c r="AB320" s="2"/>
      <c r="AC320" s="1">
        <v>43434</v>
      </c>
      <c r="AD320" s="3">
        <v>-5.01</v>
      </c>
      <c r="AE320" s="3">
        <v>-13.99</v>
      </c>
      <c r="AF320" s="3">
        <v>8.98</v>
      </c>
      <c r="AG320" s="2"/>
      <c r="AH320" s="2"/>
      <c r="AI320" s="2"/>
      <c r="AJ320" s="2"/>
      <c r="AK320" s="11">
        <f t="shared" si="122"/>
        <v>43434</v>
      </c>
      <c r="AL320" s="17">
        <f t="shared" si="128"/>
        <v>1060.497142857143</v>
      </c>
      <c r="AM320" s="18">
        <f t="shared" si="135"/>
        <v>1050.9842857142855</v>
      </c>
      <c r="AO320" s="30">
        <f t="shared" si="123"/>
        <v>1089.2933333333333</v>
      </c>
      <c r="AP320" s="30">
        <f t="shared" si="131"/>
        <v>1057.6704761904762</v>
      </c>
      <c r="AQ320" s="30">
        <f t="shared" si="132"/>
        <v>20.591972789115648</v>
      </c>
      <c r="AR320" s="31">
        <f t="shared" si="133"/>
        <v>102.37923766608739</v>
      </c>
      <c r="AS320" s="25">
        <f t="shared" si="124"/>
        <v>43434</v>
      </c>
      <c r="AV320" s="22">
        <f t="shared" si="125"/>
        <v>1089.2933333333333</v>
      </c>
      <c r="AW320" s="23">
        <f t="shared" si="143"/>
        <v>1054.3846666666668</v>
      </c>
      <c r="AX320" s="23">
        <f t="shared" si="144"/>
        <v>16.849466666666665</v>
      </c>
      <c r="AY320" s="24">
        <f t="shared" si="145"/>
        <v>138.119769039837</v>
      </c>
      <c r="AZ320" s="25">
        <v>43434</v>
      </c>
      <c r="BC320" s="22">
        <f t="shared" si="126"/>
        <v>6.1300000000001091</v>
      </c>
      <c r="BD320" s="27">
        <f t="shared" si="127"/>
        <v>6.1300000000001091</v>
      </c>
      <c r="BE320" s="27">
        <f t="shared" si="137"/>
        <v>0</v>
      </c>
      <c r="BF320" s="38">
        <f t="shared" si="141"/>
        <v>9.4347645140039873</v>
      </c>
      <c r="BG320" s="38">
        <f t="shared" si="142"/>
        <v>7.4408224847304316</v>
      </c>
      <c r="BH320" s="27">
        <f t="shared" si="138"/>
        <v>1.2679733367333239</v>
      </c>
      <c r="BI320" s="35">
        <f t="shared" si="139"/>
        <v>55.907770880571711</v>
      </c>
      <c r="BJ320" s="25">
        <v>43434</v>
      </c>
    </row>
    <row r="321" spans="1:62" x14ac:dyDescent="0.25">
      <c r="A321">
        <v>1324</v>
      </c>
      <c r="B321">
        <v>3</v>
      </c>
      <c r="C321" s="2">
        <v>43437</v>
      </c>
      <c r="D321">
        <v>1123.1400000000001</v>
      </c>
      <c r="E321">
        <v>1124.6500000000001</v>
      </c>
      <c r="F321">
        <v>1103.6600000000001</v>
      </c>
      <c r="G321">
        <v>1106.43</v>
      </c>
      <c r="H321">
        <v>1990758</v>
      </c>
      <c r="I321" s="2">
        <v>43704.85958113426</v>
      </c>
      <c r="J321" s="2"/>
      <c r="K321" s="11">
        <v>43437</v>
      </c>
      <c r="L321" s="48">
        <f t="shared" si="136"/>
        <v>85.835341677680148</v>
      </c>
      <c r="M321" s="46">
        <f t="shared" si="140"/>
        <v>92.880846783830819</v>
      </c>
      <c r="N321" s="2"/>
      <c r="O321" s="11">
        <v>43437</v>
      </c>
      <c r="P321" s="13">
        <f t="shared" si="129"/>
        <v>0.25</v>
      </c>
      <c r="Q321" s="46">
        <f>(G321*P321)+(Q320*(1-P321))</f>
        <v>1078.7691884030253</v>
      </c>
      <c r="R321" s="2"/>
      <c r="S321" s="25">
        <v>43437</v>
      </c>
      <c r="T321" s="27">
        <f t="shared" si="130"/>
        <v>0.15384615384615385</v>
      </c>
      <c r="U321" s="55">
        <f t="shared" si="134"/>
        <v>1069.3662953445216</v>
      </c>
      <c r="V321" s="27">
        <f t="shared" si="146"/>
        <v>7.407407407407407E-2</v>
      </c>
      <c r="W321" s="56">
        <f t="shared" si="149"/>
        <v>1070.4961289686682</v>
      </c>
      <c r="X321" s="55">
        <f t="shared" si="147"/>
        <v>-1.1298336241466131</v>
      </c>
      <c r="Y321" s="54">
        <f t="shared" si="148"/>
        <v>0.2</v>
      </c>
      <c r="Z321" s="57">
        <f t="shared" si="151"/>
        <v>-11.397843113734814</v>
      </c>
      <c r="AA321" s="55">
        <f t="shared" si="150"/>
        <v>10.2680094895882</v>
      </c>
      <c r="AB321" s="2"/>
      <c r="AC321" s="1">
        <v>43437</v>
      </c>
      <c r="AD321" s="3">
        <v>-1.1399999999999999</v>
      </c>
      <c r="AE321" s="3">
        <v>-11.42</v>
      </c>
      <c r="AF321" s="3">
        <v>10.28</v>
      </c>
      <c r="AG321" s="2"/>
      <c r="AH321" s="2"/>
      <c r="AI321" s="2"/>
      <c r="AJ321" s="2"/>
      <c r="AK321" s="11">
        <f t="shared" si="122"/>
        <v>43437</v>
      </c>
      <c r="AL321" s="17">
        <f t="shared" si="128"/>
        <v>1070.3285714285714</v>
      </c>
      <c r="AM321" s="18">
        <f t="shared" si="135"/>
        <v>1055.8271428571427</v>
      </c>
      <c r="AO321" s="30">
        <f t="shared" si="123"/>
        <v>1111.5800000000002</v>
      </c>
      <c r="AP321" s="30">
        <f t="shared" si="131"/>
        <v>1067.9133333333334</v>
      </c>
      <c r="AQ321" s="30">
        <f t="shared" si="132"/>
        <v>24.288571428571426</v>
      </c>
      <c r="AR321" s="31">
        <f t="shared" si="133"/>
        <v>119.85518043628876</v>
      </c>
      <c r="AS321" s="25">
        <f t="shared" si="124"/>
        <v>43437</v>
      </c>
      <c r="AV321" s="22">
        <f t="shared" si="125"/>
        <v>1111.5800000000002</v>
      </c>
      <c r="AW321" s="23">
        <f t="shared" si="143"/>
        <v>1056.7075000000002</v>
      </c>
      <c r="AX321" s="23">
        <f t="shared" si="144"/>
        <v>19.464000000000027</v>
      </c>
      <c r="AY321" s="24">
        <f t="shared" si="145"/>
        <v>187.94526647485912</v>
      </c>
      <c r="AZ321" s="25">
        <v>43437</v>
      </c>
      <c r="BC321" s="22">
        <f t="shared" si="126"/>
        <v>12</v>
      </c>
      <c r="BD321" s="27">
        <f t="shared" si="127"/>
        <v>12</v>
      </c>
      <c r="BE321" s="27">
        <f t="shared" si="137"/>
        <v>0</v>
      </c>
      <c r="BF321" s="38">
        <f t="shared" si="141"/>
        <v>9.6179956201465586</v>
      </c>
      <c r="BG321" s="38">
        <f t="shared" si="142"/>
        <v>6.9093351643925436</v>
      </c>
      <c r="BH321" s="27">
        <f t="shared" si="138"/>
        <v>1.3920291013979427</v>
      </c>
      <c r="BI321" s="35">
        <f t="shared" si="139"/>
        <v>58.194488544659301</v>
      </c>
      <c r="BJ321" s="25">
        <v>43437</v>
      </c>
    </row>
    <row r="322" spans="1:62" x14ac:dyDescent="0.25">
      <c r="A322">
        <v>1325</v>
      </c>
      <c r="B322">
        <v>3</v>
      </c>
      <c r="C322" s="2">
        <v>43438</v>
      </c>
      <c r="D322">
        <v>1103.1199999999999</v>
      </c>
      <c r="E322">
        <v>1104.42</v>
      </c>
      <c r="F322">
        <v>1049.98</v>
      </c>
      <c r="G322">
        <v>1050.82</v>
      </c>
      <c r="H322">
        <v>2345166</v>
      </c>
      <c r="I322" s="2">
        <v>43704.85958113426</v>
      </c>
      <c r="J322" s="2"/>
      <c r="K322" s="11">
        <v>43438</v>
      </c>
      <c r="L322" s="48">
        <f t="shared" si="136"/>
        <v>42.602814273497557</v>
      </c>
      <c r="M322" s="46">
        <f t="shared" si="140"/>
        <v>75.764334253941925</v>
      </c>
      <c r="N322" s="2"/>
      <c r="O322" s="11">
        <v>43438</v>
      </c>
      <c r="P322" s="13">
        <f t="shared" si="129"/>
        <v>0.25</v>
      </c>
      <c r="Q322" s="46">
        <f>(G322*P322)+(Q321*(1-P322))</f>
        <v>1071.7818913022688</v>
      </c>
      <c r="R322" s="2"/>
      <c r="S322" s="25">
        <v>43438</v>
      </c>
      <c r="T322" s="27">
        <f t="shared" si="130"/>
        <v>0.15384615384615385</v>
      </c>
      <c r="U322" s="55">
        <f t="shared" si="134"/>
        <v>1066.5130191376722</v>
      </c>
      <c r="V322" s="27">
        <f t="shared" si="146"/>
        <v>7.407407407407407E-2</v>
      </c>
      <c r="W322" s="56">
        <f t="shared" si="149"/>
        <v>1069.038637933952</v>
      </c>
      <c r="X322" s="55">
        <f t="shared" si="147"/>
        <v>-2.5256187962797867</v>
      </c>
      <c r="Y322" s="54">
        <f t="shared" si="148"/>
        <v>0.2</v>
      </c>
      <c r="Z322" s="57">
        <f t="shared" si="151"/>
        <v>-9.6233982502438078</v>
      </c>
      <c r="AA322" s="55">
        <f t="shared" si="150"/>
        <v>7.0977794539640211</v>
      </c>
      <c r="AB322" s="2"/>
      <c r="AC322" s="1">
        <v>43438</v>
      </c>
      <c r="AD322" s="3">
        <v>-2.5299999999999998</v>
      </c>
      <c r="AE322" s="3">
        <v>-9.64</v>
      </c>
      <c r="AF322" s="3">
        <v>7.11</v>
      </c>
      <c r="AG322" s="2"/>
      <c r="AH322" s="2"/>
      <c r="AI322" s="2"/>
      <c r="AJ322" s="2"/>
      <c r="AK322" s="11">
        <f t="shared" ref="AK322:AK385" si="152">C322</f>
        <v>43438</v>
      </c>
      <c r="AL322" s="17">
        <f t="shared" si="128"/>
        <v>1074.1771428571428</v>
      </c>
      <c r="AM322" s="18">
        <f t="shared" si="135"/>
        <v>1056.8821428571428</v>
      </c>
      <c r="AO322" s="30">
        <f t="shared" ref="AO322:AO385" si="153">AVERAGE(E322,F322,G322)</f>
        <v>1068.4066666666668</v>
      </c>
      <c r="AP322" s="30">
        <f t="shared" si="131"/>
        <v>1073.6919047619047</v>
      </c>
      <c r="AQ322" s="30">
        <f t="shared" si="132"/>
        <v>18.850748299319743</v>
      </c>
      <c r="AR322" s="31">
        <f t="shared" si="133"/>
        <v>-18.691523580626686</v>
      </c>
      <c r="AS322" s="25">
        <f t="shared" ref="AS322:AS385" si="154">AK322</f>
        <v>43438</v>
      </c>
      <c r="AV322" s="22">
        <f t="shared" ref="AV322:AV385" si="155">AVERAGE(E322,F322,G322)</f>
        <v>1068.4066666666668</v>
      </c>
      <c r="AW322" s="23">
        <f t="shared" si="143"/>
        <v>1058.1311666666668</v>
      </c>
      <c r="AX322" s="23">
        <f t="shared" si="144"/>
        <v>19.35261666666667</v>
      </c>
      <c r="AY322" s="24">
        <f t="shared" si="145"/>
        <v>35.397452713112742</v>
      </c>
      <c r="AZ322" s="25">
        <v>43438</v>
      </c>
      <c r="BC322" s="22">
        <f t="shared" si="126"/>
        <v>-55.610000000000127</v>
      </c>
      <c r="BD322" s="27">
        <f t="shared" si="127"/>
        <v>0</v>
      </c>
      <c r="BE322" s="27">
        <f t="shared" si="137"/>
        <v>55.610000000000127</v>
      </c>
      <c r="BF322" s="38">
        <f t="shared" si="141"/>
        <v>8.9309959329932322</v>
      </c>
      <c r="BG322" s="38">
        <f t="shared" si="142"/>
        <v>10.387954081221656</v>
      </c>
      <c r="BH322" s="27">
        <f t="shared" si="138"/>
        <v>0.85974541889223666</v>
      </c>
      <c r="BI322" s="35">
        <f t="shared" si="139"/>
        <v>46.22919944625253</v>
      </c>
      <c r="BJ322" s="25">
        <v>43438</v>
      </c>
    </row>
    <row r="323" spans="1:62" x14ac:dyDescent="0.25">
      <c r="A323">
        <v>1326</v>
      </c>
      <c r="B323">
        <v>3</v>
      </c>
      <c r="C323" s="2">
        <v>43440</v>
      </c>
      <c r="D323">
        <v>1034.26</v>
      </c>
      <c r="E323">
        <v>1071.2</v>
      </c>
      <c r="F323">
        <v>1030.77</v>
      </c>
      <c r="G323">
        <v>1068.73</v>
      </c>
      <c r="H323">
        <v>2769225</v>
      </c>
      <c r="I323" s="2">
        <v>43704.85958113426</v>
      </c>
      <c r="J323" s="2"/>
      <c r="K323" s="11">
        <v>43440</v>
      </c>
      <c r="L323" s="48">
        <f t="shared" si="136"/>
        <v>56.526471274197284</v>
      </c>
      <c r="M323" s="46">
        <f t="shared" si="140"/>
        <v>61.654875741791663</v>
      </c>
      <c r="N323" s="2"/>
      <c r="O323" s="11">
        <v>43440</v>
      </c>
      <c r="P323" s="13">
        <f t="shared" si="129"/>
        <v>0.25</v>
      </c>
      <c r="Q323" s="46">
        <f>(G323*P323)+(Q322*(1-P323))</f>
        <v>1071.0189184767016</v>
      </c>
      <c r="R323" s="2"/>
      <c r="S323" s="25">
        <v>43440</v>
      </c>
      <c r="T323" s="27">
        <f t="shared" si="130"/>
        <v>0.15384615384615385</v>
      </c>
      <c r="U323" s="55">
        <f t="shared" si="134"/>
        <v>1066.8540931164919</v>
      </c>
      <c r="V323" s="27">
        <f t="shared" si="146"/>
        <v>7.407407407407407E-2</v>
      </c>
      <c r="W323" s="56">
        <f t="shared" si="149"/>
        <v>1069.0157758647704</v>
      </c>
      <c r="X323" s="55">
        <f t="shared" si="147"/>
        <v>-2.1616827482785084</v>
      </c>
      <c r="Y323" s="54">
        <f t="shared" si="148"/>
        <v>0.2</v>
      </c>
      <c r="Z323" s="57">
        <f t="shared" si="151"/>
        <v>-8.1310551498507486</v>
      </c>
      <c r="AA323" s="55">
        <f t="shared" si="150"/>
        <v>5.9693724015722402</v>
      </c>
      <c r="AB323" s="2"/>
      <c r="AC323" s="1">
        <v>43440</v>
      </c>
      <c r="AD323" s="3">
        <v>-2.17</v>
      </c>
      <c r="AE323" s="3">
        <v>-8.15</v>
      </c>
      <c r="AF323" s="3">
        <v>5.98</v>
      </c>
      <c r="AG323" s="2"/>
      <c r="AH323" s="2"/>
      <c r="AI323" s="2"/>
      <c r="AJ323" s="2"/>
      <c r="AK323" s="11">
        <f t="shared" si="152"/>
        <v>43440</v>
      </c>
      <c r="AL323" s="17">
        <f t="shared" si="128"/>
        <v>1077.05</v>
      </c>
      <c r="AM323" s="18">
        <f t="shared" si="135"/>
        <v>1058.6728571428571</v>
      </c>
      <c r="AO323" s="30">
        <f t="shared" si="153"/>
        <v>1056.9000000000001</v>
      </c>
      <c r="AP323" s="30">
        <f t="shared" si="131"/>
        <v>1075.5423809523811</v>
      </c>
      <c r="AQ323" s="30">
        <f t="shared" si="132"/>
        <v>17.264625850340185</v>
      </c>
      <c r="AR323" s="31">
        <f t="shared" si="133"/>
        <v>-71.98681324454607</v>
      </c>
      <c r="AS323" s="25">
        <f t="shared" si="154"/>
        <v>43440</v>
      </c>
      <c r="AV323" s="22">
        <f t="shared" si="155"/>
        <v>1056.9000000000001</v>
      </c>
      <c r="AW323" s="23">
        <f t="shared" si="143"/>
        <v>1058.3390000000004</v>
      </c>
      <c r="AX323" s="23">
        <f t="shared" si="144"/>
        <v>19.165566666666695</v>
      </c>
      <c r="AY323" s="24">
        <f t="shared" si="145"/>
        <v>-5.0055046637469758</v>
      </c>
      <c r="AZ323" s="25">
        <v>43440</v>
      </c>
      <c r="BC323" s="22">
        <f t="shared" ref="BC323:BC386" si="156">G323-G322</f>
        <v>17.910000000000082</v>
      </c>
      <c r="BD323" s="27">
        <f t="shared" si="127"/>
        <v>17.910000000000082</v>
      </c>
      <c r="BE323" s="27">
        <f t="shared" si="137"/>
        <v>0</v>
      </c>
      <c r="BF323" s="38">
        <f t="shared" si="141"/>
        <v>9.5723533663508658</v>
      </c>
      <c r="BG323" s="38">
        <f t="shared" si="142"/>
        <v>9.6459573611343945</v>
      </c>
      <c r="BH323" s="27">
        <f t="shared" si="138"/>
        <v>0.99236944638796609</v>
      </c>
      <c r="BI323" s="35">
        <f t="shared" si="139"/>
        <v>49.808505555386141</v>
      </c>
      <c r="BJ323" s="25">
        <v>43440</v>
      </c>
    </row>
    <row r="324" spans="1:62" x14ac:dyDescent="0.25">
      <c r="A324">
        <v>1327</v>
      </c>
      <c r="B324">
        <v>3</v>
      </c>
      <c r="C324" s="2">
        <v>43441</v>
      </c>
      <c r="D324">
        <v>1060.01</v>
      </c>
      <c r="E324">
        <v>1075.26</v>
      </c>
      <c r="F324">
        <v>1028.5</v>
      </c>
      <c r="G324">
        <v>1036.58</v>
      </c>
      <c r="H324">
        <v>2101206</v>
      </c>
      <c r="I324" s="2">
        <v>43704.85958113426</v>
      </c>
      <c r="J324" s="2"/>
      <c r="K324" s="11">
        <v>43441</v>
      </c>
      <c r="L324" s="48">
        <f t="shared" si="136"/>
        <v>31.532301951333213</v>
      </c>
      <c r="M324" s="46">
        <f t="shared" si="140"/>
        <v>43.553862499676022</v>
      </c>
      <c r="N324" s="2"/>
      <c r="O324" s="11">
        <v>43441</v>
      </c>
      <c r="P324" s="13">
        <f t="shared" si="129"/>
        <v>0.25</v>
      </c>
      <c r="Q324" s="46">
        <f>(G324*P324)+(Q323*(1-P324))</f>
        <v>1062.4091888575263</v>
      </c>
      <c r="R324" s="2"/>
      <c r="S324" s="25">
        <v>43441</v>
      </c>
      <c r="T324" s="27">
        <f t="shared" si="130"/>
        <v>0.15384615384615385</v>
      </c>
      <c r="U324" s="55">
        <f t="shared" si="134"/>
        <v>1062.1965403293393</v>
      </c>
      <c r="V324" s="27">
        <f t="shared" si="146"/>
        <v>7.407407407407407E-2</v>
      </c>
      <c r="W324" s="56">
        <f t="shared" si="149"/>
        <v>1066.6131258007133</v>
      </c>
      <c r="X324" s="55">
        <f t="shared" si="147"/>
        <v>-4.4165854713739918</v>
      </c>
      <c r="Y324" s="54">
        <f t="shared" si="148"/>
        <v>0.2</v>
      </c>
      <c r="Z324" s="57">
        <f t="shared" si="151"/>
        <v>-7.3881612141553976</v>
      </c>
      <c r="AA324" s="55">
        <f t="shared" si="150"/>
        <v>2.9715757427814058</v>
      </c>
      <c r="AB324" s="2"/>
      <c r="AC324" s="1">
        <v>43441</v>
      </c>
      <c r="AD324" s="3">
        <v>-4.43</v>
      </c>
      <c r="AE324" s="3">
        <v>-7.41</v>
      </c>
      <c r="AF324" s="3">
        <v>2.98</v>
      </c>
      <c r="AG324" s="2"/>
      <c r="AH324" s="2"/>
      <c r="AI324" s="2"/>
      <c r="AJ324" s="2"/>
      <c r="AK324" s="11">
        <f t="shared" si="152"/>
        <v>43441</v>
      </c>
      <c r="AL324" s="17">
        <f t="shared" si="128"/>
        <v>1075.9314285714286</v>
      </c>
      <c r="AM324" s="18">
        <f t="shared" si="135"/>
        <v>1056.6635714285715</v>
      </c>
      <c r="AO324" s="30">
        <f t="shared" si="153"/>
        <v>1046.78</v>
      </c>
      <c r="AP324" s="30">
        <f t="shared" si="131"/>
        <v>1075.5357142857142</v>
      </c>
      <c r="AQ324" s="30">
        <f t="shared" si="132"/>
        <v>17.270340136054433</v>
      </c>
      <c r="AR324" s="31">
        <f t="shared" si="133"/>
        <v>-111.00230823164225</v>
      </c>
      <c r="AS324" s="25">
        <f t="shared" si="154"/>
        <v>43441</v>
      </c>
      <c r="AV324" s="22">
        <f t="shared" si="155"/>
        <v>1046.78</v>
      </c>
      <c r="AW324" s="23">
        <f t="shared" si="143"/>
        <v>1056.4321666666669</v>
      </c>
      <c r="AX324" s="23">
        <f t="shared" si="144"/>
        <v>18.080050000000021</v>
      </c>
      <c r="AY324" s="24">
        <f t="shared" si="145"/>
        <v>-35.590486629063378</v>
      </c>
      <c r="AZ324" s="25">
        <v>43441</v>
      </c>
      <c r="BC324" s="22">
        <f t="shared" si="156"/>
        <v>-32.150000000000091</v>
      </c>
      <c r="BD324" s="27">
        <f t="shared" ref="BD324:BD387" si="157">IF(BC324&gt;0,BC324,0)</f>
        <v>0</v>
      </c>
      <c r="BE324" s="27">
        <f t="shared" si="137"/>
        <v>32.150000000000091</v>
      </c>
      <c r="BF324" s="38">
        <f t="shared" si="141"/>
        <v>8.8886138401829466</v>
      </c>
      <c r="BG324" s="38">
        <f t="shared" si="142"/>
        <v>11.253388978196231</v>
      </c>
      <c r="BH324" s="27">
        <f t="shared" si="138"/>
        <v>0.78986106828839697</v>
      </c>
      <c r="BI324" s="35">
        <f t="shared" si="139"/>
        <v>44.129741815308769</v>
      </c>
      <c r="BJ324" s="25">
        <v>43441</v>
      </c>
    </row>
    <row r="325" spans="1:62" x14ac:dyDescent="0.25">
      <c r="A325">
        <v>1328</v>
      </c>
      <c r="B325">
        <v>3</v>
      </c>
      <c r="C325" s="2">
        <v>43444</v>
      </c>
      <c r="D325">
        <v>1035.05</v>
      </c>
      <c r="E325">
        <v>1048.45</v>
      </c>
      <c r="F325">
        <v>1023.29</v>
      </c>
      <c r="G325">
        <v>1039.55</v>
      </c>
      <c r="H325">
        <v>1807725</v>
      </c>
      <c r="I325" s="2">
        <v>43704.85958113426</v>
      </c>
      <c r="J325" s="2"/>
      <c r="K325" s="11">
        <v>43444</v>
      </c>
      <c r="L325" s="48">
        <f t="shared" si="136"/>
        <v>33.841250097177905</v>
      </c>
      <c r="M325" s="46">
        <f t="shared" si="140"/>
        <v>40.633341107569471</v>
      </c>
      <c r="N325" s="2"/>
      <c r="O325" s="11">
        <v>43444</v>
      </c>
      <c r="P325" s="13">
        <f t="shared" si="129"/>
        <v>0.25</v>
      </c>
      <c r="Q325" s="46">
        <f>(G325*P325)+(Q324*(1-P325))</f>
        <v>1056.6943916431446</v>
      </c>
      <c r="R325" s="2"/>
      <c r="S325" s="25">
        <v>43444</v>
      </c>
      <c r="T325" s="27">
        <f t="shared" si="130"/>
        <v>0.15384615384615385</v>
      </c>
      <c r="U325" s="55">
        <f t="shared" si="134"/>
        <v>1058.7124572017487</v>
      </c>
      <c r="V325" s="27">
        <f t="shared" si="146"/>
        <v>7.407407407407407E-2</v>
      </c>
      <c r="W325" s="56">
        <f t="shared" si="149"/>
        <v>1064.6084498154753</v>
      </c>
      <c r="X325" s="55">
        <f t="shared" si="147"/>
        <v>-5.8959926137265484</v>
      </c>
      <c r="Y325" s="54">
        <f t="shared" si="148"/>
        <v>0.2</v>
      </c>
      <c r="Z325" s="57">
        <f t="shared" si="151"/>
        <v>-7.0897274940696278</v>
      </c>
      <c r="AA325" s="55">
        <f t="shared" si="150"/>
        <v>1.1937348803430794</v>
      </c>
      <c r="AB325" s="2"/>
      <c r="AC325" s="1">
        <v>43444</v>
      </c>
      <c r="AD325" s="3">
        <v>-5.9</v>
      </c>
      <c r="AE325" s="3">
        <v>-7.11</v>
      </c>
      <c r="AF325" s="3">
        <v>1.21</v>
      </c>
      <c r="AG325" s="2"/>
      <c r="AH325" s="2"/>
      <c r="AI325" s="2"/>
      <c r="AJ325" s="2"/>
      <c r="AK325" s="11">
        <f t="shared" si="152"/>
        <v>43444</v>
      </c>
      <c r="AL325" s="17">
        <f t="shared" si="128"/>
        <v>1069.262857142857</v>
      </c>
      <c r="AM325" s="18">
        <f t="shared" si="135"/>
        <v>1055.0964285714285</v>
      </c>
      <c r="AO325" s="30">
        <f t="shared" si="153"/>
        <v>1037.0966666666666</v>
      </c>
      <c r="AP325" s="30">
        <f t="shared" si="131"/>
        <v>1070.8909523809523</v>
      </c>
      <c r="AQ325" s="30">
        <f t="shared" si="132"/>
        <v>21.251564625850342</v>
      </c>
      <c r="AR325" s="31">
        <f t="shared" si="133"/>
        <v>-106.01348280078614</v>
      </c>
      <c r="AS325" s="25">
        <f t="shared" si="154"/>
        <v>43444</v>
      </c>
      <c r="AV325" s="22">
        <f t="shared" si="155"/>
        <v>1037.0966666666666</v>
      </c>
      <c r="AW325" s="23">
        <f t="shared" si="143"/>
        <v>1054.1558333333335</v>
      </c>
      <c r="AX325" s="23">
        <f t="shared" si="144"/>
        <v>17.477750000000022</v>
      </c>
      <c r="AY325" s="24">
        <f t="shared" si="145"/>
        <v>-65.070033487021604</v>
      </c>
      <c r="AZ325" s="25">
        <v>43444</v>
      </c>
      <c r="BC325" s="22">
        <f t="shared" si="156"/>
        <v>2.9700000000000273</v>
      </c>
      <c r="BD325" s="27">
        <f t="shared" si="157"/>
        <v>2.9700000000000273</v>
      </c>
      <c r="BE325" s="27">
        <f t="shared" si="137"/>
        <v>0</v>
      </c>
      <c r="BF325" s="38">
        <f t="shared" si="141"/>
        <v>8.4658557087413104</v>
      </c>
      <c r="BG325" s="38">
        <f t="shared" si="142"/>
        <v>10.449575479753644</v>
      </c>
      <c r="BH325" s="27">
        <f t="shared" si="138"/>
        <v>0.81016264489826895</v>
      </c>
      <c r="BI325" s="35">
        <f t="shared" si="139"/>
        <v>44.756345358336574</v>
      </c>
      <c r="BJ325" s="25">
        <v>43444</v>
      </c>
    </row>
    <row r="326" spans="1:62" x14ac:dyDescent="0.25">
      <c r="A326">
        <v>1329</v>
      </c>
      <c r="B326">
        <v>3</v>
      </c>
      <c r="C326" s="2">
        <v>43445</v>
      </c>
      <c r="D326">
        <v>1056.49</v>
      </c>
      <c r="E326">
        <v>1060.5999999999999</v>
      </c>
      <c r="F326">
        <v>1039.8399999999999</v>
      </c>
      <c r="G326">
        <v>1051.75</v>
      </c>
      <c r="H326">
        <v>1394731</v>
      </c>
      <c r="I326" s="2">
        <v>43704.85958113426</v>
      </c>
      <c r="J326" s="2"/>
      <c r="K326" s="11">
        <v>43445</v>
      </c>
      <c r="L326" s="48">
        <f t="shared" si="136"/>
        <v>43.32581823835806</v>
      </c>
      <c r="M326" s="46">
        <f t="shared" si="140"/>
        <v>36.233123428956389</v>
      </c>
      <c r="N326" s="2"/>
      <c r="O326" s="11">
        <v>43445</v>
      </c>
      <c r="P326" s="13">
        <f t="shared" si="129"/>
        <v>0.25</v>
      </c>
      <c r="Q326" s="46">
        <f>(G326*P326)+(Q325*(1-P326))</f>
        <v>1055.4582937323585</v>
      </c>
      <c r="R326" s="2"/>
      <c r="S326" s="25">
        <v>43445</v>
      </c>
      <c r="T326" s="27">
        <f t="shared" si="130"/>
        <v>0.15384615384615385</v>
      </c>
      <c r="U326" s="55">
        <f t="shared" si="134"/>
        <v>1057.6413099399413</v>
      </c>
      <c r="V326" s="27">
        <f t="shared" si="146"/>
        <v>7.407407407407407E-2</v>
      </c>
      <c r="W326" s="56">
        <f t="shared" si="149"/>
        <v>1063.655972051366</v>
      </c>
      <c r="X326" s="55">
        <f t="shared" si="147"/>
        <v>-6.0146621114247409</v>
      </c>
      <c r="Y326" s="54">
        <f t="shared" si="148"/>
        <v>0.2</v>
      </c>
      <c r="Z326" s="57">
        <f t="shared" si="151"/>
        <v>-6.87471441754065</v>
      </c>
      <c r="AA326" s="55">
        <f t="shared" si="150"/>
        <v>0.8600523061159091</v>
      </c>
      <c r="AB326" s="2"/>
      <c r="AC326" s="1">
        <v>43445</v>
      </c>
      <c r="AD326" s="3">
        <v>-6.02</v>
      </c>
      <c r="AE326" s="3">
        <v>-6.89</v>
      </c>
      <c r="AF326" s="3">
        <v>0.87</v>
      </c>
      <c r="AG326" s="2"/>
      <c r="AH326" s="2"/>
      <c r="AI326" s="2"/>
      <c r="AJ326" s="2"/>
      <c r="AK326" s="11">
        <f t="shared" si="152"/>
        <v>43445</v>
      </c>
      <c r="AL326" s="17">
        <f t="shared" si="128"/>
        <v>1064.0414285714285</v>
      </c>
      <c r="AM326" s="18">
        <f t="shared" si="135"/>
        <v>1057.3642857142856</v>
      </c>
      <c r="AO326" s="30">
        <f t="shared" si="153"/>
        <v>1050.7299999999998</v>
      </c>
      <c r="AP326" s="30">
        <f t="shared" si="131"/>
        <v>1065.8266666666666</v>
      </c>
      <c r="AQ326" s="30">
        <f t="shared" si="132"/>
        <v>20.514285714285766</v>
      </c>
      <c r="AR326" s="31">
        <f t="shared" si="133"/>
        <v>-49.060662333643165</v>
      </c>
      <c r="AS326" s="25">
        <f t="shared" si="154"/>
        <v>43445</v>
      </c>
      <c r="AV326" s="22">
        <f t="shared" si="155"/>
        <v>1050.7299999999998</v>
      </c>
      <c r="AW326" s="23">
        <f t="shared" si="143"/>
        <v>1053.4453333333336</v>
      </c>
      <c r="AX326" s="23">
        <f t="shared" si="144"/>
        <v>16.967733333333392</v>
      </c>
      <c r="AY326" s="24">
        <f t="shared" si="145"/>
        <v>-10.668615463600579</v>
      </c>
      <c r="AZ326" s="25">
        <v>43445</v>
      </c>
      <c r="BC326" s="22">
        <f t="shared" si="156"/>
        <v>12.200000000000045</v>
      </c>
      <c r="BD326" s="27">
        <f t="shared" si="157"/>
        <v>12.200000000000045</v>
      </c>
      <c r="BE326" s="27">
        <f t="shared" si="137"/>
        <v>0</v>
      </c>
      <c r="BF326" s="38">
        <f t="shared" si="141"/>
        <v>8.7325803009740763</v>
      </c>
      <c r="BG326" s="38">
        <f t="shared" si="142"/>
        <v>9.7031772311998132</v>
      </c>
      <c r="BH326" s="27">
        <f t="shared" si="138"/>
        <v>0.89997122518747186</v>
      </c>
      <c r="BI326" s="35">
        <f t="shared" si="139"/>
        <v>47.367623954340196</v>
      </c>
      <c r="BJ326" s="25">
        <v>43445</v>
      </c>
    </row>
    <row r="327" spans="1:62" x14ac:dyDescent="0.25">
      <c r="A327">
        <v>1330</v>
      </c>
      <c r="B327">
        <v>3</v>
      </c>
      <c r="C327" s="2">
        <v>43446</v>
      </c>
      <c r="D327">
        <v>1068</v>
      </c>
      <c r="E327">
        <v>1081.6500000000001</v>
      </c>
      <c r="F327">
        <v>1062.79</v>
      </c>
      <c r="G327">
        <v>1063.68</v>
      </c>
      <c r="H327">
        <v>1523804</v>
      </c>
      <c r="I327" s="2">
        <v>43704.85958113426</v>
      </c>
      <c r="J327" s="2"/>
      <c r="K327" s="11">
        <v>43446</v>
      </c>
      <c r="L327" s="48">
        <f t="shared" si="136"/>
        <v>40.371638141809328</v>
      </c>
      <c r="M327" s="46">
        <f t="shared" si="140"/>
        <v>39.179568825781764</v>
      </c>
      <c r="N327" s="2"/>
      <c r="O327" s="11">
        <v>43446</v>
      </c>
      <c r="P327" s="13">
        <f t="shared" si="129"/>
        <v>0.25</v>
      </c>
      <c r="Q327" s="46">
        <f>(G327*P327)+(Q326*(1-P327))</f>
        <v>1057.5137202992689</v>
      </c>
      <c r="R327" s="2"/>
      <c r="S327" s="25">
        <v>43446</v>
      </c>
      <c r="T327" s="27">
        <f t="shared" si="130"/>
        <v>0.15384615384615385</v>
      </c>
      <c r="U327" s="55">
        <f t="shared" si="134"/>
        <v>1058.5703391799502</v>
      </c>
      <c r="V327" s="27">
        <f t="shared" si="146"/>
        <v>7.407407407407407E-2</v>
      </c>
      <c r="W327" s="56">
        <f t="shared" si="149"/>
        <v>1063.6577518994129</v>
      </c>
      <c r="X327" s="55">
        <f t="shared" si="147"/>
        <v>-5.0874127194626908</v>
      </c>
      <c r="Y327" s="54">
        <f t="shared" si="148"/>
        <v>0.2</v>
      </c>
      <c r="Z327" s="57">
        <f t="shared" si="151"/>
        <v>-6.5172540779250578</v>
      </c>
      <c r="AA327" s="55">
        <f t="shared" si="150"/>
        <v>1.429841358462367</v>
      </c>
      <c r="AB327" s="2"/>
      <c r="AC327" s="1">
        <v>43446</v>
      </c>
      <c r="AD327" s="3">
        <v>-5.09</v>
      </c>
      <c r="AE327" s="3">
        <v>-6.53</v>
      </c>
      <c r="AF327" s="3">
        <v>1.44</v>
      </c>
      <c r="AG327" s="2"/>
      <c r="AH327" s="2"/>
      <c r="AI327" s="2"/>
      <c r="AJ327" s="2"/>
      <c r="AK327" s="11">
        <f t="shared" si="152"/>
        <v>43446</v>
      </c>
      <c r="AL327" s="17">
        <f t="shared" si="128"/>
        <v>1059.6485714285714</v>
      </c>
      <c r="AM327" s="18">
        <f t="shared" si="135"/>
        <v>1060.0728571428569</v>
      </c>
      <c r="AO327" s="30">
        <f t="shared" si="153"/>
        <v>1069.3733333333332</v>
      </c>
      <c r="AP327" s="30">
        <f t="shared" si="131"/>
        <v>1062.9809523809522</v>
      </c>
      <c r="AQ327" s="30">
        <f t="shared" si="132"/>
        <v>17.262040816326557</v>
      </c>
      <c r="AR327" s="31">
        <f t="shared" si="133"/>
        <v>24.68762150971574</v>
      </c>
      <c r="AS327" s="25">
        <f t="shared" si="154"/>
        <v>43446</v>
      </c>
      <c r="AV327" s="22">
        <f t="shared" si="155"/>
        <v>1069.3733333333332</v>
      </c>
      <c r="AW327" s="23">
        <f t="shared" si="143"/>
        <v>1054.7181666666668</v>
      </c>
      <c r="AX327" s="23">
        <f t="shared" si="144"/>
        <v>17.414983333333357</v>
      </c>
      <c r="AY327" s="24">
        <f t="shared" si="145"/>
        <v>56.101754013225879</v>
      </c>
      <c r="AZ327" s="25">
        <v>43446</v>
      </c>
      <c r="BC327" s="22">
        <f t="shared" si="156"/>
        <v>11.930000000000064</v>
      </c>
      <c r="BD327" s="27">
        <f t="shared" si="157"/>
        <v>11.930000000000064</v>
      </c>
      <c r="BE327" s="27">
        <f t="shared" si="137"/>
        <v>0</v>
      </c>
      <c r="BF327" s="38">
        <f t="shared" si="141"/>
        <v>8.9609674223330753</v>
      </c>
      <c r="BG327" s="38">
        <f t="shared" si="142"/>
        <v>9.0100931432569702</v>
      </c>
      <c r="BH327" s="27">
        <f t="shared" si="138"/>
        <v>0.99454770110110791</v>
      </c>
      <c r="BI327" s="35">
        <f t="shared" si="139"/>
        <v>49.863319917195206</v>
      </c>
      <c r="BJ327" s="25">
        <v>43446</v>
      </c>
    </row>
    <row r="328" spans="1:62" x14ac:dyDescent="0.25">
      <c r="A328">
        <v>1331</v>
      </c>
      <c r="B328">
        <v>3</v>
      </c>
      <c r="C328" s="2">
        <v>43447</v>
      </c>
      <c r="D328">
        <v>1068.07</v>
      </c>
      <c r="E328">
        <v>1079.76</v>
      </c>
      <c r="F328">
        <v>1053.93</v>
      </c>
      <c r="G328">
        <v>1061.9000000000001</v>
      </c>
      <c r="H328">
        <v>1329768</v>
      </c>
      <c r="I328" s="2">
        <v>43704.85958113426</v>
      </c>
      <c r="J328" s="2"/>
      <c r="K328" s="11">
        <v>43447</v>
      </c>
      <c r="L328" s="48">
        <f t="shared" si="136"/>
        <v>38.630806845965836</v>
      </c>
      <c r="M328" s="46">
        <f t="shared" si="140"/>
        <v>40.776087742044403</v>
      </c>
      <c r="N328" s="2"/>
      <c r="O328" s="11">
        <v>43447</v>
      </c>
      <c r="P328" s="13">
        <f t="shared" si="129"/>
        <v>0.25</v>
      </c>
      <c r="Q328" s="46">
        <f>(G328*P328)+(Q327*(1-P328))</f>
        <v>1058.6102902244515</v>
      </c>
      <c r="R328" s="2"/>
      <c r="S328" s="25">
        <v>43447</v>
      </c>
      <c r="T328" s="27">
        <f t="shared" si="130"/>
        <v>0.15384615384615385</v>
      </c>
      <c r="U328" s="55">
        <f t="shared" si="134"/>
        <v>1059.0825946907271</v>
      </c>
      <c r="V328" s="27">
        <f t="shared" si="146"/>
        <v>7.407407407407407E-2</v>
      </c>
      <c r="W328" s="56">
        <f t="shared" si="149"/>
        <v>1063.5275480550119</v>
      </c>
      <c r="X328" s="55">
        <f t="shared" si="147"/>
        <v>-4.4449533642848564</v>
      </c>
      <c r="Y328" s="54">
        <f t="shared" si="148"/>
        <v>0.2</v>
      </c>
      <c r="Z328" s="57">
        <f t="shared" si="151"/>
        <v>-6.1027939351970177</v>
      </c>
      <c r="AA328" s="55">
        <f t="shared" si="150"/>
        <v>1.6578405709121613</v>
      </c>
      <c r="AB328" s="2"/>
      <c r="AC328" s="1">
        <v>43447</v>
      </c>
      <c r="AD328" s="3">
        <v>-4.45</v>
      </c>
      <c r="AE328" s="3">
        <v>-6.11</v>
      </c>
      <c r="AF328" s="3">
        <v>1.66</v>
      </c>
      <c r="AG328" s="2"/>
      <c r="AH328" s="2"/>
      <c r="AI328" s="2"/>
      <c r="AJ328" s="2"/>
      <c r="AK328" s="11">
        <f t="shared" si="152"/>
        <v>43447</v>
      </c>
      <c r="AL328" s="17">
        <f t="shared" ref="AL328:AL391" si="158">AVERAGE(G322:G328)</f>
        <v>1053.287142857143</v>
      </c>
      <c r="AM328" s="18">
        <f t="shared" si="135"/>
        <v>1061.8078571428571</v>
      </c>
      <c r="AO328" s="30">
        <f t="shared" si="153"/>
        <v>1065.1966666666667</v>
      </c>
      <c r="AP328" s="30">
        <f t="shared" si="131"/>
        <v>1056.3547619047617</v>
      </c>
      <c r="AQ328" s="30">
        <f t="shared" si="132"/>
        <v>9.8450340136055274</v>
      </c>
      <c r="AR328" s="31">
        <f t="shared" si="133"/>
        <v>59.873873126869427</v>
      </c>
      <c r="AS328" s="25">
        <f t="shared" si="154"/>
        <v>43447</v>
      </c>
      <c r="AV328" s="22">
        <f t="shared" si="155"/>
        <v>1065.1966666666667</v>
      </c>
      <c r="AW328" s="23">
        <f t="shared" si="143"/>
        <v>1055.9145000000001</v>
      </c>
      <c r="AX328" s="23">
        <f t="shared" si="144"/>
        <v>17.266500000000025</v>
      </c>
      <c r="AY328" s="24">
        <f t="shared" si="145"/>
        <v>35.83882727310732</v>
      </c>
      <c r="AZ328" s="25">
        <v>43447</v>
      </c>
      <c r="BC328" s="22">
        <f t="shared" si="156"/>
        <v>-1.7799999999999727</v>
      </c>
      <c r="BD328" s="27">
        <f t="shared" si="157"/>
        <v>0</v>
      </c>
      <c r="BE328" s="27">
        <f t="shared" si="137"/>
        <v>1.7799999999999727</v>
      </c>
      <c r="BF328" s="38">
        <f t="shared" si="141"/>
        <v>8.3208983207378555</v>
      </c>
      <c r="BG328" s="38">
        <f t="shared" si="142"/>
        <v>8.493657918738613</v>
      </c>
      <c r="BH328" s="27">
        <f t="shared" si="138"/>
        <v>0.97966016530762123</v>
      </c>
      <c r="BI328" s="35">
        <f t="shared" si="139"/>
        <v>49.486279639080934</v>
      </c>
      <c r="BJ328" s="25">
        <v>43447</v>
      </c>
    </row>
    <row r="329" spans="1:62" x14ac:dyDescent="0.25">
      <c r="A329">
        <v>1332</v>
      </c>
      <c r="B329">
        <v>3</v>
      </c>
      <c r="C329" s="2">
        <v>43448</v>
      </c>
      <c r="D329">
        <v>1049.98</v>
      </c>
      <c r="E329">
        <v>1062.5999999999999</v>
      </c>
      <c r="F329">
        <v>1040.79</v>
      </c>
      <c r="G329">
        <v>1042.0999999999999</v>
      </c>
      <c r="H329">
        <v>1686619</v>
      </c>
      <c r="I329" s="2">
        <v>43704.85958113426</v>
      </c>
      <c r="J329" s="2"/>
      <c r="K329" s="11">
        <v>43448</v>
      </c>
      <c r="L329" s="48">
        <f t="shared" si="136"/>
        <v>18.557616416732362</v>
      </c>
      <c r="M329" s="46">
        <f t="shared" si="140"/>
        <v>32.520020468169172</v>
      </c>
      <c r="N329" s="2"/>
      <c r="O329" s="11">
        <v>43448</v>
      </c>
      <c r="P329" s="13">
        <f t="shared" ref="P329:P392" si="159">2/(7+1)</f>
        <v>0.25</v>
      </c>
      <c r="Q329" s="46">
        <f>(G329*P329)+(Q328*(1-P329))</f>
        <v>1054.4827176683386</v>
      </c>
      <c r="R329" s="2"/>
      <c r="S329" s="25">
        <v>43448</v>
      </c>
      <c r="T329" s="27">
        <f t="shared" ref="T329:T392" si="160">2/(12+1)</f>
        <v>0.15384615384615385</v>
      </c>
      <c r="U329" s="55">
        <f t="shared" si="134"/>
        <v>1056.4698878152305</v>
      </c>
      <c r="V329" s="27">
        <f t="shared" si="146"/>
        <v>7.407407407407407E-2</v>
      </c>
      <c r="W329" s="56">
        <f t="shared" si="149"/>
        <v>1061.9403222731592</v>
      </c>
      <c r="X329" s="55">
        <f t="shared" si="147"/>
        <v>-5.4704344579286044</v>
      </c>
      <c r="Y329" s="54">
        <f t="shared" si="148"/>
        <v>0.2</v>
      </c>
      <c r="Z329" s="57">
        <f t="shared" si="151"/>
        <v>-5.9763220397433354</v>
      </c>
      <c r="AA329" s="55">
        <f t="shared" si="150"/>
        <v>0.50588758181473104</v>
      </c>
      <c r="AB329" s="2"/>
      <c r="AC329" s="1">
        <v>43448</v>
      </c>
      <c r="AD329" s="3">
        <v>-5.47</v>
      </c>
      <c r="AE329" s="3">
        <v>-5.98</v>
      </c>
      <c r="AF329" s="3">
        <v>0.51</v>
      </c>
      <c r="AG329" s="2"/>
      <c r="AH329" s="2"/>
      <c r="AI329" s="2"/>
      <c r="AJ329" s="2"/>
      <c r="AK329" s="11">
        <f t="shared" si="152"/>
        <v>43448</v>
      </c>
      <c r="AL329" s="17">
        <f t="shared" si="158"/>
        <v>1052.0414285714287</v>
      </c>
      <c r="AM329" s="18">
        <f t="shared" si="135"/>
        <v>1063.1092857142855</v>
      </c>
      <c r="AO329" s="30">
        <f t="shared" si="153"/>
        <v>1048.4966666666667</v>
      </c>
      <c r="AP329" s="30">
        <f t="shared" ref="AP329:AP392" si="161">AVERAGE(AO323:AO329)</f>
        <v>1053.5104761904761</v>
      </c>
      <c r="AQ329" s="30">
        <f t="shared" ref="AQ329:AQ392" si="162">(ABS(AP329-AO323)+ABS(AP329-AO324)+ABS(AP329-AO325)+ABS(AP329-AO326)+ABS(AP329-AO327)+ABS(AP329-AO328)+ABS(AP329-AO329))/7</f>
        <v>8.8395918367347281</v>
      </c>
      <c r="AR329" s="31">
        <f t="shared" ref="AR329:AR392" si="163">(AO329-AP329)/(AQ329*0.015)</f>
        <v>-37.813280797072586</v>
      </c>
      <c r="AS329" s="25">
        <f t="shared" si="154"/>
        <v>43448</v>
      </c>
      <c r="AV329" s="22">
        <f t="shared" si="155"/>
        <v>1048.4966666666667</v>
      </c>
      <c r="AW329" s="23">
        <f t="shared" si="143"/>
        <v>1056.1856666666667</v>
      </c>
      <c r="AX329" s="23">
        <f t="shared" si="144"/>
        <v>17.002566666666695</v>
      </c>
      <c r="AY329" s="24">
        <f t="shared" si="145"/>
        <v>-30.148389360822254</v>
      </c>
      <c r="AZ329" s="25">
        <v>43448</v>
      </c>
      <c r="BC329" s="22">
        <f t="shared" si="156"/>
        <v>-19.800000000000182</v>
      </c>
      <c r="BD329" s="27">
        <f t="shared" si="157"/>
        <v>0</v>
      </c>
      <c r="BE329" s="27">
        <f t="shared" si="137"/>
        <v>19.800000000000182</v>
      </c>
      <c r="BF329" s="38">
        <f t="shared" si="141"/>
        <v>7.7265484406851517</v>
      </c>
      <c r="BG329" s="38">
        <f t="shared" si="142"/>
        <v>9.3012537816858689</v>
      </c>
      <c r="BH329" s="27">
        <f t="shared" si="138"/>
        <v>0.83069966931755956</v>
      </c>
      <c r="BI329" s="35">
        <f t="shared" si="139"/>
        <v>45.376075783485796</v>
      </c>
      <c r="BJ329" s="25">
        <v>43448</v>
      </c>
    </row>
    <row r="330" spans="1:62" x14ac:dyDescent="0.25">
      <c r="A330">
        <v>1333</v>
      </c>
      <c r="B330">
        <v>3</v>
      </c>
      <c r="C330" s="2">
        <v>43451</v>
      </c>
      <c r="D330">
        <v>1037.51</v>
      </c>
      <c r="E330">
        <v>1053.1500000000001</v>
      </c>
      <c r="F330">
        <v>1007.9</v>
      </c>
      <c r="G330">
        <v>1016.53</v>
      </c>
      <c r="H330">
        <v>2385364</v>
      </c>
      <c r="I330" s="2">
        <v>43704.85958113426</v>
      </c>
      <c r="J330" s="2"/>
      <c r="K330" s="11">
        <v>43451</v>
      </c>
      <c r="L330" s="48">
        <f t="shared" si="136"/>
        <v>7.3918629550321091</v>
      </c>
      <c r="M330" s="46">
        <f t="shared" si="140"/>
        <v>21.526762072576769</v>
      </c>
      <c r="N330" s="2"/>
      <c r="O330" s="11">
        <v>43451</v>
      </c>
      <c r="P330" s="13">
        <f t="shared" si="159"/>
        <v>0.25</v>
      </c>
      <c r="Q330" s="46">
        <f>(G330*P330)+(Q329*(1-P330))</f>
        <v>1044.994538251254</v>
      </c>
      <c r="R330" s="2"/>
      <c r="S330" s="25">
        <v>43451</v>
      </c>
      <c r="T330" s="27">
        <f t="shared" si="160"/>
        <v>0.15384615384615385</v>
      </c>
      <c r="U330" s="55">
        <f t="shared" si="134"/>
        <v>1050.3252896898105</v>
      </c>
      <c r="V330" s="27">
        <f t="shared" si="146"/>
        <v>7.407407407407407E-2</v>
      </c>
      <c r="W330" s="56">
        <f t="shared" si="149"/>
        <v>1058.5765946973695</v>
      </c>
      <c r="X330" s="55">
        <f t="shared" si="147"/>
        <v>-8.25130500755904</v>
      </c>
      <c r="Y330" s="54">
        <f t="shared" si="148"/>
        <v>0.2</v>
      </c>
      <c r="Z330" s="57">
        <f t="shared" si="151"/>
        <v>-6.4313186333064767</v>
      </c>
      <c r="AA330" s="55">
        <f t="shared" si="150"/>
        <v>-1.8199863742525633</v>
      </c>
      <c r="AB330" s="2"/>
      <c r="AC330" s="1">
        <v>43451</v>
      </c>
      <c r="AD330" s="3">
        <v>-8.25</v>
      </c>
      <c r="AE330" s="3">
        <v>-6.43</v>
      </c>
      <c r="AF330" s="3">
        <v>-1.82</v>
      </c>
      <c r="AG330" s="2"/>
      <c r="AH330" s="2"/>
      <c r="AI330" s="2"/>
      <c r="AJ330" s="2"/>
      <c r="AK330" s="11">
        <f t="shared" si="152"/>
        <v>43451</v>
      </c>
      <c r="AL330" s="17">
        <f t="shared" si="158"/>
        <v>1044.5842857142859</v>
      </c>
      <c r="AM330" s="18">
        <f t="shared" si="135"/>
        <v>1060.8171428571429</v>
      </c>
      <c r="AO330" s="30">
        <f t="shared" si="153"/>
        <v>1025.8599999999999</v>
      </c>
      <c r="AP330" s="30">
        <f t="shared" si="161"/>
        <v>1049.0761904761905</v>
      </c>
      <c r="AQ330" s="30">
        <f t="shared" si="162"/>
        <v>10.877551020408159</v>
      </c>
      <c r="AR330" s="31">
        <f t="shared" si="163"/>
        <v>-142.28809672712197</v>
      </c>
      <c r="AS330" s="25">
        <f t="shared" si="154"/>
        <v>43451</v>
      </c>
      <c r="AV330" s="22">
        <f t="shared" si="155"/>
        <v>1025.8599999999999</v>
      </c>
      <c r="AW330" s="23">
        <f t="shared" si="143"/>
        <v>1054.6730000000002</v>
      </c>
      <c r="AX330" s="23">
        <f t="shared" si="144"/>
        <v>18.36396666666672</v>
      </c>
      <c r="AY330" s="24">
        <f t="shared" si="145"/>
        <v>-104.59976875003493</v>
      </c>
      <c r="AZ330" s="25">
        <v>43451</v>
      </c>
      <c r="BC330" s="22">
        <f t="shared" si="156"/>
        <v>-25.569999999999936</v>
      </c>
      <c r="BD330" s="27">
        <f t="shared" si="157"/>
        <v>0</v>
      </c>
      <c r="BE330" s="27">
        <f t="shared" si="137"/>
        <v>25.569999999999936</v>
      </c>
      <c r="BF330" s="38">
        <f t="shared" si="141"/>
        <v>7.1746521234933551</v>
      </c>
      <c r="BG330" s="38">
        <f t="shared" si="142"/>
        <v>10.463307082994017</v>
      </c>
      <c r="BH330" s="27">
        <f t="shared" si="138"/>
        <v>0.68569641190731145</v>
      </c>
      <c r="BI330" s="35">
        <f t="shared" si="139"/>
        <v>40.677337097221908</v>
      </c>
      <c r="BJ330" s="25">
        <v>43451</v>
      </c>
    </row>
    <row r="331" spans="1:62" x14ac:dyDescent="0.25">
      <c r="A331">
        <v>1334</v>
      </c>
      <c r="B331">
        <v>3</v>
      </c>
      <c r="C331" s="2">
        <v>43452</v>
      </c>
      <c r="D331">
        <v>1026.0899999999999</v>
      </c>
      <c r="E331">
        <v>1049.48</v>
      </c>
      <c r="F331">
        <v>1021.44</v>
      </c>
      <c r="G331">
        <v>1028.71</v>
      </c>
      <c r="H331">
        <v>2192533</v>
      </c>
      <c r="I331" s="2">
        <v>43704.85958113426</v>
      </c>
      <c r="J331" s="2"/>
      <c r="K331" s="11">
        <v>43452</v>
      </c>
      <c r="L331" s="48">
        <f t="shared" si="136"/>
        <v>17.824411134903674</v>
      </c>
      <c r="M331" s="46">
        <f t="shared" si="140"/>
        <v>14.591296835556049</v>
      </c>
      <c r="N331" s="2"/>
      <c r="O331" s="11">
        <v>43452</v>
      </c>
      <c r="P331" s="13">
        <f t="shared" si="159"/>
        <v>0.25</v>
      </c>
      <c r="Q331" s="46">
        <f>(G331*P331)+(Q330*(1-P331))</f>
        <v>1040.9234036884404</v>
      </c>
      <c r="R331" s="2"/>
      <c r="S331" s="25">
        <v>43452</v>
      </c>
      <c r="T331" s="27">
        <f t="shared" si="160"/>
        <v>0.15384615384615385</v>
      </c>
      <c r="U331" s="55">
        <f t="shared" si="134"/>
        <v>1046.9998605067626</v>
      </c>
      <c r="V331" s="27">
        <f t="shared" si="146"/>
        <v>7.407407407407407E-2</v>
      </c>
      <c r="W331" s="56">
        <f t="shared" si="149"/>
        <v>1056.3642543494161</v>
      </c>
      <c r="X331" s="55">
        <f t="shared" si="147"/>
        <v>-9.3643938426534987</v>
      </c>
      <c r="Y331" s="54">
        <f t="shared" si="148"/>
        <v>0.2</v>
      </c>
      <c r="Z331" s="57">
        <f t="shared" si="151"/>
        <v>-7.0179336751758807</v>
      </c>
      <c r="AA331" s="55">
        <f t="shared" si="150"/>
        <v>-2.346460167477618</v>
      </c>
      <c r="AB331" s="2"/>
      <c r="AC331" s="1">
        <v>43452</v>
      </c>
      <c r="AD331" s="3">
        <v>-9.3699999999999992</v>
      </c>
      <c r="AE331" s="3">
        <v>-7.02</v>
      </c>
      <c r="AF331" s="3">
        <v>-2.35</v>
      </c>
      <c r="AG331" s="2"/>
      <c r="AH331" s="2"/>
      <c r="AI331" s="2"/>
      <c r="AJ331" s="2"/>
      <c r="AK331" s="11">
        <f t="shared" si="152"/>
        <v>43452</v>
      </c>
      <c r="AL331" s="17">
        <f t="shared" si="158"/>
        <v>1043.4600000000003</v>
      </c>
      <c r="AM331" s="18">
        <f t="shared" si="135"/>
        <v>1059.6957142857143</v>
      </c>
      <c r="AO331" s="30">
        <f t="shared" si="153"/>
        <v>1033.21</v>
      </c>
      <c r="AP331" s="30">
        <f t="shared" si="161"/>
        <v>1047.137619047619</v>
      </c>
      <c r="AQ331" s="30">
        <f t="shared" si="162"/>
        <v>12.927482993197275</v>
      </c>
      <c r="AR331" s="31">
        <f t="shared" si="163"/>
        <v>-71.824340205787095</v>
      </c>
      <c r="AS331" s="25">
        <f t="shared" si="154"/>
        <v>43452</v>
      </c>
      <c r="AV331" s="22">
        <f t="shared" si="155"/>
        <v>1033.21</v>
      </c>
      <c r="AW331" s="23">
        <f t="shared" si="143"/>
        <v>1053.3756666666666</v>
      </c>
      <c r="AX331" s="23">
        <f t="shared" si="144"/>
        <v>18.953466666666674</v>
      </c>
      <c r="AY331" s="24">
        <f t="shared" si="145"/>
        <v>-70.93044251066307</v>
      </c>
      <c r="AZ331" s="25">
        <v>43452</v>
      </c>
      <c r="BC331" s="22">
        <f t="shared" si="156"/>
        <v>12.180000000000064</v>
      </c>
      <c r="BD331" s="27">
        <f t="shared" si="157"/>
        <v>12.180000000000064</v>
      </c>
      <c r="BE331" s="27">
        <f t="shared" si="137"/>
        <v>0</v>
      </c>
      <c r="BF331" s="38">
        <f t="shared" si="141"/>
        <v>7.5321769718152627</v>
      </c>
      <c r="BG331" s="38">
        <f t="shared" si="142"/>
        <v>9.7159280056373003</v>
      </c>
      <c r="BH331" s="27">
        <f t="shared" si="138"/>
        <v>0.77524009723466469</v>
      </c>
      <c r="BI331" s="35">
        <f t="shared" si="139"/>
        <v>43.6695914227194</v>
      </c>
      <c r="BJ331" s="25">
        <v>43452</v>
      </c>
    </row>
    <row r="332" spans="1:62" x14ac:dyDescent="0.25">
      <c r="A332">
        <v>1335</v>
      </c>
      <c r="B332">
        <v>3</v>
      </c>
      <c r="C332" s="2">
        <v>43453</v>
      </c>
      <c r="D332">
        <v>1033.99</v>
      </c>
      <c r="E332">
        <v>1062</v>
      </c>
      <c r="F332">
        <v>1008.05</v>
      </c>
      <c r="G332">
        <v>1023.01</v>
      </c>
      <c r="H332">
        <v>2479338</v>
      </c>
      <c r="I332" s="2">
        <v>43704.85958113426</v>
      </c>
      <c r="J332" s="2"/>
      <c r="K332" s="11">
        <v>43453</v>
      </c>
      <c r="L332" s="48">
        <f t="shared" si="136"/>
        <v>12.942184154175587</v>
      </c>
      <c r="M332" s="46">
        <f t="shared" si="140"/>
        <v>12.719486081370457</v>
      </c>
      <c r="N332" s="2"/>
      <c r="O332" s="11">
        <v>43453</v>
      </c>
      <c r="P332" s="13">
        <f t="shared" si="159"/>
        <v>0.25</v>
      </c>
      <c r="Q332" s="46">
        <f>(G332*P332)+(Q331*(1-P332))</f>
        <v>1036.4450527663303</v>
      </c>
      <c r="R332" s="2"/>
      <c r="S332" s="25">
        <v>43453</v>
      </c>
      <c r="T332" s="27">
        <f t="shared" si="160"/>
        <v>0.15384615384615385</v>
      </c>
      <c r="U332" s="55">
        <f t="shared" si="134"/>
        <v>1043.3091127364914</v>
      </c>
      <c r="V332" s="27">
        <f t="shared" si="146"/>
        <v>7.407407407407407E-2</v>
      </c>
      <c r="W332" s="56">
        <f t="shared" si="149"/>
        <v>1053.893568842052</v>
      </c>
      <c r="X332" s="55">
        <f t="shared" si="147"/>
        <v>-10.584456105560548</v>
      </c>
      <c r="Y332" s="54">
        <f t="shared" si="148"/>
        <v>0.2</v>
      </c>
      <c r="Z332" s="57">
        <f t="shared" si="151"/>
        <v>-7.731238161252814</v>
      </c>
      <c r="AA332" s="55">
        <f t="shared" si="150"/>
        <v>-2.8532179443077341</v>
      </c>
      <c r="AB332" s="2"/>
      <c r="AC332" s="1">
        <v>43453</v>
      </c>
      <c r="AD332" s="3">
        <v>-10.59</v>
      </c>
      <c r="AE332" s="3">
        <v>-7.73</v>
      </c>
      <c r="AF332" s="3">
        <v>-2.86</v>
      </c>
      <c r="AG332" s="2"/>
      <c r="AH332" s="2"/>
      <c r="AI332" s="2"/>
      <c r="AJ332" s="2"/>
      <c r="AK332" s="11">
        <f t="shared" si="152"/>
        <v>43453</v>
      </c>
      <c r="AL332" s="17">
        <f t="shared" si="158"/>
        <v>1041.0971428571429</v>
      </c>
      <c r="AM332" s="18">
        <f t="shared" si="135"/>
        <v>1055.18</v>
      </c>
      <c r="AO332" s="30">
        <f t="shared" si="153"/>
        <v>1031.0200000000002</v>
      </c>
      <c r="AP332" s="30">
        <f t="shared" si="161"/>
        <v>1046.2695238095237</v>
      </c>
      <c r="AQ332" s="30">
        <f t="shared" si="162"/>
        <v>13.919591836734655</v>
      </c>
      <c r="AR332" s="31">
        <f t="shared" si="163"/>
        <v>-73.036259436281384</v>
      </c>
      <c r="AS332" s="25">
        <f t="shared" si="154"/>
        <v>43453</v>
      </c>
      <c r="AV332" s="22">
        <f t="shared" si="155"/>
        <v>1031.0200000000002</v>
      </c>
      <c r="AW332" s="23">
        <f t="shared" si="143"/>
        <v>1053.3091666666664</v>
      </c>
      <c r="AX332" s="23">
        <f t="shared" si="144"/>
        <v>19.006666666666643</v>
      </c>
      <c r="AY332" s="24">
        <f t="shared" si="145"/>
        <v>-78.180170700337641</v>
      </c>
      <c r="AZ332" s="25">
        <v>43453</v>
      </c>
      <c r="BC332" s="22">
        <f t="shared" si="156"/>
        <v>-5.7000000000000455</v>
      </c>
      <c r="BD332" s="27">
        <f t="shared" si="157"/>
        <v>0</v>
      </c>
      <c r="BE332" s="27">
        <f t="shared" si="137"/>
        <v>5.7000000000000455</v>
      </c>
      <c r="BF332" s="38">
        <f t="shared" si="141"/>
        <v>6.9941643309713157</v>
      </c>
      <c r="BG332" s="38">
        <f t="shared" si="142"/>
        <v>9.4290760052346378</v>
      </c>
      <c r="BH332" s="27">
        <f t="shared" si="138"/>
        <v>0.74176561171937117</v>
      </c>
      <c r="BI332" s="35">
        <f t="shared" si="139"/>
        <v>42.586993722257652</v>
      </c>
      <c r="BJ332" s="25">
        <v>43453</v>
      </c>
    </row>
    <row r="333" spans="1:62" x14ac:dyDescent="0.25">
      <c r="A333">
        <v>1336</v>
      </c>
      <c r="B333">
        <v>3</v>
      </c>
      <c r="C333" s="2">
        <v>43454</v>
      </c>
      <c r="D333">
        <v>1018.13</v>
      </c>
      <c r="E333">
        <v>1034.22</v>
      </c>
      <c r="F333">
        <v>996.36</v>
      </c>
      <c r="G333">
        <v>1009.41</v>
      </c>
      <c r="H333">
        <v>2673464</v>
      </c>
      <c r="I333" s="2">
        <v>43704.85958113426</v>
      </c>
      <c r="J333" s="2"/>
      <c r="K333" s="11">
        <v>43454</v>
      </c>
      <c r="L333" s="48">
        <f t="shared" si="136"/>
        <v>10.172265959934482</v>
      </c>
      <c r="M333" s="46">
        <f t="shared" si="140"/>
        <v>13.64628708300458</v>
      </c>
      <c r="N333" s="2"/>
      <c r="O333" s="11">
        <v>43454</v>
      </c>
      <c r="P333" s="13">
        <f t="shared" si="159"/>
        <v>0.25</v>
      </c>
      <c r="Q333" s="46">
        <f>(G333*P333)+(Q332*(1-P333))</f>
        <v>1029.6862895747477</v>
      </c>
      <c r="R333" s="2"/>
      <c r="S333" s="25">
        <v>43454</v>
      </c>
      <c r="T333" s="27">
        <f t="shared" si="160"/>
        <v>0.15384615384615385</v>
      </c>
      <c r="U333" s="55">
        <f t="shared" si="134"/>
        <v>1038.093864623185</v>
      </c>
      <c r="V333" s="27">
        <f t="shared" si="146"/>
        <v>7.407407407407407E-2</v>
      </c>
      <c r="W333" s="56">
        <f t="shared" si="149"/>
        <v>1050.5984896685666</v>
      </c>
      <c r="X333" s="55">
        <f t="shared" si="147"/>
        <v>-12.504625045381545</v>
      </c>
      <c r="Y333" s="54">
        <f t="shared" si="148"/>
        <v>0.2</v>
      </c>
      <c r="Z333" s="57">
        <f t="shared" si="151"/>
        <v>-8.6859155380785609</v>
      </c>
      <c r="AA333" s="55">
        <f t="shared" si="150"/>
        <v>-3.8187095073029838</v>
      </c>
      <c r="AB333" s="2"/>
      <c r="AC333" s="1">
        <v>43454</v>
      </c>
      <c r="AD333" s="3">
        <v>-12.51</v>
      </c>
      <c r="AE333" s="3">
        <v>-8.69</v>
      </c>
      <c r="AF333" s="3">
        <v>-3.82</v>
      </c>
      <c r="AG333" s="2"/>
      <c r="AH333" s="2"/>
      <c r="AI333" s="2"/>
      <c r="AJ333" s="2"/>
      <c r="AK333" s="11">
        <f t="shared" si="152"/>
        <v>43454</v>
      </c>
      <c r="AL333" s="17">
        <f t="shared" si="158"/>
        <v>1035.0485714285714</v>
      </c>
      <c r="AM333" s="18">
        <f t="shared" si="135"/>
        <v>1049.5449999999998</v>
      </c>
      <c r="AO333" s="30">
        <f t="shared" si="153"/>
        <v>1013.3299999999999</v>
      </c>
      <c r="AP333" s="30">
        <f t="shared" si="161"/>
        <v>1040.9266666666667</v>
      </c>
      <c r="AQ333" s="30">
        <f t="shared" si="162"/>
        <v>17.224761904761895</v>
      </c>
      <c r="AR333" s="31">
        <f t="shared" si="163"/>
        <v>-106.81005565999544</v>
      </c>
      <c r="AS333" s="25">
        <f t="shared" si="154"/>
        <v>43454</v>
      </c>
      <c r="AV333" s="22">
        <f t="shared" si="155"/>
        <v>1013.3299999999999</v>
      </c>
      <c r="AW333" s="23">
        <f t="shared" si="143"/>
        <v>1053.0836666666667</v>
      </c>
      <c r="AX333" s="23">
        <f t="shared" si="144"/>
        <v>19.187066666666691</v>
      </c>
      <c r="AY333" s="24">
        <f t="shared" si="145"/>
        <v>-138.12660843299543</v>
      </c>
      <c r="AZ333" s="25">
        <v>43454</v>
      </c>
      <c r="BC333" s="22">
        <f t="shared" si="156"/>
        <v>-13.600000000000023</v>
      </c>
      <c r="BD333" s="27">
        <f t="shared" si="157"/>
        <v>0</v>
      </c>
      <c r="BE333" s="27">
        <f t="shared" si="137"/>
        <v>13.600000000000023</v>
      </c>
      <c r="BF333" s="38">
        <f t="shared" si="141"/>
        <v>6.4945811644733649</v>
      </c>
      <c r="BG333" s="38">
        <f t="shared" si="142"/>
        <v>9.7269991477178781</v>
      </c>
      <c r="BH333" s="27">
        <f t="shared" si="138"/>
        <v>0.66768600118538157</v>
      </c>
      <c r="BI333" s="35">
        <f t="shared" si="139"/>
        <v>40.036673613065901</v>
      </c>
      <c r="BJ333" s="25">
        <v>43454</v>
      </c>
    </row>
    <row r="334" spans="1:62" x14ac:dyDescent="0.25">
      <c r="A334">
        <v>1337</v>
      </c>
      <c r="B334">
        <v>3</v>
      </c>
      <c r="C334" s="2">
        <v>43455</v>
      </c>
      <c r="D334">
        <v>1015.3</v>
      </c>
      <c r="E334">
        <v>1024.02</v>
      </c>
      <c r="F334">
        <v>973.69</v>
      </c>
      <c r="G334">
        <v>979.54</v>
      </c>
      <c r="H334">
        <v>4595891</v>
      </c>
      <c r="I334" s="2">
        <v>43704.85958113426</v>
      </c>
      <c r="J334" s="2"/>
      <c r="K334" s="11">
        <v>43455</v>
      </c>
      <c r="L334" s="48">
        <f t="shared" si="136"/>
        <v>3.8751987281398432</v>
      </c>
      <c r="M334" s="46">
        <f t="shared" si="140"/>
        <v>8.996549614083305</v>
      </c>
      <c r="N334" s="2"/>
      <c r="O334" s="11">
        <v>43455</v>
      </c>
      <c r="P334" s="13">
        <f t="shared" si="159"/>
        <v>0.25</v>
      </c>
      <c r="Q334" s="46">
        <f>(G334*P334)+(Q333*(1-P334))</f>
        <v>1017.1497171810607</v>
      </c>
      <c r="R334" s="2"/>
      <c r="S334" s="25">
        <v>43455</v>
      </c>
      <c r="T334" s="27">
        <f t="shared" si="160"/>
        <v>0.15384615384615385</v>
      </c>
      <c r="U334" s="55">
        <f t="shared" si="134"/>
        <v>1029.0855777580796</v>
      </c>
      <c r="V334" s="27">
        <f t="shared" si="146"/>
        <v>7.407407407407407E-2</v>
      </c>
      <c r="W334" s="56">
        <f t="shared" si="149"/>
        <v>1045.3348978412653</v>
      </c>
      <c r="X334" s="55">
        <f t="shared" si="147"/>
        <v>-16.249320083185694</v>
      </c>
      <c r="Y334" s="54">
        <f t="shared" si="148"/>
        <v>0.2</v>
      </c>
      <c r="Z334" s="57">
        <f t="shared" si="151"/>
        <v>-10.198596447099987</v>
      </c>
      <c r="AA334" s="55">
        <f t="shared" si="150"/>
        <v>-6.0507236360857064</v>
      </c>
      <c r="AB334" s="2"/>
      <c r="AC334" s="1">
        <v>43455</v>
      </c>
      <c r="AD334" s="3">
        <v>-16.260000000000002</v>
      </c>
      <c r="AE334" s="3">
        <v>-10.199999999999999</v>
      </c>
      <c r="AF334" s="3">
        <v>-6.06</v>
      </c>
      <c r="AG334" s="2"/>
      <c r="AH334" s="2"/>
      <c r="AI334" s="2"/>
      <c r="AJ334" s="2"/>
      <c r="AK334" s="11">
        <f t="shared" si="152"/>
        <v>43455</v>
      </c>
      <c r="AL334" s="17">
        <f t="shared" si="158"/>
        <v>1023.0285714285714</v>
      </c>
      <c r="AM334" s="18">
        <f t="shared" si="135"/>
        <v>1041.3385714285716</v>
      </c>
      <c r="AO334" s="30">
        <f t="shared" si="153"/>
        <v>992.41666666666663</v>
      </c>
      <c r="AP334" s="30">
        <f t="shared" si="161"/>
        <v>1029.9328571428573</v>
      </c>
      <c r="AQ334" s="30">
        <f t="shared" si="162"/>
        <v>16.626258503401409</v>
      </c>
      <c r="AR334" s="31">
        <f t="shared" si="163"/>
        <v>-150.42947663587125</v>
      </c>
      <c r="AS334" s="25">
        <f t="shared" si="154"/>
        <v>43455</v>
      </c>
      <c r="AV334" s="22">
        <f t="shared" si="155"/>
        <v>992.41666666666663</v>
      </c>
      <c r="AW334" s="23">
        <f t="shared" si="143"/>
        <v>1050.7104999999997</v>
      </c>
      <c r="AX334" s="23">
        <f t="shared" si="144"/>
        <v>21.087549999999972</v>
      </c>
      <c r="AY334" s="24">
        <f t="shared" si="145"/>
        <v>-184.29146845202703</v>
      </c>
      <c r="AZ334" s="25">
        <v>43455</v>
      </c>
      <c r="BC334" s="22">
        <f t="shared" si="156"/>
        <v>-29.870000000000005</v>
      </c>
      <c r="BD334" s="27">
        <f t="shared" si="157"/>
        <v>0</v>
      </c>
      <c r="BE334" s="27">
        <f t="shared" si="137"/>
        <v>29.870000000000005</v>
      </c>
      <c r="BF334" s="38">
        <f t="shared" si="141"/>
        <v>6.0306825098681243</v>
      </c>
      <c r="BG334" s="38">
        <f t="shared" si="142"/>
        <v>11.165784922880887</v>
      </c>
      <c r="BH334" s="27">
        <f t="shared" si="138"/>
        <v>0.54010376803068016</v>
      </c>
      <c r="BI334" s="35">
        <f t="shared" si="139"/>
        <v>35.069310214162201</v>
      </c>
      <c r="BJ334" s="25">
        <v>43455</v>
      </c>
    </row>
    <row r="335" spans="1:62" x14ac:dyDescent="0.25">
      <c r="A335">
        <v>1338</v>
      </c>
      <c r="B335">
        <v>3</v>
      </c>
      <c r="C335" s="2">
        <v>43458</v>
      </c>
      <c r="D335">
        <v>973.9</v>
      </c>
      <c r="E335">
        <v>1003.54</v>
      </c>
      <c r="F335">
        <v>970.11</v>
      </c>
      <c r="G335">
        <v>976.22</v>
      </c>
      <c r="H335">
        <v>1590328</v>
      </c>
      <c r="I335" s="2">
        <v>43704.85958113426</v>
      </c>
      <c r="J335" s="2"/>
      <c r="K335" s="11">
        <v>43458</v>
      </c>
      <c r="L335" s="48">
        <f t="shared" si="136"/>
        <v>4.5491772764500116</v>
      </c>
      <c r="M335" s="46">
        <f t="shared" si="140"/>
        <v>6.1988806548414459</v>
      </c>
      <c r="N335" s="2"/>
      <c r="O335" s="11">
        <v>43458</v>
      </c>
      <c r="P335" s="13">
        <f t="shared" si="159"/>
        <v>0.25</v>
      </c>
      <c r="Q335" s="46">
        <f>(G335*P335)+(Q334*(1-P335))</f>
        <v>1006.9172878857955</v>
      </c>
      <c r="R335" s="2"/>
      <c r="S335" s="25">
        <v>43458</v>
      </c>
      <c r="T335" s="27">
        <f t="shared" si="160"/>
        <v>0.15384615384615385</v>
      </c>
      <c r="U335" s="55">
        <f t="shared" ref="U335:U398" si="164">((G335 -U334)*T335)+U334</f>
        <v>1020.9524119491442</v>
      </c>
      <c r="V335" s="27">
        <f t="shared" si="146"/>
        <v>7.407407407407407E-2</v>
      </c>
      <c r="W335" s="56">
        <f t="shared" si="149"/>
        <v>1040.2152757789493</v>
      </c>
      <c r="X335" s="55">
        <f t="shared" si="147"/>
        <v>-19.262863829805042</v>
      </c>
      <c r="Y335" s="54">
        <f t="shared" si="148"/>
        <v>0.2</v>
      </c>
      <c r="Z335" s="57">
        <f t="shared" si="151"/>
        <v>-12.011449923640999</v>
      </c>
      <c r="AA335" s="55">
        <f t="shared" si="150"/>
        <v>-7.2514139061640428</v>
      </c>
      <c r="AB335" s="2"/>
      <c r="AC335" s="1">
        <v>43458</v>
      </c>
      <c r="AD335" s="3">
        <v>-19.27</v>
      </c>
      <c r="AE335" s="3">
        <v>-12.01</v>
      </c>
      <c r="AF335" s="3">
        <v>-7.26</v>
      </c>
      <c r="AG335" s="2"/>
      <c r="AH335" s="2"/>
      <c r="AI335" s="2"/>
      <c r="AJ335" s="2"/>
      <c r="AK335" s="11">
        <f t="shared" si="152"/>
        <v>43458</v>
      </c>
      <c r="AL335" s="17">
        <f t="shared" si="158"/>
        <v>1010.7885714285715</v>
      </c>
      <c r="AM335" s="18">
        <f t="shared" ref="AM335:AM398" si="165">AVERAGE(G322:G335)</f>
        <v>1032.0378571428571</v>
      </c>
      <c r="AO335" s="30">
        <f t="shared" si="153"/>
        <v>983.29</v>
      </c>
      <c r="AP335" s="30">
        <f t="shared" si="161"/>
        <v>1018.2319047619048</v>
      </c>
      <c r="AQ335" s="30">
        <f t="shared" si="162"/>
        <v>18.759727891156494</v>
      </c>
      <c r="AR335" s="31">
        <f t="shared" si="163"/>
        <v>-124.1734598164643</v>
      </c>
      <c r="AS335" s="25">
        <f t="shared" si="154"/>
        <v>43458</v>
      </c>
      <c r="AV335" s="22">
        <f t="shared" si="155"/>
        <v>983.29</v>
      </c>
      <c r="AW335" s="23">
        <f t="shared" si="143"/>
        <v>1048.477166666667</v>
      </c>
      <c r="AX335" s="23">
        <f t="shared" si="144"/>
        <v>23.099500000000006</v>
      </c>
      <c r="AY335" s="24">
        <f t="shared" si="145"/>
        <v>-188.13442330401679</v>
      </c>
      <c r="AZ335" s="25">
        <v>43458</v>
      </c>
      <c r="BC335" s="22">
        <f t="shared" si="156"/>
        <v>-3.3199999999999363</v>
      </c>
      <c r="BD335" s="27">
        <f t="shared" si="157"/>
        <v>0</v>
      </c>
      <c r="BE335" s="27">
        <f t="shared" si="137"/>
        <v>3.3199999999999363</v>
      </c>
      <c r="BF335" s="38">
        <f t="shared" si="141"/>
        <v>5.5999194734489723</v>
      </c>
      <c r="BG335" s="38">
        <f t="shared" si="142"/>
        <v>10.605371714103677</v>
      </c>
      <c r="BH335" s="27">
        <f t="shared" si="138"/>
        <v>0.52802670424100784</v>
      </c>
      <c r="BI335" s="35">
        <f t="shared" si="139"/>
        <v>34.556117558382994</v>
      </c>
      <c r="BJ335" s="25">
        <v>43458</v>
      </c>
    </row>
    <row r="336" spans="1:62" x14ac:dyDescent="0.25">
      <c r="A336">
        <v>1339</v>
      </c>
      <c r="B336">
        <v>3</v>
      </c>
      <c r="C336" s="2">
        <v>43460</v>
      </c>
      <c r="D336">
        <v>989.01</v>
      </c>
      <c r="E336">
        <v>1040</v>
      </c>
      <c r="F336">
        <v>983</v>
      </c>
      <c r="G336">
        <v>1039.46</v>
      </c>
      <c r="H336">
        <v>2373270</v>
      </c>
      <c r="I336" s="2">
        <v>43704.85958113426</v>
      </c>
      <c r="J336" s="2"/>
      <c r="K336" s="11">
        <v>43460</v>
      </c>
      <c r="L336" s="48">
        <f t="shared" ref="L336:L399" si="166">((G336-MIN(F323:F336))/(MAX(E323:E336)-MIN(F323:F336))*100)</f>
        <v>62.175004482696771</v>
      </c>
      <c r="M336" s="46">
        <f t="shared" si="140"/>
        <v>23.53312682909554</v>
      </c>
      <c r="N336" s="2"/>
      <c r="O336" s="11">
        <v>43460</v>
      </c>
      <c r="P336" s="13">
        <f t="shared" si="159"/>
        <v>0.25</v>
      </c>
      <c r="Q336" s="46">
        <f>(G336*P336)+(Q335*(1-P336))</f>
        <v>1015.0529659143467</v>
      </c>
      <c r="R336" s="2"/>
      <c r="S336" s="25">
        <v>43460</v>
      </c>
      <c r="T336" s="27">
        <f t="shared" si="160"/>
        <v>0.15384615384615385</v>
      </c>
      <c r="U336" s="55">
        <f t="shared" si="164"/>
        <v>1023.7997331877374</v>
      </c>
      <c r="V336" s="27">
        <f t="shared" si="146"/>
        <v>7.407407407407407E-2</v>
      </c>
      <c r="W336" s="56">
        <f t="shared" si="149"/>
        <v>1040.1593294249531</v>
      </c>
      <c r="X336" s="55">
        <f t="shared" si="147"/>
        <v>-16.359596237215669</v>
      </c>
      <c r="Y336" s="54">
        <f t="shared" si="148"/>
        <v>0.2</v>
      </c>
      <c r="Z336" s="57">
        <f t="shared" si="151"/>
        <v>-12.881079186355933</v>
      </c>
      <c r="AA336" s="55">
        <f t="shared" si="150"/>
        <v>-3.4785170508597361</v>
      </c>
      <c r="AB336" s="2"/>
      <c r="AC336" s="1">
        <v>43460</v>
      </c>
      <c r="AD336" s="3">
        <v>-16.36</v>
      </c>
      <c r="AE336" s="3">
        <v>-12.88</v>
      </c>
      <c r="AF336" s="3">
        <v>-3.48</v>
      </c>
      <c r="AG336" s="2"/>
      <c r="AH336" s="2"/>
      <c r="AI336" s="2"/>
      <c r="AJ336" s="2"/>
      <c r="AK336" s="11">
        <f t="shared" si="152"/>
        <v>43460</v>
      </c>
      <c r="AL336" s="17">
        <f t="shared" si="158"/>
        <v>1010.4114285714286</v>
      </c>
      <c r="AM336" s="18">
        <f t="shared" si="165"/>
        <v>1031.2264285714286</v>
      </c>
      <c r="AO336" s="30">
        <f t="shared" si="153"/>
        <v>1020.82</v>
      </c>
      <c r="AP336" s="30">
        <f t="shared" si="161"/>
        <v>1014.2780952380953</v>
      </c>
      <c r="AQ336" s="30">
        <f t="shared" si="162"/>
        <v>15.370748299319773</v>
      </c>
      <c r="AR336" s="31">
        <f t="shared" si="163"/>
        <v>28.373829018219404</v>
      </c>
      <c r="AS336" s="25">
        <f t="shared" si="154"/>
        <v>43460</v>
      </c>
      <c r="AV336" s="22">
        <f t="shared" si="155"/>
        <v>1020.82</v>
      </c>
      <c r="AW336" s="23">
        <f t="shared" si="143"/>
        <v>1047.3208333333334</v>
      </c>
      <c r="AX336" s="23">
        <f t="shared" si="144"/>
        <v>24.255833333333339</v>
      </c>
      <c r="AY336" s="24">
        <f t="shared" si="145"/>
        <v>-72.837003698995801</v>
      </c>
      <c r="AZ336" s="25">
        <v>43460</v>
      </c>
      <c r="BC336" s="22">
        <f t="shared" si="156"/>
        <v>63.240000000000009</v>
      </c>
      <c r="BD336" s="27">
        <f t="shared" si="157"/>
        <v>63.240000000000009</v>
      </c>
      <c r="BE336" s="27">
        <f t="shared" si="137"/>
        <v>0</v>
      </c>
      <c r="BF336" s="38">
        <f t="shared" si="141"/>
        <v>9.7170680824883302</v>
      </c>
      <c r="BG336" s="38">
        <f t="shared" si="142"/>
        <v>9.847845163096272</v>
      </c>
      <c r="BH336" s="27">
        <f t="shared" si="138"/>
        <v>0.98672023387430841</v>
      </c>
      <c r="BI336" s="35">
        <f t="shared" si="139"/>
        <v>49.665786709692014</v>
      </c>
      <c r="BJ336" s="25">
        <v>43460</v>
      </c>
    </row>
    <row r="337" spans="1:62" x14ac:dyDescent="0.25">
      <c r="A337">
        <v>1340</v>
      </c>
      <c r="B337">
        <v>3</v>
      </c>
      <c r="C337" s="2">
        <v>43461</v>
      </c>
      <c r="D337">
        <v>1017.15</v>
      </c>
      <c r="E337">
        <v>1043.8900000000001</v>
      </c>
      <c r="F337">
        <v>997</v>
      </c>
      <c r="G337">
        <v>1043.8800000000001</v>
      </c>
      <c r="H337">
        <v>2109777</v>
      </c>
      <c r="I337" s="2">
        <v>43704.85958113426</v>
      </c>
      <c r="J337" s="2"/>
      <c r="K337" s="11">
        <v>43461</v>
      </c>
      <c r="L337" s="48">
        <f t="shared" si="166"/>
        <v>66.13770844540079</v>
      </c>
      <c r="M337" s="46">
        <f t="shared" si="140"/>
        <v>44.2872967348492</v>
      </c>
      <c r="N337" s="2"/>
      <c r="O337" s="11">
        <v>43461</v>
      </c>
      <c r="P337" s="13">
        <f t="shared" si="159"/>
        <v>0.25</v>
      </c>
      <c r="Q337" s="46">
        <f>(G337*P337)+(Q336*(1-P337))</f>
        <v>1022.2597244357601</v>
      </c>
      <c r="R337" s="2"/>
      <c r="S337" s="25">
        <v>43461</v>
      </c>
      <c r="T337" s="27">
        <f t="shared" si="160"/>
        <v>0.15384615384615385</v>
      </c>
      <c r="U337" s="55">
        <f t="shared" si="164"/>
        <v>1026.8890050050086</v>
      </c>
      <c r="V337" s="27">
        <f t="shared" si="146"/>
        <v>7.407407407407407E-2</v>
      </c>
      <c r="W337" s="56">
        <f t="shared" si="149"/>
        <v>1040.4349346527342</v>
      </c>
      <c r="X337" s="55">
        <f t="shared" si="147"/>
        <v>-13.545929647725643</v>
      </c>
      <c r="Y337" s="54">
        <f t="shared" si="148"/>
        <v>0.2</v>
      </c>
      <c r="Z337" s="57">
        <f t="shared" si="151"/>
        <v>-13.014049278629875</v>
      </c>
      <c r="AA337" s="55">
        <f t="shared" si="150"/>
        <v>-0.5318803690957683</v>
      </c>
      <c r="AB337" s="2"/>
      <c r="AC337" s="1">
        <v>43461</v>
      </c>
      <c r="AD337" s="3">
        <v>-13.55</v>
      </c>
      <c r="AE337" s="3">
        <v>-13.01</v>
      </c>
      <c r="AF337" s="3">
        <v>-0.54</v>
      </c>
      <c r="AG337" s="2"/>
      <c r="AH337" s="2"/>
      <c r="AI337" s="2"/>
      <c r="AJ337" s="2"/>
      <c r="AK337" s="11">
        <f t="shared" si="152"/>
        <v>43461</v>
      </c>
      <c r="AL337" s="17">
        <f t="shared" si="158"/>
        <v>1014.3185714285715</v>
      </c>
      <c r="AM337" s="18">
        <f t="shared" si="165"/>
        <v>1029.4514285714288</v>
      </c>
      <c r="AO337" s="30">
        <f t="shared" si="153"/>
        <v>1028.2566666666669</v>
      </c>
      <c r="AP337" s="30">
        <f t="shared" si="161"/>
        <v>1014.6204761904762</v>
      </c>
      <c r="AQ337" s="30">
        <f t="shared" si="162"/>
        <v>15.664217687074922</v>
      </c>
      <c r="AR337" s="31">
        <f t="shared" si="163"/>
        <v>58.035414422865863</v>
      </c>
      <c r="AS337" s="25">
        <f t="shared" si="154"/>
        <v>43461</v>
      </c>
      <c r="AV337" s="22">
        <f t="shared" si="155"/>
        <v>1028.2566666666669</v>
      </c>
      <c r="AW337" s="23">
        <f t="shared" si="143"/>
        <v>1046.3923333333335</v>
      </c>
      <c r="AX337" s="23">
        <f t="shared" si="144"/>
        <v>25.223099999999977</v>
      </c>
      <c r="AY337" s="24">
        <f t="shared" si="145"/>
        <v>-47.934014631208647</v>
      </c>
      <c r="AZ337" s="25">
        <v>43461</v>
      </c>
      <c r="BC337" s="22">
        <f t="shared" si="156"/>
        <v>4.4200000000000728</v>
      </c>
      <c r="BD337" s="27">
        <f t="shared" si="157"/>
        <v>4.4200000000000728</v>
      </c>
      <c r="BE337" s="27">
        <f t="shared" ref="BE337:BE400" si="167">IF(BC337&lt;0,-BC337,0)</f>
        <v>0</v>
      </c>
      <c r="BF337" s="38">
        <f t="shared" si="141"/>
        <v>9.3387060765963117</v>
      </c>
      <c r="BG337" s="38">
        <f t="shared" si="142"/>
        <v>9.1444276514465379</v>
      </c>
      <c r="BH337" s="27">
        <f t="shared" ref="BH337:BH400" si="168">BF337/BG337</f>
        <v>1.0212455533090736</v>
      </c>
      <c r="BI337" s="35">
        <f t="shared" ref="BI337:BI400" si="169">IF(BG337=0,100,100-(100/(1+BH337)))</f>
        <v>50.525555969048185</v>
      </c>
      <c r="BJ337" s="25">
        <v>43461</v>
      </c>
    </row>
    <row r="338" spans="1:62" x14ac:dyDescent="0.25">
      <c r="A338">
        <v>1341</v>
      </c>
      <c r="B338">
        <v>3</v>
      </c>
      <c r="C338" s="2">
        <v>43462</v>
      </c>
      <c r="D338">
        <v>1049.6199999999999</v>
      </c>
      <c r="E338">
        <v>1055.56</v>
      </c>
      <c r="F338">
        <v>1033.0999999999999</v>
      </c>
      <c r="G338">
        <v>1037.08</v>
      </c>
      <c r="H338">
        <v>1413772</v>
      </c>
      <c r="I338" s="2">
        <v>43704.85958113426</v>
      </c>
      <c r="J338" s="2"/>
      <c r="K338" s="11">
        <v>43462</v>
      </c>
      <c r="L338" s="48">
        <f t="shared" si="166"/>
        <v>60.041240810471464</v>
      </c>
      <c r="M338" s="46">
        <f t="shared" ref="M338:M401" si="170">AVERAGE(L336:L338)</f>
        <v>62.784651246189675</v>
      </c>
      <c r="N338" s="2"/>
      <c r="O338" s="11">
        <v>43462</v>
      </c>
      <c r="P338" s="13">
        <f t="shared" si="159"/>
        <v>0.25</v>
      </c>
      <c r="Q338" s="46">
        <f>(G338*P338)+(Q337*(1-P338))</f>
        <v>1025.96479332682</v>
      </c>
      <c r="R338" s="2"/>
      <c r="S338" s="25">
        <v>43462</v>
      </c>
      <c r="T338" s="27">
        <f t="shared" si="160"/>
        <v>0.15384615384615385</v>
      </c>
      <c r="U338" s="55">
        <f t="shared" si="164"/>
        <v>1028.4568503888534</v>
      </c>
      <c r="V338" s="27">
        <f t="shared" si="146"/>
        <v>7.407407407407407E-2</v>
      </c>
      <c r="W338" s="56">
        <f t="shared" si="149"/>
        <v>1040.1864209747539</v>
      </c>
      <c r="X338" s="55">
        <f t="shared" si="147"/>
        <v>-11.729570585900547</v>
      </c>
      <c r="Y338" s="54">
        <f t="shared" si="148"/>
        <v>0.2</v>
      </c>
      <c r="Z338" s="57">
        <f t="shared" si="151"/>
        <v>-12.757153540084008</v>
      </c>
      <c r="AA338" s="55">
        <f t="shared" si="150"/>
        <v>1.0275829541834618</v>
      </c>
      <c r="AB338" s="2"/>
      <c r="AC338" s="1">
        <v>43462</v>
      </c>
      <c r="AD338" s="3">
        <v>-11.73</v>
      </c>
      <c r="AE338" s="3">
        <v>-12.75</v>
      </c>
      <c r="AF338" s="3">
        <v>1.02</v>
      </c>
      <c r="AG338" s="2"/>
      <c r="AH338" s="2"/>
      <c r="AI338" s="2"/>
      <c r="AJ338" s="2"/>
      <c r="AK338" s="11">
        <f t="shared" si="152"/>
        <v>43462</v>
      </c>
      <c r="AL338" s="17">
        <f t="shared" si="158"/>
        <v>1015.5142857142857</v>
      </c>
      <c r="AM338" s="18">
        <f t="shared" si="165"/>
        <v>1029.487142857143</v>
      </c>
      <c r="AO338" s="30">
        <f t="shared" si="153"/>
        <v>1041.9133333333332</v>
      </c>
      <c r="AP338" s="30">
        <f t="shared" si="161"/>
        <v>1015.8638095238096</v>
      </c>
      <c r="AQ338" s="30">
        <f t="shared" si="162"/>
        <v>16.729931972789181</v>
      </c>
      <c r="AR338" s="31">
        <f t="shared" si="163"/>
        <v>103.80406348689897</v>
      </c>
      <c r="AS338" s="25">
        <f t="shared" si="154"/>
        <v>43462</v>
      </c>
      <c r="AV338" s="22">
        <f t="shared" si="155"/>
        <v>1041.9133333333332</v>
      </c>
      <c r="AW338" s="23">
        <f t="shared" si="143"/>
        <v>1045.0075000000002</v>
      </c>
      <c r="AX338" s="23">
        <f t="shared" si="144"/>
        <v>24.286166666666666</v>
      </c>
      <c r="AY338" s="24">
        <f t="shared" si="145"/>
        <v>-8.4936326349485078</v>
      </c>
      <c r="AZ338" s="25">
        <v>43462</v>
      </c>
      <c r="BC338" s="22">
        <f t="shared" si="156"/>
        <v>-6.8000000000001819</v>
      </c>
      <c r="BD338" s="27">
        <f t="shared" si="157"/>
        <v>0</v>
      </c>
      <c r="BE338" s="27">
        <f t="shared" si="167"/>
        <v>6.8000000000001819</v>
      </c>
      <c r="BF338" s="38">
        <f t="shared" ref="BF338:BF401" si="171">((BF337*13)+BD338)/14</f>
        <v>8.6716556425537181</v>
      </c>
      <c r="BG338" s="38">
        <f t="shared" ref="BG338:BG401" si="172">((BG337*13)+BE338)/14</f>
        <v>8.9769685334860831</v>
      </c>
      <c r="BH338" s="27">
        <f t="shared" si="168"/>
        <v>0.96598931033416457</v>
      </c>
      <c r="BI338" s="35">
        <f t="shared" si="169"/>
        <v>49.135023535299524</v>
      </c>
      <c r="BJ338" s="25">
        <v>43462</v>
      </c>
    </row>
    <row r="339" spans="1:62" x14ac:dyDescent="0.25">
      <c r="A339">
        <v>1342</v>
      </c>
      <c r="B339">
        <v>3</v>
      </c>
      <c r="C339" s="2">
        <v>43465</v>
      </c>
      <c r="D339">
        <v>1050.96</v>
      </c>
      <c r="E339">
        <v>1052.7</v>
      </c>
      <c r="F339">
        <v>1023.59</v>
      </c>
      <c r="G339">
        <v>1035.6099999999999</v>
      </c>
      <c r="H339">
        <v>1493722</v>
      </c>
      <c r="I339" s="2">
        <v>43704.85958113426</v>
      </c>
      <c r="J339" s="2"/>
      <c r="K339" s="11">
        <v>43465</v>
      </c>
      <c r="L339" s="48">
        <f t="shared" si="166"/>
        <v>58.723327954097037</v>
      </c>
      <c r="M339" s="46">
        <f t="shared" si="170"/>
        <v>61.634092403323102</v>
      </c>
      <c r="N339" s="2"/>
      <c r="O339" s="11">
        <v>43465</v>
      </c>
      <c r="P339" s="13">
        <f t="shared" si="159"/>
        <v>0.25</v>
      </c>
      <c r="Q339" s="46">
        <f>(G339*P339)+(Q338*(1-P339))</f>
        <v>1028.376094995115</v>
      </c>
      <c r="R339" s="2"/>
      <c r="S339" s="25">
        <v>43465</v>
      </c>
      <c r="T339" s="27">
        <f t="shared" si="160"/>
        <v>0.15384615384615385</v>
      </c>
      <c r="U339" s="55">
        <f t="shared" si="164"/>
        <v>1029.5573349444144</v>
      </c>
      <c r="V339" s="27">
        <f t="shared" si="146"/>
        <v>7.407407407407407E-2</v>
      </c>
      <c r="W339" s="56">
        <f t="shared" si="149"/>
        <v>1039.8474268284758</v>
      </c>
      <c r="X339" s="55">
        <f t="shared" si="147"/>
        <v>-10.290091884061439</v>
      </c>
      <c r="Y339" s="54">
        <f t="shared" si="148"/>
        <v>0.2</v>
      </c>
      <c r="Z339" s="57">
        <f t="shared" si="151"/>
        <v>-12.263741208879495</v>
      </c>
      <c r="AA339" s="55">
        <f t="shared" si="150"/>
        <v>1.9736493248180551</v>
      </c>
      <c r="AB339" s="2"/>
      <c r="AC339" s="1">
        <v>43465</v>
      </c>
      <c r="AD339" s="3">
        <v>-10.29</v>
      </c>
      <c r="AE339" s="3">
        <v>-12.26</v>
      </c>
      <c r="AF339" s="3">
        <v>1.97</v>
      </c>
      <c r="AG339" s="2"/>
      <c r="AH339" s="2"/>
      <c r="AI339" s="2"/>
      <c r="AJ339" s="2"/>
      <c r="AK339" s="11">
        <f t="shared" si="152"/>
        <v>43465</v>
      </c>
      <c r="AL339" s="17">
        <f t="shared" si="158"/>
        <v>1017.3142857142857</v>
      </c>
      <c r="AM339" s="18">
        <f t="shared" si="165"/>
        <v>1029.2057142857145</v>
      </c>
      <c r="AO339" s="30">
        <f t="shared" si="153"/>
        <v>1037.3</v>
      </c>
      <c r="AP339" s="30">
        <f t="shared" si="161"/>
        <v>1016.7609523809524</v>
      </c>
      <c r="AQ339" s="30">
        <f t="shared" si="162"/>
        <v>17.498911564625878</v>
      </c>
      <c r="AR339" s="31">
        <f t="shared" si="163"/>
        <v>78.24885771968934</v>
      </c>
      <c r="AS339" s="25">
        <f t="shared" si="154"/>
        <v>43465</v>
      </c>
      <c r="AV339" s="22">
        <f t="shared" si="155"/>
        <v>1037.3</v>
      </c>
      <c r="AW339" s="23">
        <f t="shared" si="143"/>
        <v>1042.5635</v>
      </c>
      <c r="AX339" s="23">
        <f t="shared" si="144"/>
        <v>22.368516666666665</v>
      </c>
      <c r="AY339" s="24">
        <f t="shared" si="145"/>
        <v>-15.68722706244125</v>
      </c>
      <c r="AZ339" s="25">
        <v>43465</v>
      </c>
      <c r="BC339" s="22">
        <f t="shared" si="156"/>
        <v>-1.4700000000000273</v>
      </c>
      <c r="BD339" s="27">
        <f t="shared" si="157"/>
        <v>0</v>
      </c>
      <c r="BE339" s="27">
        <f t="shared" si="167"/>
        <v>1.4700000000000273</v>
      </c>
      <c r="BF339" s="38">
        <f t="shared" si="171"/>
        <v>8.0522516680855958</v>
      </c>
      <c r="BG339" s="38">
        <f t="shared" si="172"/>
        <v>8.4407564953799366</v>
      </c>
      <c r="BH339" s="27">
        <f t="shared" si="168"/>
        <v>0.95397274788024156</v>
      </c>
      <c r="BI339" s="35">
        <f t="shared" si="169"/>
        <v>48.82221356030449</v>
      </c>
      <c r="BJ339" s="25">
        <v>43465</v>
      </c>
    </row>
    <row r="340" spans="1:62" x14ac:dyDescent="0.25">
      <c r="A340">
        <v>1343</v>
      </c>
      <c r="B340">
        <v>3</v>
      </c>
      <c r="C340" s="2">
        <v>43467</v>
      </c>
      <c r="D340">
        <v>1016.57</v>
      </c>
      <c r="E340">
        <v>1052.32</v>
      </c>
      <c r="F340">
        <v>1015.71</v>
      </c>
      <c r="G340">
        <v>1045.8499999999999</v>
      </c>
      <c r="H340">
        <v>1532608</v>
      </c>
      <c r="I340" s="2">
        <v>43704.85958113426</v>
      </c>
      <c r="J340" s="2"/>
      <c r="K340" s="11">
        <v>43467</v>
      </c>
      <c r="L340" s="48">
        <f t="shared" si="166"/>
        <v>67.903890980813912</v>
      </c>
      <c r="M340" s="46">
        <f t="shared" si="170"/>
        <v>62.222819915127474</v>
      </c>
      <c r="N340" s="2"/>
      <c r="O340" s="11">
        <v>43467</v>
      </c>
      <c r="P340" s="13">
        <f t="shared" si="159"/>
        <v>0.25</v>
      </c>
      <c r="Q340" s="46">
        <f>(G340*P340)+(Q339*(1-P340))</f>
        <v>1032.7445712463364</v>
      </c>
      <c r="R340" s="2"/>
      <c r="S340" s="25">
        <v>43467</v>
      </c>
      <c r="T340" s="27">
        <f t="shared" si="160"/>
        <v>0.15384615384615385</v>
      </c>
      <c r="U340" s="55">
        <f t="shared" si="164"/>
        <v>1032.0638987991199</v>
      </c>
      <c r="V340" s="27">
        <f t="shared" si="146"/>
        <v>7.407407407407407E-2</v>
      </c>
      <c r="W340" s="56">
        <f t="shared" si="149"/>
        <v>1040.2920618782184</v>
      </c>
      <c r="X340" s="55">
        <f t="shared" si="147"/>
        <v>-8.2281630790985218</v>
      </c>
      <c r="Y340" s="54">
        <f t="shared" si="148"/>
        <v>0.2</v>
      </c>
      <c r="Z340" s="57">
        <f t="shared" si="151"/>
        <v>-11.4566255829233</v>
      </c>
      <c r="AA340" s="55">
        <f t="shared" si="150"/>
        <v>3.2284625038247778</v>
      </c>
      <c r="AB340" s="2"/>
      <c r="AC340" s="2">
        <v>1343</v>
      </c>
      <c r="AD340" s="3">
        <v>1032.07</v>
      </c>
      <c r="AE340" s="3">
        <v>1029.75</v>
      </c>
      <c r="AG340" s="2"/>
      <c r="AH340" s="2"/>
      <c r="AI340" s="2"/>
      <c r="AJ340" s="2"/>
      <c r="AK340" s="11">
        <f t="shared" si="152"/>
        <v>43467</v>
      </c>
      <c r="AL340" s="17">
        <f t="shared" si="158"/>
        <v>1022.5199999999999</v>
      </c>
      <c r="AM340" s="18">
        <f t="shared" si="165"/>
        <v>1028.7842857142859</v>
      </c>
      <c r="AO340" s="30">
        <f t="shared" si="153"/>
        <v>1037.9599999999998</v>
      </c>
      <c r="AP340" s="30">
        <f t="shared" si="161"/>
        <v>1020.2795238095239</v>
      </c>
      <c r="AQ340" s="30">
        <f t="shared" si="162"/>
        <v>18.529251700680238</v>
      </c>
      <c r="AR340" s="31">
        <f t="shared" si="163"/>
        <v>63.61284480015582</v>
      </c>
      <c r="AS340" s="25">
        <f t="shared" si="154"/>
        <v>43467</v>
      </c>
      <c r="AV340" s="22">
        <f t="shared" si="155"/>
        <v>1037.9599999999998</v>
      </c>
      <c r="AW340" s="23">
        <f t="shared" si="143"/>
        <v>1039.9968333333331</v>
      </c>
      <c r="AX340" s="23">
        <f t="shared" si="144"/>
        <v>19.940516666666646</v>
      </c>
      <c r="AY340" s="24">
        <f t="shared" si="145"/>
        <v>-6.8096976201162827</v>
      </c>
      <c r="AZ340" s="25">
        <v>43467</v>
      </c>
      <c r="BC340" s="22">
        <f t="shared" si="156"/>
        <v>10.240000000000009</v>
      </c>
      <c r="BD340" s="27">
        <f t="shared" si="157"/>
        <v>10.240000000000009</v>
      </c>
      <c r="BE340" s="27">
        <f t="shared" si="167"/>
        <v>0</v>
      </c>
      <c r="BF340" s="38">
        <f t="shared" si="171"/>
        <v>8.2085194060794837</v>
      </c>
      <c r="BG340" s="38">
        <f t="shared" si="172"/>
        <v>7.8378453171385116</v>
      </c>
      <c r="BH340" s="27">
        <f t="shared" si="168"/>
        <v>1.047292855873341</v>
      </c>
      <c r="BI340" s="35">
        <f t="shared" si="169"/>
        <v>51.155009546818512</v>
      </c>
      <c r="BJ340" s="25">
        <v>43467</v>
      </c>
    </row>
    <row r="341" spans="1:62" x14ac:dyDescent="0.25">
      <c r="A341">
        <v>1344</v>
      </c>
      <c r="B341">
        <v>3</v>
      </c>
      <c r="C341" s="2">
        <v>43468</v>
      </c>
      <c r="D341">
        <v>1041</v>
      </c>
      <c r="E341">
        <v>1056.98</v>
      </c>
      <c r="F341">
        <v>1014.07</v>
      </c>
      <c r="G341">
        <v>1016.06</v>
      </c>
      <c r="H341">
        <v>1841066</v>
      </c>
      <c r="I341" s="2">
        <v>43704.85958113426</v>
      </c>
      <c r="J341" s="2"/>
      <c r="K341" s="11">
        <v>43468</v>
      </c>
      <c r="L341" s="48">
        <f t="shared" si="166"/>
        <v>41.906064751481935</v>
      </c>
      <c r="M341" s="46">
        <f t="shared" si="170"/>
        <v>56.177761228797635</v>
      </c>
      <c r="N341" s="2"/>
      <c r="O341" s="11">
        <v>43468</v>
      </c>
      <c r="P341" s="13">
        <f t="shared" si="159"/>
        <v>0.25</v>
      </c>
      <c r="Q341" s="46">
        <f>(G341*P341)+(Q340*(1-P341))</f>
        <v>1028.5734284347523</v>
      </c>
      <c r="R341" s="2"/>
      <c r="S341" s="25">
        <v>43468</v>
      </c>
      <c r="T341" s="27">
        <f t="shared" si="160"/>
        <v>0.15384615384615385</v>
      </c>
      <c r="U341" s="55">
        <f t="shared" si="164"/>
        <v>1029.6017605223321</v>
      </c>
      <c r="V341" s="27">
        <f t="shared" si="146"/>
        <v>7.407407407407407E-2</v>
      </c>
      <c r="W341" s="56">
        <f t="shared" si="149"/>
        <v>1038.4970943316837</v>
      </c>
      <c r="X341" s="55">
        <f t="shared" si="147"/>
        <v>-8.8953338093515413</v>
      </c>
      <c r="Y341" s="54">
        <f t="shared" si="148"/>
        <v>0.2</v>
      </c>
      <c r="Z341" s="57">
        <f t="shared" si="151"/>
        <v>-10.944367228208948</v>
      </c>
      <c r="AA341" s="55">
        <f t="shared" si="150"/>
        <v>2.0490334188574071</v>
      </c>
      <c r="AB341" s="2"/>
      <c r="AC341" s="2">
        <v>1344</v>
      </c>
      <c r="AD341" s="3">
        <v>1029.6099999999999</v>
      </c>
      <c r="AE341" s="3">
        <v>1035.8900000000001</v>
      </c>
      <c r="AG341" s="2"/>
      <c r="AH341" s="2"/>
      <c r="AI341" s="2"/>
      <c r="AJ341" s="2"/>
      <c r="AK341" s="11">
        <f t="shared" si="152"/>
        <v>43468</v>
      </c>
      <c r="AL341" s="17">
        <f t="shared" si="158"/>
        <v>1027.7371428571428</v>
      </c>
      <c r="AM341" s="18">
        <f t="shared" si="165"/>
        <v>1025.3828571428573</v>
      </c>
      <c r="AO341" s="30">
        <f t="shared" si="153"/>
        <v>1029.0366666666666</v>
      </c>
      <c r="AP341" s="30">
        <f t="shared" si="161"/>
        <v>1025.5109523809524</v>
      </c>
      <c r="AQ341" s="30">
        <f t="shared" si="162"/>
        <v>13.403401360544178</v>
      </c>
      <c r="AR341" s="31">
        <f t="shared" si="163"/>
        <v>17.536415774247352</v>
      </c>
      <c r="AS341" s="25">
        <f t="shared" si="154"/>
        <v>43468</v>
      </c>
      <c r="AV341" s="22">
        <f t="shared" si="155"/>
        <v>1029.0366666666666</v>
      </c>
      <c r="AW341" s="23">
        <f t="shared" si="143"/>
        <v>1035.8696666666667</v>
      </c>
      <c r="AX341" s="23">
        <f t="shared" si="144"/>
        <v>16.558699999999952</v>
      </c>
      <c r="AY341" s="24">
        <f t="shared" si="145"/>
        <v>-27.510211147815966</v>
      </c>
      <c r="AZ341" s="25">
        <v>43468</v>
      </c>
      <c r="BC341" s="22">
        <f t="shared" si="156"/>
        <v>-29.789999999999964</v>
      </c>
      <c r="BD341" s="27">
        <f t="shared" si="157"/>
        <v>0</v>
      </c>
      <c r="BE341" s="27">
        <f t="shared" si="167"/>
        <v>29.789999999999964</v>
      </c>
      <c r="BF341" s="38">
        <f t="shared" si="171"/>
        <v>7.6221965913595202</v>
      </c>
      <c r="BG341" s="38">
        <f t="shared" si="172"/>
        <v>9.4058563659143299</v>
      </c>
      <c r="BH341" s="27">
        <f t="shared" si="168"/>
        <v>0.81036710479456453</v>
      </c>
      <c r="BI341" s="35">
        <f t="shared" si="169"/>
        <v>44.762584486228981</v>
      </c>
      <c r="BJ341" s="25">
        <v>43468</v>
      </c>
    </row>
    <row r="342" spans="1:62" x14ac:dyDescent="0.25">
      <c r="A342">
        <v>1345</v>
      </c>
      <c r="B342">
        <v>3</v>
      </c>
      <c r="C342" s="2">
        <v>43469</v>
      </c>
      <c r="D342">
        <v>1032.5899999999999</v>
      </c>
      <c r="E342">
        <v>1070.8399999999999</v>
      </c>
      <c r="F342">
        <v>1027.42</v>
      </c>
      <c r="G342">
        <v>1070.71</v>
      </c>
      <c r="H342">
        <v>2093894</v>
      </c>
      <c r="I342" s="2">
        <v>43704.85958113426</v>
      </c>
      <c r="J342" s="2"/>
      <c r="K342" s="11">
        <v>43469</v>
      </c>
      <c r="L342" s="48">
        <f t="shared" si="166"/>
        <v>99.870942122505824</v>
      </c>
      <c r="M342" s="46">
        <f t="shared" si="170"/>
        <v>69.893632618267233</v>
      </c>
      <c r="N342" s="2"/>
      <c r="O342" s="11">
        <v>43469</v>
      </c>
      <c r="P342" s="13">
        <f t="shared" si="159"/>
        <v>0.25</v>
      </c>
      <c r="Q342" s="46">
        <f>(G342*P342)+(Q341*(1-P342))</f>
        <v>1039.1075713260643</v>
      </c>
      <c r="R342" s="2"/>
      <c r="S342" s="25">
        <v>43469</v>
      </c>
      <c r="T342" s="27">
        <f t="shared" si="160"/>
        <v>0.15384615384615385</v>
      </c>
      <c r="U342" s="55">
        <f t="shared" si="164"/>
        <v>1035.926105057358</v>
      </c>
      <c r="V342" s="27">
        <f t="shared" si="146"/>
        <v>7.407407407407407E-2</v>
      </c>
      <c r="W342" s="56">
        <f t="shared" si="149"/>
        <v>1040.8832354922997</v>
      </c>
      <c r="X342" s="55">
        <f t="shared" si="147"/>
        <v>-4.957130434941746</v>
      </c>
      <c r="Y342" s="54">
        <f t="shared" si="148"/>
        <v>0.2</v>
      </c>
      <c r="Z342" s="57">
        <f t="shared" si="151"/>
        <v>-9.7469198695555086</v>
      </c>
      <c r="AA342" s="55">
        <f t="shared" si="150"/>
        <v>4.7897894346137626</v>
      </c>
      <c r="AB342" s="2"/>
      <c r="AC342" s="2">
        <v>1345</v>
      </c>
      <c r="AD342" s="3">
        <v>1035.93</v>
      </c>
      <c r="AE342" s="3">
        <v>1040.77</v>
      </c>
      <c r="AG342" s="2"/>
      <c r="AH342" s="2"/>
      <c r="AI342" s="2"/>
      <c r="AJ342" s="2"/>
      <c r="AK342" s="11">
        <f t="shared" si="152"/>
        <v>43469</v>
      </c>
      <c r="AL342" s="17">
        <f t="shared" si="158"/>
        <v>1041.235714285714</v>
      </c>
      <c r="AM342" s="18">
        <f t="shared" si="165"/>
        <v>1026.0121428571431</v>
      </c>
      <c r="AO342" s="30">
        <f t="shared" si="153"/>
        <v>1056.3233333333335</v>
      </c>
      <c r="AP342" s="30">
        <f t="shared" si="161"/>
        <v>1035.9442857142858</v>
      </c>
      <c r="AQ342" s="30">
        <f t="shared" si="162"/>
        <v>8.491292517006725</v>
      </c>
      <c r="AR342" s="31">
        <f t="shared" si="163"/>
        <v>159.99957272489567</v>
      </c>
      <c r="AS342" s="25">
        <f t="shared" si="154"/>
        <v>43469</v>
      </c>
      <c r="AV342" s="22">
        <f t="shared" si="155"/>
        <v>1056.3233333333335</v>
      </c>
      <c r="AW342" s="23">
        <f t="shared" ref="AW342:AW405" si="173">AVERAGE(AV323:AV342)</f>
        <v>1035.2655</v>
      </c>
      <c r="AX342" s="23">
        <f t="shared" ref="AX342:AX405" si="174">(ABS(AV323-AW342)+ABS(AV324-AW342)+ABS(AV325-AW342)+ABS(AV326-AW342)+ABS(AV327-AW342)+ABS(AV328-AW342)+ABS(AV329-AW342)+ABS(AV330-AW342)+ABS(AV331-AW342)+ABS(AV332-AW342)+ABS(AV333-AW342)+ABS(AV334-AW342)+ABS(AV335-AW342)+ABS(AV336-AW342)+ABS(AV337-AW342)+ABS(AV338-AW342)+ABS(AV339-AW342)+ABS(AV340-AW342)+ABS(AV341-AW342)+ABS(AV342-AW342))/20</f>
        <v>16.014949999999963</v>
      </c>
      <c r="AY342" s="24">
        <f t="shared" ref="AY342:AY405" si="175">(AV342-AW342)/(AX342*0.015)</f>
        <v>87.659065782632553</v>
      </c>
      <c r="AZ342" s="25">
        <v>43469</v>
      </c>
      <c r="BC342" s="22">
        <f t="shared" si="156"/>
        <v>54.650000000000091</v>
      </c>
      <c r="BD342" s="27">
        <f t="shared" si="157"/>
        <v>54.650000000000091</v>
      </c>
      <c r="BE342" s="27">
        <f t="shared" si="167"/>
        <v>0</v>
      </c>
      <c r="BF342" s="38">
        <f t="shared" si="171"/>
        <v>10.981325406262417</v>
      </c>
      <c r="BG342" s="38">
        <f t="shared" si="172"/>
        <v>8.7340094826347343</v>
      </c>
      <c r="BH342" s="27">
        <f t="shared" si="168"/>
        <v>1.2573063297098401</v>
      </c>
      <c r="BI342" s="35">
        <f t="shared" si="169"/>
        <v>55.699410982091095</v>
      </c>
      <c r="BJ342" s="25">
        <v>43469</v>
      </c>
    </row>
    <row r="343" spans="1:62" x14ac:dyDescent="0.25">
      <c r="A343">
        <v>1346</v>
      </c>
      <c r="B343">
        <v>3</v>
      </c>
      <c r="C343" s="2">
        <v>43472</v>
      </c>
      <c r="D343">
        <v>1071.5</v>
      </c>
      <c r="E343">
        <v>1074</v>
      </c>
      <c r="F343">
        <v>1054.76</v>
      </c>
      <c r="G343">
        <v>1068.3900000000001</v>
      </c>
      <c r="H343">
        <v>1981874</v>
      </c>
      <c r="I343" s="2">
        <v>43704.85958113426</v>
      </c>
      <c r="J343" s="2"/>
      <c r="K343" s="11">
        <v>43472</v>
      </c>
      <c r="L343" s="48">
        <f t="shared" si="166"/>
        <v>94.600057753393102</v>
      </c>
      <c r="M343" s="46">
        <f t="shared" si="170"/>
        <v>78.792354875793635</v>
      </c>
      <c r="N343" s="2"/>
      <c r="O343" s="11">
        <v>43472</v>
      </c>
      <c r="P343" s="13">
        <f t="shared" si="159"/>
        <v>0.25</v>
      </c>
      <c r="Q343" s="46">
        <f>(G343*P343)+(Q342*(1-P343))</f>
        <v>1046.4281784945483</v>
      </c>
      <c r="R343" s="2"/>
      <c r="S343" s="25">
        <v>43472</v>
      </c>
      <c r="T343" s="27">
        <f t="shared" si="160"/>
        <v>0.15384615384615385</v>
      </c>
      <c r="U343" s="55">
        <f t="shared" si="164"/>
        <v>1040.9205504331492</v>
      </c>
      <c r="V343" s="27">
        <f t="shared" si="146"/>
        <v>7.407407407407407E-2</v>
      </c>
      <c r="W343" s="56">
        <f t="shared" si="149"/>
        <v>1042.9207736039812</v>
      </c>
      <c r="X343" s="55">
        <f t="shared" si="147"/>
        <v>-2.0002231708319869</v>
      </c>
      <c r="Y343" s="54">
        <f t="shared" si="148"/>
        <v>0.2</v>
      </c>
      <c r="Z343" s="57">
        <f t="shared" si="151"/>
        <v>-8.1975805298108035</v>
      </c>
      <c r="AA343" s="55">
        <f t="shared" si="150"/>
        <v>6.1973573589788167</v>
      </c>
      <c r="AB343" s="2"/>
      <c r="AC343" s="2">
        <v>1346</v>
      </c>
      <c r="AD343" s="3">
        <v>1040.92</v>
      </c>
      <c r="AE343" s="3">
        <v>1046.0999999999999</v>
      </c>
      <c r="AG343" s="2"/>
      <c r="AH343" s="2"/>
      <c r="AI343" s="2"/>
      <c r="AJ343" s="2"/>
      <c r="AK343" s="11">
        <f t="shared" si="152"/>
        <v>43472</v>
      </c>
      <c r="AL343" s="17">
        <f t="shared" si="158"/>
        <v>1045.3685714285714</v>
      </c>
      <c r="AM343" s="18">
        <f t="shared" si="165"/>
        <v>1027.8899999999999</v>
      </c>
      <c r="AO343" s="30">
        <f t="shared" si="153"/>
        <v>1065.7166666666669</v>
      </c>
      <c r="AP343" s="30">
        <f t="shared" si="161"/>
        <v>1042.3580952380955</v>
      </c>
      <c r="AQ343" s="30">
        <f t="shared" si="162"/>
        <v>10.663945578231505</v>
      </c>
      <c r="AR343" s="31">
        <f t="shared" si="163"/>
        <v>146.02832355192339</v>
      </c>
      <c r="AS343" s="25">
        <f t="shared" si="154"/>
        <v>43472</v>
      </c>
      <c r="AV343" s="22">
        <f t="shared" si="155"/>
        <v>1065.7166666666669</v>
      </c>
      <c r="AW343" s="23">
        <f t="shared" si="173"/>
        <v>1035.7063333333333</v>
      </c>
      <c r="AX343" s="23">
        <f t="shared" si="174"/>
        <v>16.411699999999975</v>
      </c>
      <c r="AY343" s="24">
        <f t="shared" si="175"/>
        <v>121.90625522577864</v>
      </c>
      <c r="AZ343" s="25">
        <v>43472</v>
      </c>
      <c r="BC343" s="22">
        <f t="shared" si="156"/>
        <v>-2.3199999999999363</v>
      </c>
      <c r="BD343" s="27">
        <f t="shared" si="157"/>
        <v>0</v>
      </c>
      <c r="BE343" s="27">
        <f t="shared" si="167"/>
        <v>2.3199999999999363</v>
      </c>
      <c r="BF343" s="38">
        <f t="shared" si="171"/>
        <v>10.196945020100816</v>
      </c>
      <c r="BG343" s="38">
        <f t="shared" si="172"/>
        <v>8.2758659481608206</v>
      </c>
      <c r="BH343" s="27">
        <f t="shared" si="168"/>
        <v>1.2321302790515747</v>
      </c>
      <c r="BI343" s="35">
        <f t="shared" si="169"/>
        <v>55.199747551254177</v>
      </c>
      <c r="BJ343" s="25">
        <v>43472</v>
      </c>
    </row>
    <row r="344" spans="1:62" x14ac:dyDescent="0.25">
      <c r="A344">
        <v>1347</v>
      </c>
      <c r="B344">
        <v>3</v>
      </c>
      <c r="C344" s="2">
        <v>43473</v>
      </c>
      <c r="D344">
        <v>1076.1099999999999</v>
      </c>
      <c r="E344">
        <v>1084.56</v>
      </c>
      <c r="F344">
        <v>1060.53</v>
      </c>
      <c r="G344">
        <v>1076.28</v>
      </c>
      <c r="H344">
        <v>1765267</v>
      </c>
      <c r="I344" s="2">
        <v>43704.85958113426</v>
      </c>
      <c r="J344" s="2"/>
      <c r="K344" s="11">
        <v>43473</v>
      </c>
      <c r="L344" s="48">
        <f t="shared" si="166"/>
        <v>92.76539973787682</v>
      </c>
      <c r="M344" s="46">
        <f t="shared" si="170"/>
        <v>95.745466537925253</v>
      </c>
      <c r="N344" s="2"/>
      <c r="O344" s="11">
        <v>43473</v>
      </c>
      <c r="P344" s="13">
        <f t="shared" si="159"/>
        <v>0.25</v>
      </c>
      <c r="Q344" s="46">
        <f>(G344*P344)+(Q343*(1-P344))</f>
        <v>1053.8911338709113</v>
      </c>
      <c r="R344" s="2"/>
      <c r="S344" s="25">
        <v>43473</v>
      </c>
      <c r="T344" s="27">
        <f t="shared" si="160"/>
        <v>0.15384615384615385</v>
      </c>
      <c r="U344" s="55">
        <f t="shared" si="164"/>
        <v>1046.3604657511262</v>
      </c>
      <c r="V344" s="27">
        <f t="shared" si="146"/>
        <v>7.407407407407407E-2</v>
      </c>
      <c r="W344" s="56">
        <f t="shared" si="149"/>
        <v>1045.3918274110936</v>
      </c>
      <c r="X344" s="55">
        <f t="shared" si="147"/>
        <v>0.96863834003261218</v>
      </c>
      <c r="Y344" s="54">
        <f t="shared" si="148"/>
        <v>0.2</v>
      </c>
      <c r="Z344" s="57">
        <f t="shared" si="151"/>
        <v>-6.3643367558421202</v>
      </c>
      <c r="AA344" s="55">
        <f t="shared" si="150"/>
        <v>7.3329750958747324</v>
      </c>
      <c r="AB344" s="2"/>
      <c r="AC344" s="2">
        <v>1347</v>
      </c>
      <c r="AD344" s="3">
        <v>1046.3599999999999</v>
      </c>
      <c r="AE344" s="3">
        <v>1050.3800000000001</v>
      </c>
      <c r="AG344" s="2"/>
      <c r="AH344" s="2"/>
      <c r="AI344" s="2"/>
      <c r="AJ344" s="2"/>
      <c r="AK344" s="11">
        <f t="shared" si="152"/>
        <v>43473</v>
      </c>
      <c r="AL344" s="17">
        <f t="shared" si="158"/>
        <v>1049.9971428571428</v>
      </c>
      <c r="AM344" s="18">
        <f t="shared" si="165"/>
        <v>1032.1578571428572</v>
      </c>
      <c r="AO344" s="30">
        <f t="shared" si="153"/>
        <v>1073.79</v>
      </c>
      <c r="AP344" s="30">
        <f t="shared" si="161"/>
        <v>1048.8628571428574</v>
      </c>
      <c r="AQ344" s="30">
        <f t="shared" si="162"/>
        <v>14.068979591836881</v>
      </c>
      <c r="AR344" s="31">
        <f t="shared" si="163"/>
        <v>118.11869602637876</v>
      </c>
      <c r="AS344" s="25">
        <f t="shared" si="154"/>
        <v>43473</v>
      </c>
      <c r="AV344" s="22">
        <f t="shared" si="155"/>
        <v>1073.79</v>
      </c>
      <c r="AW344" s="23">
        <f t="shared" si="173"/>
        <v>1037.0568333333335</v>
      </c>
      <c r="AX344" s="23">
        <f t="shared" si="174"/>
        <v>17.627149999999951</v>
      </c>
      <c r="AY344" s="24">
        <f t="shared" si="175"/>
        <v>138.92647295664744</v>
      </c>
      <c r="AZ344" s="25">
        <v>43473</v>
      </c>
      <c r="BC344" s="22">
        <f t="shared" si="156"/>
        <v>7.8899999999998727</v>
      </c>
      <c r="BD344" s="27">
        <f t="shared" si="157"/>
        <v>7.8899999999998727</v>
      </c>
      <c r="BE344" s="27">
        <f t="shared" si="167"/>
        <v>0</v>
      </c>
      <c r="BF344" s="38">
        <f t="shared" si="171"/>
        <v>10.032163232950749</v>
      </c>
      <c r="BG344" s="38">
        <f t="shared" si="172"/>
        <v>7.6847326661493343</v>
      </c>
      <c r="BH344" s="27">
        <f t="shared" si="168"/>
        <v>1.305466783137645</v>
      </c>
      <c r="BI344" s="35">
        <f t="shared" si="169"/>
        <v>56.62483591982005</v>
      </c>
      <c r="BJ344" s="25">
        <v>43473</v>
      </c>
    </row>
    <row r="345" spans="1:62" x14ac:dyDescent="0.25">
      <c r="A345">
        <v>1348</v>
      </c>
      <c r="B345">
        <v>3</v>
      </c>
      <c r="C345" s="2">
        <v>43474</v>
      </c>
      <c r="D345">
        <v>1081.6500000000001</v>
      </c>
      <c r="E345">
        <v>1082.6300000000001</v>
      </c>
      <c r="F345">
        <v>1066.4000000000001</v>
      </c>
      <c r="G345">
        <v>1074.6600000000001</v>
      </c>
      <c r="H345">
        <v>1199272</v>
      </c>
      <c r="I345" s="2">
        <v>43704.85958113426</v>
      </c>
      <c r="J345" s="2"/>
      <c r="K345" s="11">
        <v>43474</v>
      </c>
      <c r="L345" s="48">
        <f t="shared" si="166"/>
        <v>91.349934469200633</v>
      </c>
      <c r="M345" s="46">
        <f t="shared" si="170"/>
        <v>92.90513065349019</v>
      </c>
      <c r="N345" s="2"/>
      <c r="O345" s="11">
        <v>43474</v>
      </c>
      <c r="P345" s="13">
        <f t="shared" si="159"/>
        <v>0.25</v>
      </c>
      <c r="Q345" s="46">
        <f>(G345*P345)+(Q344*(1-P345))</f>
        <v>1059.0833504031834</v>
      </c>
      <c r="R345" s="2"/>
      <c r="S345" s="25">
        <v>43474</v>
      </c>
      <c r="T345" s="27">
        <f t="shared" si="160"/>
        <v>0.15384615384615385</v>
      </c>
      <c r="U345" s="55">
        <f t="shared" si="164"/>
        <v>1050.714240250953</v>
      </c>
      <c r="V345" s="27">
        <f t="shared" si="146"/>
        <v>7.407407407407407E-2</v>
      </c>
      <c r="W345" s="56">
        <f t="shared" si="149"/>
        <v>1047.5598401954571</v>
      </c>
      <c r="X345" s="55">
        <f t="shared" si="147"/>
        <v>3.1544000554958984</v>
      </c>
      <c r="Y345" s="54">
        <f t="shared" si="148"/>
        <v>0.2</v>
      </c>
      <c r="Z345" s="57">
        <f t="shared" si="151"/>
        <v>-4.4605893935745158</v>
      </c>
      <c r="AA345" s="55">
        <f t="shared" si="150"/>
        <v>7.6149894490704142</v>
      </c>
      <c r="AB345" s="2"/>
      <c r="AC345" s="2">
        <v>1348</v>
      </c>
      <c r="AD345" s="3">
        <v>1050.71</v>
      </c>
      <c r="AE345" s="3">
        <v>1053.3699999999999</v>
      </c>
      <c r="AG345" s="2"/>
      <c r="AH345" s="2"/>
      <c r="AI345" s="2"/>
      <c r="AJ345" s="2"/>
      <c r="AK345" s="11">
        <f t="shared" si="152"/>
        <v>43474</v>
      </c>
      <c r="AL345" s="17">
        <f t="shared" si="158"/>
        <v>1055.3657142857141</v>
      </c>
      <c r="AM345" s="18">
        <f t="shared" si="165"/>
        <v>1035.4399999999998</v>
      </c>
      <c r="AO345" s="30">
        <f t="shared" si="153"/>
        <v>1074.5633333333335</v>
      </c>
      <c r="AP345" s="30">
        <f t="shared" si="161"/>
        <v>1053.527142857143</v>
      </c>
      <c r="AQ345" s="30">
        <f t="shared" si="162"/>
        <v>16.081360544217791</v>
      </c>
      <c r="AR345" s="31">
        <f t="shared" si="163"/>
        <v>87.20734135377333</v>
      </c>
      <c r="AS345" s="25">
        <f t="shared" si="154"/>
        <v>43474</v>
      </c>
      <c r="AV345" s="22">
        <f t="shared" si="155"/>
        <v>1074.5633333333335</v>
      </c>
      <c r="AW345" s="23">
        <f t="shared" si="173"/>
        <v>1038.9301666666665</v>
      </c>
      <c r="AX345" s="23">
        <f t="shared" si="174"/>
        <v>19.573183333333326</v>
      </c>
      <c r="AY345" s="24">
        <f t="shared" si="175"/>
        <v>121.36730157730085</v>
      </c>
      <c r="AZ345" s="25">
        <v>43474</v>
      </c>
      <c r="BC345" s="22">
        <f t="shared" si="156"/>
        <v>-1.6199999999998909</v>
      </c>
      <c r="BD345" s="27">
        <f t="shared" si="157"/>
        <v>0</v>
      </c>
      <c r="BE345" s="27">
        <f t="shared" si="167"/>
        <v>1.6199999999998909</v>
      </c>
      <c r="BF345" s="38">
        <f t="shared" si="171"/>
        <v>9.3155801448828388</v>
      </c>
      <c r="BG345" s="38">
        <f t="shared" si="172"/>
        <v>7.2515374757100881</v>
      </c>
      <c r="BH345" s="27">
        <f t="shared" si="168"/>
        <v>1.2846351792411628</v>
      </c>
      <c r="BI345" s="35">
        <f t="shared" si="169"/>
        <v>56.229335471751426</v>
      </c>
      <c r="BJ345" s="25">
        <v>43474</v>
      </c>
    </row>
    <row r="346" spans="1:62" x14ac:dyDescent="0.25">
      <c r="A346">
        <v>1349</v>
      </c>
      <c r="B346">
        <v>3</v>
      </c>
      <c r="C346" s="2">
        <v>43475</v>
      </c>
      <c r="D346">
        <v>1067.6600000000001</v>
      </c>
      <c r="E346">
        <v>1071.1500000000001</v>
      </c>
      <c r="F346">
        <v>1057.71</v>
      </c>
      <c r="G346">
        <v>1070.33</v>
      </c>
      <c r="H346">
        <v>1456421</v>
      </c>
      <c r="I346" s="2">
        <v>43704.85958113426</v>
      </c>
      <c r="J346" s="2"/>
      <c r="K346" s="11">
        <v>43475</v>
      </c>
      <c r="L346" s="48">
        <f t="shared" si="166"/>
        <v>87.566622979466985</v>
      </c>
      <c r="M346" s="46">
        <f t="shared" si="170"/>
        <v>90.560652395514808</v>
      </c>
      <c r="N346" s="2"/>
      <c r="O346" s="11">
        <v>43475</v>
      </c>
      <c r="P346" s="13">
        <f t="shared" si="159"/>
        <v>0.25</v>
      </c>
      <c r="Q346" s="46">
        <f>(G346*P346)+(Q345*(1-P346))</f>
        <v>1061.8950128023876</v>
      </c>
      <c r="R346" s="2"/>
      <c r="S346" s="25">
        <v>43475</v>
      </c>
      <c r="T346" s="27">
        <f t="shared" si="160"/>
        <v>0.15384615384615385</v>
      </c>
      <c r="U346" s="55">
        <f t="shared" si="164"/>
        <v>1053.7320494431142</v>
      </c>
      <c r="V346" s="27">
        <f t="shared" si="146"/>
        <v>7.407407407407407E-2</v>
      </c>
      <c r="W346" s="56">
        <f t="shared" si="149"/>
        <v>1049.2465186994973</v>
      </c>
      <c r="X346" s="55">
        <f t="shared" si="147"/>
        <v>4.4855307436168914</v>
      </c>
      <c r="Y346" s="54">
        <f t="shared" si="148"/>
        <v>0.2</v>
      </c>
      <c r="Z346" s="57">
        <f t="shared" si="151"/>
        <v>-2.671365366136234</v>
      </c>
      <c r="AA346" s="55">
        <f t="shared" si="150"/>
        <v>7.1568961097531254</v>
      </c>
      <c r="AB346" s="2"/>
      <c r="AC346" s="2">
        <v>1349</v>
      </c>
      <c r="AD346" s="3">
        <v>1053.73</v>
      </c>
      <c r="AE346" s="3">
        <v>1053.94</v>
      </c>
      <c r="AG346" s="2"/>
      <c r="AH346" s="2"/>
      <c r="AI346" s="2"/>
      <c r="AJ346" s="2"/>
      <c r="AK346" s="11">
        <f t="shared" si="152"/>
        <v>43475</v>
      </c>
      <c r="AL346" s="17">
        <f t="shared" si="158"/>
        <v>1060.3257142857142</v>
      </c>
      <c r="AM346" s="18">
        <f t="shared" si="165"/>
        <v>1038.82</v>
      </c>
      <c r="AO346" s="30">
        <f t="shared" si="153"/>
        <v>1066.3966666666668</v>
      </c>
      <c r="AP346" s="30">
        <f t="shared" si="161"/>
        <v>1057.6838095238095</v>
      </c>
      <c r="AQ346" s="30">
        <f t="shared" si="162"/>
        <v>14.208979591836819</v>
      </c>
      <c r="AR346" s="31">
        <f t="shared" si="163"/>
        <v>40.879581753418741</v>
      </c>
      <c r="AS346" s="25">
        <f t="shared" si="154"/>
        <v>43475</v>
      </c>
      <c r="AV346" s="22">
        <f t="shared" si="155"/>
        <v>1066.3966666666668</v>
      </c>
      <c r="AW346" s="23">
        <f t="shared" si="173"/>
        <v>1039.7134999999998</v>
      </c>
      <c r="AX346" s="23">
        <f t="shared" si="174"/>
        <v>20.434850000000004</v>
      </c>
      <c r="AY346" s="24">
        <f t="shared" si="175"/>
        <v>87.051178637366775</v>
      </c>
      <c r="AZ346" s="25">
        <v>43475</v>
      </c>
      <c r="BC346" s="22">
        <f t="shared" si="156"/>
        <v>-4.3300000000001546</v>
      </c>
      <c r="BD346" s="27">
        <f t="shared" si="157"/>
        <v>0</v>
      </c>
      <c r="BE346" s="27">
        <f t="shared" si="167"/>
        <v>4.3300000000001546</v>
      </c>
      <c r="BF346" s="38">
        <f t="shared" si="171"/>
        <v>8.6501815631054928</v>
      </c>
      <c r="BG346" s="38">
        <f t="shared" si="172"/>
        <v>7.0428562274450925</v>
      </c>
      <c r="BH346" s="27">
        <f t="shared" si="168"/>
        <v>1.2282206655585077</v>
      </c>
      <c r="BI346" s="35">
        <f t="shared" si="169"/>
        <v>55.121141480422089</v>
      </c>
      <c r="BJ346" s="25">
        <v>43475</v>
      </c>
    </row>
    <row r="347" spans="1:62" x14ac:dyDescent="0.25">
      <c r="A347">
        <v>1350</v>
      </c>
      <c r="B347">
        <v>3</v>
      </c>
      <c r="C347" s="2">
        <v>43476</v>
      </c>
      <c r="D347">
        <v>1063.18</v>
      </c>
      <c r="E347">
        <v>1063.78</v>
      </c>
      <c r="F347">
        <v>1048.48</v>
      </c>
      <c r="G347">
        <v>1057.19</v>
      </c>
      <c r="H347">
        <v>1520756</v>
      </c>
      <c r="I347" s="2">
        <v>43704.85958113426</v>
      </c>
      <c r="J347" s="2"/>
      <c r="K347" s="11">
        <v>43476</v>
      </c>
      <c r="L347" s="48">
        <f t="shared" si="166"/>
        <v>76.08562691131506</v>
      </c>
      <c r="M347" s="46">
        <f t="shared" si="170"/>
        <v>85.000728119994221</v>
      </c>
      <c r="N347" s="2"/>
      <c r="O347" s="11">
        <v>43476</v>
      </c>
      <c r="P347" s="13">
        <f t="shared" si="159"/>
        <v>0.25</v>
      </c>
      <c r="Q347" s="46">
        <f>(G347*P347)+(Q346*(1-P347))</f>
        <v>1060.7187596017907</v>
      </c>
      <c r="R347" s="2"/>
      <c r="S347" s="25">
        <v>43476</v>
      </c>
      <c r="T347" s="27">
        <f t="shared" si="160"/>
        <v>0.15384615384615385</v>
      </c>
      <c r="U347" s="55">
        <f t="shared" si="164"/>
        <v>1054.2640418364813</v>
      </c>
      <c r="V347" s="27">
        <f t="shared" si="146"/>
        <v>7.407407407407407E-2</v>
      </c>
      <c r="W347" s="56">
        <f t="shared" si="149"/>
        <v>1049.8349247217568</v>
      </c>
      <c r="X347" s="55">
        <f t="shared" si="147"/>
        <v>4.4291171147244768</v>
      </c>
      <c r="Y347" s="54">
        <f t="shared" si="148"/>
        <v>0.2</v>
      </c>
      <c r="Z347" s="57">
        <f t="shared" si="151"/>
        <v>-1.2512688699640917</v>
      </c>
      <c r="AA347" s="55">
        <f t="shared" si="150"/>
        <v>5.6803859846885683</v>
      </c>
      <c r="AB347" s="2"/>
      <c r="AC347" s="2">
        <v>1350</v>
      </c>
      <c r="AD347" s="3">
        <v>1054.26</v>
      </c>
      <c r="AE347" s="3">
        <v>1052.55</v>
      </c>
      <c r="AG347" s="2"/>
      <c r="AH347" s="2"/>
      <c r="AI347" s="2"/>
      <c r="AJ347" s="2"/>
      <c r="AK347" s="11">
        <f t="shared" si="152"/>
        <v>43476</v>
      </c>
      <c r="AL347" s="17">
        <f t="shared" si="158"/>
        <v>1061.9457142857141</v>
      </c>
      <c r="AM347" s="18">
        <f t="shared" si="165"/>
        <v>1042.2328571428573</v>
      </c>
      <c r="AO347" s="30">
        <f t="shared" si="153"/>
        <v>1056.4833333333333</v>
      </c>
      <c r="AP347" s="30">
        <f t="shared" si="161"/>
        <v>1060.3300000000002</v>
      </c>
      <c r="AQ347" s="30">
        <f t="shared" si="162"/>
        <v>11.184761904761931</v>
      </c>
      <c r="AR347" s="31">
        <f t="shared" si="163"/>
        <v>-22.928019981835472</v>
      </c>
      <c r="AS347" s="25">
        <f t="shared" si="154"/>
        <v>43476</v>
      </c>
      <c r="AV347" s="22">
        <f t="shared" si="155"/>
        <v>1056.4833333333333</v>
      </c>
      <c r="AW347" s="23">
        <f t="shared" si="173"/>
        <v>1039.069</v>
      </c>
      <c r="AX347" s="23">
        <f t="shared" si="174"/>
        <v>19.725900000000024</v>
      </c>
      <c r="AY347" s="24">
        <f t="shared" si="175"/>
        <v>58.854377014765255</v>
      </c>
      <c r="AZ347" s="25">
        <v>43476</v>
      </c>
      <c r="BC347" s="22">
        <f t="shared" si="156"/>
        <v>-13.139999999999873</v>
      </c>
      <c r="BD347" s="27">
        <f t="shared" si="157"/>
        <v>0</v>
      </c>
      <c r="BE347" s="27">
        <f t="shared" si="167"/>
        <v>13.139999999999873</v>
      </c>
      <c r="BF347" s="38">
        <f t="shared" si="171"/>
        <v>8.0323114514551008</v>
      </c>
      <c r="BG347" s="38">
        <f t="shared" si="172"/>
        <v>7.4783664969132913</v>
      </c>
      <c r="BH347" s="27">
        <f t="shared" si="168"/>
        <v>1.0740729883685765</v>
      </c>
      <c r="BI347" s="35">
        <f t="shared" si="169"/>
        <v>51.785689047202737</v>
      </c>
      <c r="BJ347" s="25">
        <v>43476</v>
      </c>
    </row>
    <row r="348" spans="1:62" x14ac:dyDescent="0.25">
      <c r="A348">
        <v>1351</v>
      </c>
      <c r="B348">
        <v>3</v>
      </c>
      <c r="C348" s="2">
        <v>43479</v>
      </c>
      <c r="D348">
        <v>1046.92</v>
      </c>
      <c r="E348">
        <v>1051.53</v>
      </c>
      <c r="F348">
        <v>1041.26</v>
      </c>
      <c r="G348">
        <v>1044.69</v>
      </c>
      <c r="H348">
        <v>1144263</v>
      </c>
      <c r="I348" s="2">
        <v>43704.85958113426</v>
      </c>
      <c r="J348" s="2"/>
      <c r="K348" s="11">
        <v>43479</v>
      </c>
      <c r="L348" s="48">
        <f t="shared" si="166"/>
        <v>65.163826998689458</v>
      </c>
      <c r="M348" s="46">
        <f t="shared" si="170"/>
        <v>76.27202562982383</v>
      </c>
      <c r="N348" s="2"/>
      <c r="O348" s="11">
        <v>43479</v>
      </c>
      <c r="P348" s="13">
        <f t="shared" si="159"/>
        <v>0.25</v>
      </c>
      <c r="Q348" s="46">
        <f>(G348*P348)+(Q347*(1-P348))</f>
        <v>1056.711569701343</v>
      </c>
      <c r="R348" s="2"/>
      <c r="S348" s="25">
        <v>43479</v>
      </c>
      <c r="T348" s="27">
        <f t="shared" si="160"/>
        <v>0.15384615384615385</v>
      </c>
      <c r="U348" s="55">
        <f t="shared" si="164"/>
        <v>1052.7911123231765</v>
      </c>
      <c r="V348" s="27">
        <f t="shared" ref="V348:V411" si="176">2/(26+1)</f>
        <v>7.407407407407407E-2</v>
      </c>
      <c r="W348" s="56">
        <f t="shared" si="149"/>
        <v>1049.4538191868119</v>
      </c>
      <c r="X348" s="55">
        <f t="shared" ref="X348:X411" si="177">U348-W348</f>
        <v>3.3372931363646785</v>
      </c>
      <c r="Y348" s="54">
        <f t="shared" ref="Y348:Y411" si="178">2/(9+1)</f>
        <v>0.2</v>
      </c>
      <c r="Z348" s="57">
        <f t="shared" si="151"/>
        <v>-0.33355646869833766</v>
      </c>
      <c r="AA348" s="55">
        <f t="shared" si="150"/>
        <v>3.6708496050630162</v>
      </c>
      <c r="AB348" s="2"/>
      <c r="AC348" s="2">
        <v>1351</v>
      </c>
      <c r="AD348" s="3">
        <v>1052.79</v>
      </c>
      <c r="AE348" s="3">
        <v>1056.24</v>
      </c>
      <c r="AG348" s="2"/>
      <c r="AH348" s="2"/>
      <c r="AI348" s="2"/>
      <c r="AJ348" s="2"/>
      <c r="AK348" s="11">
        <f t="shared" si="152"/>
        <v>43479</v>
      </c>
      <c r="AL348" s="17">
        <f t="shared" si="158"/>
        <v>1066.0357142857142</v>
      </c>
      <c r="AM348" s="18">
        <f t="shared" si="165"/>
        <v>1046.8864285714285</v>
      </c>
      <c r="AO348" s="30">
        <f t="shared" si="153"/>
        <v>1045.8266666666666</v>
      </c>
      <c r="AP348" s="30">
        <f t="shared" si="161"/>
        <v>1062.7285714285715</v>
      </c>
      <c r="AQ348" s="30">
        <f t="shared" si="162"/>
        <v>8.4435374149660287</v>
      </c>
      <c r="AR348" s="31">
        <f t="shared" si="163"/>
        <v>-133.45042432055055</v>
      </c>
      <c r="AS348" s="25">
        <f t="shared" si="154"/>
        <v>43479</v>
      </c>
      <c r="AV348" s="22">
        <f t="shared" si="155"/>
        <v>1045.8266666666666</v>
      </c>
      <c r="AW348" s="23">
        <f t="shared" si="173"/>
        <v>1038.1005000000002</v>
      </c>
      <c r="AX348" s="23">
        <f t="shared" si="174"/>
        <v>18.660550000000047</v>
      </c>
      <c r="AY348" s="24">
        <f t="shared" si="175"/>
        <v>27.602497127777905</v>
      </c>
      <c r="AZ348" s="25">
        <v>43479</v>
      </c>
      <c r="BC348" s="22">
        <f t="shared" si="156"/>
        <v>-12.5</v>
      </c>
      <c r="BD348" s="27">
        <f t="shared" si="157"/>
        <v>0</v>
      </c>
      <c r="BE348" s="27">
        <f t="shared" si="167"/>
        <v>12.5</v>
      </c>
      <c r="BF348" s="38">
        <f t="shared" si="171"/>
        <v>7.4585749192083082</v>
      </c>
      <c r="BG348" s="38">
        <f t="shared" si="172"/>
        <v>7.837054604276628</v>
      </c>
      <c r="BH348" s="27">
        <f t="shared" si="168"/>
        <v>0.95170638662364482</v>
      </c>
      <c r="BI348" s="35">
        <f t="shared" si="169"/>
        <v>48.762784871040445</v>
      </c>
      <c r="BJ348" s="25">
        <v>43479</v>
      </c>
    </row>
    <row r="349" spans="1:62" x14ac:dyDescent="0.25">
      <c r="A349">
        <v>1352</v>
      </c>
      <c r="B349">
        <v>3</v>
      </c>
      <c r="C349" s="2">
        <v>43480</v>
      </c>
      <c r="D349">
        <v>1050.17</v>
      </c>
      <c r="E349">
        <v>1080.05</v>
      </c>
      <c r="F349">
        <v>1047.3399999999999</v>
      </c>
      <c r="G349">
        <v>1077.1500000000001</v>
      </c>
      <c r="H349">
        <v>1463570</v>
      </c>
      <c r="I349" s="2">
        <v>43704.85958113426</v>
      </c>
      <c r="J349" s="2"/>
      <c r="K349" s="11">
        <v>43480</v>
      </c>
      <c r="L349" s="48">
        <f t="shared" si="166"/>
        <v>92.703820401733111</v>
      </c>
      <c r="M349" s="46">
        <f t="shared" si="170"/>
        <v>77.98442477057921</v>
      </c>
      <c r="N349" s="2"/>
      <c r="O349" s="11">
        <v>43480</v>
      </c>
      <c r="P349" s="13">
        <f t="shared" si="159"/>
        <v>0.25</v>
      </c>
      <c r="Q349" s="46">
        <f>(G349*P349)+(Q348*(1-P349))</f>
        <v>1061.8211772760073</v>
      </c>
      <c r="R349" s="2"/>
      <c r="S349" s="25">
        <v>43480</v>
      </c>
      <c r="T349" s="27">
        <f t="shared" si="160"/>
        <v>0.15384615384615385</v>
      </c>
      <c r="U349" s="55">
        <f t="shared" si="164"/>
        <v>1056.5386335042263</v>
      </c>
      <c r="V349" s="27">
        <f t="shared" si="176"/>
        <v>7.407407407407407E-2</v>
      </c>
      <c r="W349" s="56">
        <f t="shared" ref="W349:W412" si="179">((G349 -W348)*V349)+W348</f>
        <v>1051.505388135937</v>
      </c>
      <c r="X349" s="55">
        <f t="shared" si="177"/>
        <v>5.0332453682892719</v>
      </c>
      <c r="Y349" s="54">
        <f t="shared" si="178"/>
        <v>0.2</v>
      </c>
      <c r="Z349" s="57">
        <f t="shared" si="151"/>
        <v>0.73980389869918439</v>
      </c>
      <c r="AA349" s="55">
        <f t="shared" si="150"/>
        <v>4.2934414695900873</v>
      </c>
      <c r="AB349" s="2"/>
      <c r="AC349" s="2">
        <v>1352</v>
      </c>
      <c r="AD349" s="3">
        <v>1056.54</v>
      </c>
      <c r="AE349" s="3">
        <v>1059.95</v>
      </c>
      <c r="AG349" s="2"/>
      <c r="AH349" s="2"/>
      <c r="AI349" s="2"/>
      <c r="AJ349" s="2"/>
      <c r="AK349" s="11">
        <f t="shared" si="152"/>
        <v>43480</v>
      </c>
      <c r="AL349" s="17">
        <f t="shared" si="158"/>
        <v>1066.9557142857143</v>
      </c>
      <c r="AM349" s="18">
        <f t="shared" si="165"/>
        <v>1054.0957142857144</v>
      </c>
      <c r="AO349" s="30">
        <f t="shared" si="153"/>
        <v>1068.18</v>
      </c>
      <c r="AP349" s="30">
        <f t="shared" si="161"/>
        <v>1064.4223809523812</v>
      </c>
      <c r="AQ349" s="30">
        <f t="shared" si="162"/>
        <v>7.5813605442176595</v>
      </c>
      <c r="AR349" s="31">
        <f t="shared" si="163"/>
        <v>33.042609574740077</v>
      </c>
      <c r="AS349" s="25">
        <f t="shared" si="154"/>
        <v>43480</v>
      </c>
      <c r="AV349" s="22">
        <f t="shared" si="155"/>
        <v>1068.18</v>
      </c>
      <c r="AW349" s="23">
        <f t="shared" si="173"/>
        <v>1039.0846666666666</v>
      </c>
      <c r="AX349" s="23">
        <f t="shared" si="174"/>
        <v>19.743133333333354</v>
      </c>
      <c r="AY349" s="24">
        <f t="shared" si="175"/>
        <v>98.246253831149389</v>
      </c>
      <c r="AZ349" s="25">
        <v>43480</v>
      </c>
      <c r="BC349" s="22">
        <f t="shared" si="156"/>
        <v>32.460000000000036</v>
      </c>
      <c r="BD349" s="27">
        <f t="shared" si="157"/>
        <v>32.460000000000036</v>
      </c>
      <c r="BE349" s="27">
        <f t="shared" si="167"/>
        <v>0</v>
      </c>
      <c r="BF349" s="38">
        <f t="shared" si="171"/>
        <v>9.2443909964077182</v>
      </c>
      <c r="BG349" s="38">
        <f t="shared" si="172"/>
        <v>7.2772649896854409</v>
      </c>
      <c r="BH349" s="27">
        <f t="shared" si="168"/>
        <v>1.2703111690326541</v>
      </c>
      <c r="BI349" s="35">
        <f t="shared" si="169"/>
        <v>55.953174452906154</v>
      </c>
      <c r="BJ349" s="25">
        <v>43480</v>
      </c>
    </row>
    <row r="350" spans="1:62" x14ac:dyDescent="0.25">
      <c r="A350">
        <v>1353</v>
      </c>
      <c r="B350">
        <v>3</v>
      </c>
      <c r="C350" s="2">
        <v>43481</v>
      </c>
      <c r="D350">
        <v>1080</v>
      </c>
      <c r="E350">
        <v>1092.3800000000001</v>
      </c>
      <c r="F350">
        <v>1079.3399999999999</v>
      </c>
      <c r="G350">
        <v>1080.97</v>
      </c>
      <c r="H350">
        <v>1331819</v>
      </c>
      <c r="I350" s="2">
        <v>43704.85958113426</v>
      </c>
      <c r="J350" s="2"/>
      <c r="K350" s="11">
        <v>43481</v>
      </c>
      <c r="L350" s="48">
        <f t="shared" si="166"/>
        <v>88.037324386663798</v>
      </c>
      <c r="M350" s="46">
        <f t="shared" si="170"/>
        <v>81.968323929028784</v>
      </c>
      <c r="N350" s="2"/>
      <c r="O350" s="11">
        <v>43481</v>
      </c>
      <c r="P350" s="13">
        <f t="shared" si="159"/>
        <v>0.25</v>
      </c>
      <c r="Q350" s="46">
        <f>(G350*P350)+(Q349*(1-P350))</f>
        <v>1066.6083829570055</v>
      </c>
      <c r="R350" s="2"/>
      <c r="S350" s="25">
        <v>43481</v>
      </c>
      <c r="T350" s="27">
        <f t="shared" si="160"/>
        <v>0.15384615384615385</v>
      </c>
      <c r="U350" s="55">
        <f t="shared" si="164"/>
        <v>1060.2973052728069</v>
      </c>
      <c r="V350" s="27">
        <f t="shared" si="176"/>
        <v>7.407407407407407E-2</v>
      </c>
      <c r="W350" s="56">
        <f t="shared" si="179"/>
        <v>1053.6879519777194</v>
      </c>
      <c r="X350" s="55">
        <f t="shared" si="177"/>
        <v>6.6093532950874305</v>
      </c>
      <c r="Y350" s="54">
        <f t="shared" si="178"/>
        <v>0.2</v>
      </c>
      <c r="Z350" s="57">
        <f t="shared" si="151"/>
        <v>1.9137137779768336</v>
      </c>
      <c r="AA350" s="55">
        <f t="shared" si="150"/>
        <v>4.6956395171105969</v>
      </c>
      <c r="AB350" s="2"/>
      <c r="AC350" s="2">
        <v>1353</v>
      </c>
      <c r="AD350" s="3">
        <v>1060.3</v>
      </c>
      <c r="AE350" s="3">
        <v>1064.44</v>
      </c>
      <c r="AG350" s="2"/>
      <c r="AH350" s="2"/>
      <c r="AI350" s="2"/>
      <c r="AJ350" s="2"/>
      <c r="AK350" s="11">
        <f t="shared" si="152"/>
        <v>43481</v>
      </c>
      <c r="AL350" s="17">
        <f t="shared" si="158"/>
        <v>1068.752857142857</v>
      </c>
      <c r="AM350" s="18">
        <f t="shared" si="165"/>
        <v>1057.0607142857143</v>
      </c>
      <c r="AO350" s="30">
        <f t="shared" si="153"/>
        <v>1084.2300000000002</v>
      </c>
      <c r="AP350" s="30">
        <f t="shared" si="161"/>
        <v>1067.0671428571429</v>
      </c>
      <c r="AQ350" s="30">
        <f t="shared" si="162"/>
        <v>9.2842176870748769</v>
      </c>
      <c r="AR350" s="31">
        <f t="shared" si="163"/>
        <v>123.24037573821487</v>
      </c>
      <c r="AS350" s="25">
        <f t="shared" si="154"/>
        <v>43481</v>
      </c>
      <c r="AV350" s="22">
        <f t="shared" si="155"/>
        <v>1084.2300000000002</v>
      </c>
      <c r="AW350" s="23">
        <f t="shared" si="173"/>
        <v>1042.0031666666666</v>
      </c>
      <c r="AX350" s="23">
        <f t="shared" si="174"/>
        <v>21.348150000000043</v>
      </c>
      <c r="AY350" s="24">
        <f t="shared" si="175"/>
        <v>131.86726822803078</v>
      </c>
      <c r="AZ350" s="25">
        <v>43481</v>
      </c>
      <c r="BC350" s="22">
        <f t="shared" si="156"/>
        <v>3.8199999999999363</v>
      </c>
      <c r="BD350" s="27">
        <f t="shared" si="157"/>
        <v>3.8199999999999363</v>
      </c>
      <c r="BE350" s="27">
        <f t="shared" si="167"/>
        <v>0</v>
      </c>
      <c r="BF350" s="38">
        <f t="shared" si="171"/>
        <v>8.8569344966643051</v>
      </c>
      <c r="BG350" s="38">
        <f t="shared" si="172"/>
        <v>6.7574603475650523</v>
      </c>
      <c r="BH350" s="27">
        <f t="shared" si="168"/>
        <v>1.3106898214883</v>
      </c>
      <c r="BI350" s="35">
        <f t="shared" si="169"/>
        <v>56.722880297455646</v>
      </c>
      <c r="BJ350" s="25">
        <v>43481</v>
      </c>
    </row>
    <row r="351" spans="1:62" x14ac:dyDescent="0.25">
      <c r="A351">
        <v>1354</v>
      </c>
      <c r="B351">
        <v>3</v>
      </c>
      <c r="C351" s="2">
        <v>43482</v>
      </c>
      <c r="D351">
        <v>1079.47</v>
      </c>
      <c r="E351">
        <v>1091.8</v>
      </c>
      <c r="F351">
        <v>1073.5</v>
      </c>
      <c r="G351">
        <v>1089.9000000000001</v>
      </c>
      <c r="H351">
        <v>1242664</v>
      </c>
      <c r="I351" s="2">
        <v>43704.85958113426</v>
      </c>
      <c r="J351" s="2"/>
      <c r="K351" s="11">
        <v>43482</v>
      </c>
      <c r="L351" s="48">
        <f t="shared" si="166"/>
        <v>96.833099221044549</v>
      </c>
      <c r="M351" s="46">
        <f t="shared" si="170"/>
        <v>92.524748003147167</v>
      </c>
      <c r="N351" s="2"/>
      <c r="O351" s="11">
        <v>43482</v>
      </c>
      <c r="P351" s="13">
        <f t="shared" si="159"/>
        <v>0.25</v>
      </c>
      <c r="Q351" s="46">
        <f>(G351*P351)+(Q350*(1-P351))</f>
        <v>1072.4312872177543</v>
      </c>
      <c r="R351" s="2"/>
      <c r="S351" s="25">
        <v>43482</v>
      </c>
      <c r="T351" s="27">
        <f t="shared" si="160"/>
        <v>0.15384615384615385</v>
      </c>
      <c r="U351" s="55">
        <f t="shared" si="164"/>
        <v>1064.8515660000674</v>
      </c>
      <c r="V351" s="27">
        <f t="shared" si="176"/>
        <v>7.407407407407407E-2</v>
      </c>
      <c r="W351" s="56">
        <f t="shared" si="179"/>
        <v>1056.3703259052957</v>
      </c>
      <c r="X351" s="55">
        <f t="shared" si="177"/>
        <v>8.4812400947716924</v>
      </c>
      <c r="Y351" s="54">
        <f t="shared" si="178"/>
        <v>0.2</v>
      </c>
      <c r="Z351" s="57">
        <f t="shared" si="151"/>
        <v>3.2272190413358057</v>
      </c>
      <c r="AA351" s="55">
        <f t="shared" si="150"/>
        <v>5.2540210534358867</v>
      </c>
      <c r="AB351" s="2"/>
      <c r="AC351" s="2">
        <v>1354</v>
      </c>
      <c r="AD351" s="3">
        <v>1064.8499999999999</v>
      </c>
      <c r="AE351" s="3">
        <v>1069.51</v>
      </c>
      <c r="AG351" s="2"/>
      <c r="AH351" s="2"/>
      <c r="AI351" s="2"/>
      <c r="AJ351" s="2"/>
      <c r="AK351" s="11">
        <f t="shared" si="152"/>
        <v>43482</v>
      </c>
      <c r="AL351" s="17">
        <f t="shared" si="158"/>
        <v>1070.6985714285715</v>
      </c>
      <c r="AM351" s="18">
        <f t="shared" si="165"/>
        <v>1060.347857142857</v>
      </c>
      <c r="AO351" s="30">
        <f t="shared" si="153"/>
        <v>1085.0666666666668</v>
      </c>
      <c r="AP351" s="30">
        <f t="shared" si="161"/>
        <v>1068.6780952380955</v>
      </c>
      <c r="AQ351" s="30">
        <f t="shared" si="162"/>
        <v>10.807346938775611</v>
      </c>
      <c r="AR351" s="31">
        <f t="shared" si="163"/>
        <v>101.0952488858662</v>
      </c>
      <c r="AS351" s="25">
        <f t="shared" si="154"/>
        <v>43482</v>
      </c>
      <c r="AV351" s="22">
        <f t="shared" si="155"/>
        <v>1085.0666666666668</v>
      </c>
      <c r="AW351" s="23">
        <f t="shared" si="173"/>
        <v>1044.596</v>
      </c>
      <c r="AX351" s="23">
        <f t="shared" si="174"/>
        <v>23.061666666666724</v>
      </c>
      <c r="AY351" s="24">
        <f t="shared" si="175"/>
        <v>116.99260436992623</v>
      </c>
      <c r="AZ351" s="25">
        <v>43482</v>
      </c>
      <c r="BC351" s="22">
        <f t="shared" si="156"/>
        <v>8.9300000000000637</v>
      </c>
      <c r="BD351" s="27">
        <f t="shared" si="157"/>
        <v>8.9300000000000637</v>
      </c>
      <c r="BE351" s="27">
        <f t="shared" si="167"/>
        <v>0</v>
      </c>
      <c r="BF351" s="38">
        <f t="shared" si="171"/>
        <v>8.8621534611882886</v>
      </c>
      <c r="BG351" s="38">
        <f t="shared" si="172"/>
        <v>6.2747846084532624</v>
      </c>
      <c r="BH351" s="27">
        <f t="shared" si="168"/>
        <v>1.4123438514924282</v>
      </c>
      <c r="BI351" s="35">
        <f t="shared" si="169"/>
        <v>58.546539732246842</v>
      </c>
      <c r="BJ351" s="25">
        <v>43482</v>
      </c>
    </row>
    <row r="352" spans="1:62" x14ac:dyDescent="0.25">
      <c r="A352">
        <v>1355</v>
      </c>
      <c r="B352">
        <v>3</v>
      </c>
      <c r="C352" s="2">
        <v>43483</v>
      </c>
      <c r="D352">
        <v>1100</v>
      </c>
      <c r="E352">
        <v>1108.3499999999999</v>
      </c>
      <c r="F352">
        <v>1090.9000000000001</v>
      </c>
      <c r="G352">
        <v>1098.26</v>
      </c>
      <c r="H352">
        <v>1955559</v>
      </c>
      <c r="I352" s="2">
        <v>43704.85958113426</v>
      </c>
      <c r="J352" s="2"/>
      <c r="K352" s="11">
        <v>43483</v>
      </c>
      <c r="L352" s="48">
        <f t="shared" si="166"/>
        <v>89.297836232499009</v>
      </c>
      <c r="M352" s="46">
        <f t="shared" si="170"/>
        <v>91.389419946735799</v>
      </c>
      <c r="N352" s="2"/>
      <c r="O352" s="11">
        <v>43483</v>
      </c>
      <c r="P352" s="13">
        <f t="shared" si="159"/>
        <v>0.25</v>
      </c>
      <c r="Q352" s="46">
        <f>(G352*P352)+(Q351*(1-P352))</f>
        <v>1078.8884654133158</v>
      </c>
      <c r="R352" s="2"/>
      <c r="S352" s="25">
        <v>43483</v>
      </c>
      <c r="T352" s="27">
        <f t="shared" si="160"/>
        <v>0.15384615384615385</v>
      </c>
      <c r="U352" s="55">
        <f t="shared" si="164"/>
        <v>1069.99132507698</v>
      </c>
      <c r="V352" s="27">
        <f t="shared" si="176"/>
        <v>7.407407407407407E-2</v>
      </c>
      <c r="W352" s="56">
        <f t="shared" si="179"/>
        <v>1059.4732647271255</v>
      </c>
      <c r="X352" s="55">
        <f t="shared" si="177"/>
        <v>10.518060349854522</v>
      </c>
      <c r="Y352" s="54">
        <f t="shared" si="178"/>
        <v>0.2</v>
      </c>
      <c r="Z352" s="57">
        <f t="shared" si="151"/>
        <v>4.6853873030395494</v>
      </c>
      <c r="AA352" s="55">
        <f t="shared" si="150"/>
        <v>5.832673046814973</v>
      </c>
      <c r="AB352" s="2"/>
      <c r="AC352" s="2">
        <v>1355</v>
      </c>
      <c r="AD352" s="3">
        <v>1069.99</v>
      </c>
      <c r="AE352" s="3">
        <v>1069.6600000000001</v>
      </c>
      <c r="AG352" s="2"/>
      <c r="AH352" s="2"/>
      <c r="AI352" s="2"/>
      <c r="AJ352" s="2"/>
      <c r="AK352" s="11">
        <f t="shared" si="152"/>
        <v>43483</v>
      </c>
      <c r="AL352" s="17">
        <f t="shared" si="158"/>
        <v>1074.0700000000002</v>
      </c>
      <c r="AM352" s="18">
        <f t="shared" si="165"/>
        <v>1064.7178571428572</v>
      </c>
      <c r="AO352" s="30">
        <f t="shared" si="153"/>
        <v>1099.17</v>
      </c>
      <c r="AP352" s="30">
        <f t="shared" si="161"/>
        <v>1072.1933333333334</v>
      </c>
      <c r="AQ352" s="30">
        <f t="shared" si="162"/>
        <v>14.824761904761967</v>
      </c>
      <c r="AR352" s="31">
        <f t="shared" si="163"/>
        <v>121.31354661869847</v>
      </c>
      <c r="AS352" s="25">
        <f t="shared" si="154"/>
        <v>43483</v>
      </c>
      <c r="AV352" s="22">
        <f t="shared" si="155"/>
        <v>1099.17</v>
      </c>
      <c r="AW352" s="23">
        <f t="shared" si="173"/>
        <v>1048.0035</v>
      </c>
      <c r="AX352" s="23">
        <f t="shared" si="174"/>
        <v>24.98850000000008</v>
      </c>
      <c r="AY352" s="24">
        <f t="shared" si="175"/>
        <v>136.50679312483709</v>
      </c>
      <c r="AZ352" s="25">
        <v>43483</v>
      </c>
      <c r="BC352" s="22">
        <f t="shared" si="156"/>
        <v>8.3599999999999</v>
      </c>
      <c r="BD352" s="27">
        <f t="shared" si="157"/>
        <v>8.3599999999999</v>
      </c>
      <c r="BE352" s="27">
        <f t="shared" si="167"/>
        <v>0</v>
      </c>
      <c r="BF352" s="38">
        <f t="shared" si="171"/>
        <v>8.8262853568176887</v>
      </c>
      <c r="BG352" s="38">
        <f t="shared" si="172"/>
        <v>5.8265857078494578</v>
      </c>
      <c r="BH352" s="27">
        <f t="shared" si="168"/>
        <v>1.5148297475358676</v>
      </c>
      <c r="BI352" s="35">
        <f t="shared" si="169"/>
        <v>60.235876763433367</v>
      </c>
      <c r="BJ352" s="25">
        <v>43483</v>
      </c>
    </row>
    <row r="353" spans="1:62" x14ac:dyDescent="0.25">
      <c r="A353">
        <v>1356</v>
      </c>
      <c r="B353">
        <v>3</v>
      </c>
      <c r="C353" s="2">
        <v>43487</v>
      </c>
      <c r="D353">
        <v>1088</v>
      </c>
      <c r="E353">
        <v>1091.51</v>
      </c>
      <c r="F353">
        <v>1063.47</v>
      </c>
      <c r="G353">
        <v>1070.52</v>
      </c>
      <c r="H353">
        <v>1613527</v>
      </c>
      <c r="I353" s="2">
        <v>43704.85958113426</v>
      </c>
      <c r="J353" s="2"/>
      <c r="K353" s="11">
        <v>43487</v>
      </c>
      <c r="L353" s="48">
        <f t="shared" si="166"/>
        <v>59.874840899448465</v>
      </c>
      <c r="M353" s="46">
        <f t="shared" si="170"/>
        <v>82.001925450997334</v>
      </c>
      <c r="N353" s="2"/>
      <c r="O353" s="11">
        <v>43487</v>
      </c>
      <c r="P353" s="13">
        <f t="shared" si="159"/>
        <v>0.25</v>
      </c>
      <c r="Q353" s="46">
        <f>(G353*P353)+(Q352*(1-P353))</f>
        <v>1076.7963490599868</v>
      </c>
      <c r="R353" s="2"/>
      <c r="S353" s="25">
        <v>43487</v>
      </c>
      <c r="T353" s="27">
        <f t="shared" si="160"/>
        <v>0.15384615384615385</v>
      </c>
      <c r="U353" s="55">
        <f t="shared" si="164"/>
        <v>1070.0726596805216</v>
      </c>
      <c r="V353" s="27">
        <f t="shared" si="176"/>
        <v>7.407407407407407E-2</v>
      </c>
      <c r="W353" s="56">
        <f t="shared" si="179"/>
        <v>1060.2915414140052</v>
      </c>
      <c r="X353" s="55">
        <f t="shared" si="177"/>
        <v>9.7811182665163869</v>
      </c>
      <c r="Y353" s="54">
        <f t="shared" si="178"/>
        <v>0.2</v>
      </c>
      <c r="Z353" s="57">
        <f t="shared" si="151"/>
        <v>5.7045334957349167</v>
      </c>
      <c r="AA353" s="55">
        <f t="shared" si="150"/>
        <v>4.0765847707814702</v>
      </c>
      <c r="AB353" s="2"/>
      <c r="AC353" s="2">
        <v>1356</v>
      </c>
      <c r="AD353" s="3">
        <v>1070.07</v>
      </c>
      <c r="AE353" s="3">
        <v>1070.55</v>
      </c>
      <c r="AG353" s="2"/>
      <c r="AH353" s="2"/>
      <c r="AI353" s="2"/>
      <c r="AJ353" s="2"/>
      <c r="AK353" s="11">
        <f t="shared" si="152"/>
        <v>43487</v>
      </c>
      <c r="AL353" s="17">
        <f t="shared" si="158"/>
        <v>1074.0971428571429</v>
      </c>
      <c r="AM353" s="18">
        <f t="shared" si="165"/>
        <v>1067.2114285714285</v>
      </c>
      <c r="AO353" s="30">
        <f t="shared" si="153"/>
        <v>1075.1666666666667</v>
      </c>
      <c r="AP353" s="30">
        <f t="shared" si="161"/>
        <v>1073.4461904761906</v>
      </c>
      <c r="AQ353" s="30">
        <f t="shared" si="162"/>
        <v>14.242448979591895</v>
      </c>
      <c r="AR353" s="31">
        <f t="shared" si="163"/>
        <v>8.0532788190261488</v>
      </c>
      <c r="AS353" s="25">
        <f t="shared" si="154"/>
        <v>43487</v>
      </c>
      <c r="AV353" s="22">
        <f t="shared" si="155"/>
        <v>1075.1666666666667</v>
      </c>
      <c r="AW353" s="23">
        <f t="shared" si="173"/>
        <v>1051.0953333333332</v>
      </c>
      <c r="AX353" s="23">
        <f t="shared" si="174"/>
        <v>24.303800000000091</v>
      </c>
      <c r="AY353" s="24">
        <f t="shared" si="175"/>
        <v>66.028997751609353</v>
      </c>
      <c r="AZ353" s="25">
        <v>43487</v>
      </c>
      <c r="BC353" s="22">
        <f t="shared" si="156"/>
        <v>-27.740000000000009</v>
      </c>
      <c r="BD353" s="27">
        <f t="shared" si="157"/>
        <v>0</v>
      </c>
      <c r="BE353" s="27">
        <f t="shared" si="167"/>
        <v>27.740000000000009</v>
      </c>
      <c r="BF353" s="38">
        <f t="shared" si="171"/>
        <v>8.1958364027592818</v>
      </c>
      <c r="BG353" s="38">
        <f t="shared" si="172"/>
        <v>7.3918295858602123</v>
      </c>
      <c r="BH353" s="27">
        <f t="shared" si="168"/>
        <v>1.1087696635264765</v>
      </c>
      <c r="BI353" s="35">
        <f t="shared" si="169"/>
        <v>52.57898397837775</v>
      </c>
      <c r="BJ353" s="25">
        <v>43487</v>
      </c>
    </row>
    <row r="354" spans="1:62" x14ac:dyDescent="0.25">
      <c r="A354">
        <v>1357</v>
      </c>
      <c r="B354">
        <v>3</v>
      </c>
      <c r="C354" s="2">
        <v>43488</v>
      </c>
      <c r="D354">
        <v>1077.3499999999999</v>
      </c>
      <c r="E354">
        <v>1084.93</v>
      </c>
      <c r="F354">
        <v>1059.75</v>
      </c>
      <c r="G354">
        <v>1075.57</v>
      </c>
      <c r="H354">
        <v>966956</v>
      </c>
      <c r="I354" s="2">
        <v>43704.85958113426</v>
      </c>
      <c r="J354" s="2"/>
      <c r="K354" s="11">
        <v>43488</v>
      </c>
      <c r="L354" s="48">
        <f t="shared" si="166"/>
        <v>65.231226134917236</v>
      </c>
      <c r="M354" s="46">
        <f t="shared" si="170"/>
        <v>71.467967755621558</v>
      </c>
      <c r="N354" s="2"/>
      <c r="O354" s="11">
        <v>43488</v>
      </c>
      <c r="P354" s="13">
        <f t="shared" si="159"/>
        <v>0.25</v>
      </c>
      <c r="Q354" s="46">
        <f>(G354*P354)+(Q353*(1-P354))</f>
        <v>1076.48976179499</v>
      </c>
      <c r="R354" s="2"/>
      <c r="S354" s="25">
        <v>43488</v>
      </c>
      <c r="T354" s="27">
        <f t="shared" si="160"/>
        <v>0.15384615384615385</v>
      </c>
      <c r="U354" s="55">
        <f t="shared" si="164"/>
        <v>1070.9184043450568</v>
      </c>
      <c r="V354" s="27">
        <f t="shared" si="176"/>
        <v>7.407407407407407E-2</v>
      </c>
      <c r="W354" s="56">
        <f t="shared" si="179"/>
        <v>1061.4232790870419</v>
      </c>
      <c r="X354" s="55">
        <f t="shared" si="177"/>
        <v>9.495125258014923</v>
      </c>
      <c r="Y354" s="54">
        <f t="shared" si="178"/>
        <v>0.2</v>
      </c>
      <c r="Z354" s="57">
        <f t="shared" si="151"/>
        <v>6.4626518481909176</v>
      </c>
      <c r="AA354" s="55">
        <f t="shared" si="150"/>
        <v>3.0324734098240054</v>
      </c>
      <c r="AB354" s="2"/>
      <c r="AC354" s="2">
        <v>1357</v>
      </c>
      <c r="AD354" s="3">
        <v>1070.92</v>
      </c>
      <c r="AE354" s="3">
        <v>1071.05</v>
      </c>
      <c r="AG354" s="2"/>
      <c r="AH354" s="2"/>
      <c r="AI354" s="2"/>
      <c r="AJ354" s="2"/>
      <c r="AK354" s="11">
        <f t="shared" si="152"/>
        <v>43488</v>
      </c>
      <c r="AL354" s="17">
        <f t="shared" si="158"/>
        <v>1076.7228571428573</v>
      </c>
      <c r="AM354" s="18">
        <f t="shared" si="165"/>
        <v>1069.3342857142857</v>
      </c>
      <c r="AO354" s="30">
        <f t="shared" si="153"/>
        <v>1073.4166666666667</v>
      </c>
      <c r="AP354" s="30">
        <f t="shared" si="161"/>
        <v>1075.8652380952383</v>
      </c>
      <c r="AQ354" s="30">
        <f t="shared" si="162"/>
        <v>11.67741496598647</v>
      </c>
      <c r="AR354" s="31">
        <f t="shared" si="163"/>
        <v>-13.978958160995084</v>
      </c>
      <c r="AS354" s="25">
        <f t="shared" si="154"/>
        <v>43488</v>
      </c>
      <c r="AV354" s="22">
        <f t="shared" si="155"/>
        <v>1073.4166666666667</v>
      </c>
      <c r="AW354" s="23">
        <f t="shared" si="173"/>
        <v>1055.1453333333334</v>
      </c>
      <c r="AX354" s="23">
        <f t="shared" si="174"/>
        <v>21.675933333333404</v>
      </c>
      <c r="AY354" s="24">
        <f t="shared" si="175"/>
        <v>56.195452816590134</v>
      </c>
      <c r="AZ354" s="25">
        <v>43488</v>
      </c>
      <c r="BC354" s="22">
        <f t="shared" si="156"/>
        <v>5.0499999999999545</v>
      </c>
      <c r="BD354" s="27">
        <f t="shared" si="157"/>
        <v>5.0499999999999545</v>
      </c>
      <c r="BE354" s="27">
        <f t="shared" si="167"/>
        <v>0</v>
      </c>
      <c r="BF354" s="38">
        <f t="shared" si="171"/>
        <v>7.9711338025621865</v>
      </c>
      <c r="BG354" s="38">
        <f t="shared" si="172"/>
        <v>6.8638417582987685</v>
      </c>
      <c r="BH354" s="27">
        <f t="shared" si="168"/>
        <v>1.1613224901236454</v>
      </c>
      <c r="BI354" s="35">
        <f t="shared" si="169"/>
        <v>53.732031912424517</v>
      </c>
      <c r="BJ354" s="25">
        <v>43488</v>
      </c>
    </row>
    <row r="355" spans="1:62" x14ac:dyDescent="0.25">
      <c r="A355">
        <v>1358</v>
      </c>
      <c r="B355">
        <v>3</v>
      </c>
      <c r="C355" s="2">
        <v>43489</v>
      </c>
      <c r="D355">
        <v>1076.48</v>
      </c>
      <c r="E355">
        <v>1079.47</v>
      </c>
      <c r="F355">
        <v>1060.7</v>
      </c>
      <c r="G355">
        <v>1073.9000000000001</v>
      </c>
      <c r="H355">
        <v>1361673</v>
      </c>
      <c r="I355" s="2">
        <v>43704.85958113426</v>
      </c>
      <c r="J355" s="2"/>
      <c r="K355" s="11">
        <v>43489</v>
      </c>
      <c r="L355" s="48">
        <f t="shared" si="166"/>
        <v>57.432348943531586</v>
      </c>
      <c r="M355" s="46">
        <f t="shared" si="170"/>
        <v>60.8461386592991</v>
      </c>
      <c r="N355" s="2"/>
      <c r="O355" s="11">
        <v>43489</v>
      </c>
      <c r="P355" s="13">
        <f t="shared" si="159"/>
        <v>0.25</v>
      </c>
      <c r="Q355" s="46">
        <f>(G355*P355)+(Q354*(1-P355))</f>
        <v>1075.8423213462424</v>
      </c>
      <c r="R355" s="2"/>
      <c r="S355" s="25">
        <v>43489</v>
      </c>
      <c r="T355" s="27">
        <f t="shared" si="160"/>
        <v>0.15384615384615385</v>
      </c>
      <c r="U355" s="55">
        <f t="shared" si="164"/>
        <v>1071.3771113688942</v>
      </c>
      <c r="V355" s="27">
        <f t="shared" si="176"/>
        <v>7.407407407407407E-2</v>
      </c>
      <c r="W355" s="56">
        <f t="shared" si="179"/>
        <v>1062.3474806361498</v>
      </c>
      <c r="X355" s="55">
        <f t="shared" si="177"/>
        <v>9.0296307327444083</v>
      </c>
      <c r="Y355" s="54">
        <f t="shared" si="178"/>
        <v>0.2</v>
      </c>
      <c r="Z355" s="57">
        <f t="shared" si="151"/>
        <v>6.9760476251016161</v>
      </c>
      <c r="AA355" s="55">
        <f t="shared" si="150"/>
        <v>2.0535831076427922</v>
      </c>
      <c r="AB355" s="2"/>
      <c r="AC355" s="2">
        <v>1358</v>
      </c>
      <c r="AD355" s="3">
        <v>1071.3800000000001</v>
      </c>
      <c r="AE355" s="3">
        <v>1074.04</v>
      </c>
      <c r="AG355" s="2"/>
      <c r="AH355" s="2"/>
      <c r="AI355" s="2"/>
      <c r="AJ355" s="2"/>
      <c r="AK355" s="11">
        <f t="shared" si="152"/>
        <v>43489</v>
      </c>
      <c r="AL355" s="17">
        <f t="shared" si="158"/>
        <v>1080.8957142857141</v>
      </c>
      <c r="AM355" s="18">
        <f t="shared" si="165"/>
        <v>1073.4657142857143</v>
      </c>
      <c r="AO355" s="30">
        <f t="shared" si="153"/>
        <v>1071.3566666666668</v>
      </c>
      <c r="AP355" s="30">
        <f t="shared" si="161"/>
        <v>1079.5123809523811</v>
      </c>
      <c r="AQ355" s="30">
        <f t="shared" si="162"/>
        <v>8.5512925170068481</v>
      </c>
      <c r="AR355" s="31">
        <f t="shared" si="163"/>
        <v>-63.582702221090898</v>
      </c>
      <c r="AS355" s="25">
        <f t="shared" si="154"/>
        <v>43489</v>
      </c>
      <c r="AV355" s="22">
        <f t="shared" si="155"/>
        <v>1071.3566666666668</v>
      </c>
      <c r="AW355" s="23">
        <f t="shared" si="173"/>
        <v>1059.5486666666668</v>
      </c>
      <c r="AX355" s="23">
        <f t="shared" si="174"/>
        <v>18.201800000000055</v>
      </c>
      <c r="AY355" s="24">
        <f t="shared" si="175"/>
        <v>43.248469931545081</v>
      </c>
      <c r="AZ355" s="25">
        <v>43489</v>
      </c>
      <c r="BC355" s="22">
        <f t="shared" si="156"/>
        <v>-1.6699999999998454</v>
      </c>
      <c r="BD355" s="27">
        <f t="shared" si="157"/>
        <v>0</v>
      </c>
      <c r="BE355" s="27">
        <f t="shared" si="167"/>
        <v>1.6699999999998454</v>
      </c>
      <c r="BF355" s="38">
        <f t="shared" si="171"/>
        <v>7.4017671023791731</v>
      </c>
      <c r="BG355" s="38">
        <f t="shared" si="172"/>
        <v>6.4928530612774171</v>
      </c>
      <c r="BH355" s="27">
        <f t="shared" si="168"/>
        <v>1.1399868490051637</v>
      </c>
      <c r="BI355" s="35">
        <f t="shared" si="169"/>
        <v>53.270740870913308</v>
      </c>
      <c r="BJ355" s="25">
        <v>43489</v>
      </c>
    </row>
    <row r="356" spans="1:62" x14ac:dyDescent="0.25">
      <c r="A356">
        <v>1359</v>
      </c>
      <c r="B356">
        <v>3</v>
      </c>
      <c r="C356" s="2">
        <v>43490</v>
      </c>
      <c r="D356">
        <v>1085</v>
      </c>
      <c r="E356">
        <v>1094</v>
      </c>
      <c r="F356">
        <v>1081.82</v>
      </c>
      <c r="G356">
        <v>1090.99</v>
      </c>
      <c r="H356">
        <v>1119216</v>
      </c>
      <c r="I356" s="2">
        <v>43704.859581331017</v>
      </c>
      <c r="J356" s="2"/>
      <c r="K356" s="11">
        <v>43490</v>
      </c>
      <c r="L356" s="48">
        <f t="shared" si="166"/>
        <v>74.124310627515399</v>
      </c>
      <c r="M356" s="46">
        <f t="shared" si="170"/>
        <v>65.595961901988076</v>
      </c>
      <c r="N356" s="2"/>
      <c r="O356" s="11">
        <v>43490</v>
      </c>
      <c r="P356" s="13">
        <f t="shared" si="159"/>
        <v>0.25</v>
      </c>
      <c r="Q356" s="46">
        <f>(G356*P356)+(Q355*(1-P356))</f>
        <v>1079.6292410096819</v>
      </c>
      <c r="R356" s="2"/>
      <c r="S356" s="25">
        <v>43490</v>
      </c>
      <c r="T356" s="27">
        <f t="shared" si="160"/>
        <v>0.15384615384615385</v>
      </c>
      <c r="U356" s="55">
        <f t="shared" si="164"/>
        <v>1074.3944788506028</v>
      </c>
      <c r="V356" s="27">
        <f t="shared" si="176"/>
        <v>7.407407407407407E-2</v>
      </c>
      <c r="W356" s="56">
        <f t="shared" si="179"/>
        <v>1064.4691487371758</v>
      </c>
      <c r="X356" s="55">
        <f t="shared" si="177"/>
        <v>9.9253301134269805</v>
      </c>
      <c r="Y356" s="54">
        <f t="shared" si="178"/>
        <v>0.2</v>
      </c>
      <c r="Z356" s="57">
        <f t="shared" si="151"/>
        <v>7.565904122766689</v>
      </c>
      <c r="AA356" s="55">
        <f t="shared" ref="AA356:AA419" si="180">X356-Z356</f>
        <v>2.3594259906602915</v>
      </c>
      <c r="AB356" s="2"/>
      <c r="AC356" s="2">
        <v>1359</v>
      </c>
      <c r="AD356" s="3">
        <v>1074.4000000000001</v>
      </c>
      <c r="AE356" s="3">
        <v>1073.45</v>
      </c>
      <c r="AG356" s="2"/>
      <c r="AH356" s="2"/>
      <c r="AI356" s="2"/>
      <c r="AJ356" s="2"/>
      <c r="AK356" s="11">
        <f t="shared" si="152"/>
        <v>43490</v>
      </c>
      <c r="AL356" s="17">
        <f t="shared" si="158"/>
        <v>1082.8728571428569</v>
      </c>
      <c r="AM356" s="18">
        <f t="shared" si="165"/>
        <v>1074.9142857142856</v>
      </c>
      <c r="AO356" s="30">
        <f t="shared" si="153"/>
        <v>1088.9366666666665</v>
      </c>
      <c r="AP356" s="30">
        <f t="shared" si="161"/>
        <v>1082.4776190476191</v>
      </c>
      <c r="AQ356" s="30">
        <f t="shared" si="162"/>
        <v>7.8551020408163241</v>
      </c>
      <c r="AR356" s="31">
        <f t="shared" si="163"/>
        <v>54.818278918043227</v>
      </c>
      <c r="AS356" s="25">
        <f t="shared" si="154"/>
        <v>43490</v>
      </c>
      <c r="AV356" s="22">
        <f t="shared" si="155"/>
        <v>1088.9366666666665</v>
      </c>
      <c r="AW356" s="23">
        <f t="shared" si="173"/>
        <v>1062.9545000000003</v>
      </c>
      <c r="AX356" s="23">
        <f t="shared" si="174"/>
        <v>17.053600000000007</v>
      </c>
      <c r="AY356" s="24">
        <f t="shared" si="175"/>
        <v>101.57060353499635</v>
      </c>
      <c r="AZ356" s="25">
        <v>43490</v>
      </c>
      <c r="BC356" s="22">
        <f t="shared" si="156"/>
        <v>17.089999999999918</v>
      </c>
      <c r="BD356" s="27">
        <f t="shared" si="157"/>
        <v>17.089999999999918</v>
      </c>
      <c r="BE356" s="27">
        <f t="shared" si="167"/>
        <v>0</v>
      </c>
      <c r="BF356" s="38">
        <f t="shared" si="171"/>
        <v>8.0937837379235127</v>
      </c>
      <c r="BG356" s="38">
        <f t="shared" si="172"/>
        <v>6.0290778426147451</v>
      </c>
      <c r="BH356" s="27">
        <f t="shared" si="168"/>
        <v>1.3424579926162186</v>
      </c>
      <c r="BI356" s="35">
        <f t="shared" si="169"/>
        <v>57.309800083837104</v>
      </c>
      <c r="BJ356" s="25">
        <v>43490</v>
      </c>
    </row>
    <row r="357" spans="1:62" x14ac:dyDescent="0.25">
      <c r="A357">
        <v>1360</v>
      </c>
      <c r="B357">
        <v>3</v>
      </c>
      <c r="C357" s="2">
        <v>43493</v>
      </c>
      <c r="D357">
        <v>1080.1099999999999</v>
      </c>
      <c r="E357">
        <v>1083</v>
      </c>
      <c r="F357">
        <v>1063.8</v>
      </c>
      <c r="G357">
        <v>1070.08</v>
      </c>
      <c r="H357">
        <v>1284281</v>
      </c>
      <c r="I357" s="2">
        <v>43704.859581331017</v>
      </c>
      <c r="J357" s="2"/>
      <c r="K357" s="11">
        <v>43493</v>
      </c>
      <c r="L357" s="48">
        <f t="shared" si="166"/>
        <v>42.957221642569635</v>
      </c>
      <c r="M357" s="46">
        <f t="shared" si="170"/>
        <v>58.171293737872212</v>
      </c>
      <c r="N357" s="2"/>
      <c r="O357" s="11">
        <v>43493</v>
      </c>
      <c r="P357" s="13">
        <f t="shared" si="159"/>
        <v>0.25</v>
      </c>
      <c r="Q357" s="46">
        <f>(G357*P357)+(Q356*(1-P357))</f>
        <v>1077.2419307572613</v>
      </c>
      <c r="R357" s="2"/>
      <c r="S357" s="25">
        <v>43493</v>
      </c>
      <c r="T357" s="27">
        <f t="shared" si="160"/>
        <v>0.15384615384615385</v>
      </c>
      <c r="U357" s="55">
        <f t="shared" si="164"/>
        <v>1073.730712873587</v>
      </c>
      <c r="V357" s="27">
        <f t="shared" si="176"/>
        <v>7.407407407407407E-2</v>
      </c>
      <c r="W357" s="56">
        <f t="shared" si="179"/>
        <v>1064.8847673492369</v>
      </c>
      <c r="X357" s="55">
        <f t="shared" si="177"/>
        <v>8.8459455243500997</v>
      </c>
      <c r="Y357" s="54">
        <f t="shared" si="178"/>
        <v>0.2</v>
      </c>
      <c r="Z357" s="57">
        <f t="shared" si="151"/>
        <v>7.8219124030833713</v>
      </c>
      <c r="AA357" s="55">
        <f t="shared" si="180"/>
        <v>1.0240331212667284</v>
      </c>
      <c r="AB357" s="2"/>
      <c r="AC357" s="2">
        <v>1360</v>
      </c>
      <c r="AD357" s="3">
        <v>1073.74</v>
      </c>
      <c r="AE357" s="3">
        <v>1071.53</v>
      </c>
      <c r="AG357" s="2"/>
      <c r="AH357" s="2"/>
      <c r="AI357" s="2"/>
      <c r="AJ357" s="2"/>
      <c r="AK357" s="11">
        <f t="shared" si="152"/>
        <v>43493</v>
      </c>
      <c r="AL357" s="17">
        <f t="shared" si="158"/>
        <v>1081.3171428571427</v>
      </c>
      <c r="AM357" s="18">
        <f t="shared" si="165"/>
        <v>1075.0350000000001</v>
      </c>
      <c r="AO357" s="30">
        <f t="shared" si="153"/>
        <v>1072.2933333333333</v>
      </c>
      <c r="AP357" s="30">
        <f t="shared" si="161"/>
        <v>1080.7723809523809</v>
      </c>
      <c r="AQ357" s="30">
        <f t="shared" si="162"/>
        <v>8.8160544217686745</v>
      </c>
      <c r="AR357" s="31">
        <f t="shared" si="163"/>
        <v>-64.118234101875714</v>
      </c>
      <c r="AS357" s="25">
        <f t="shared" si="154"/>
        <v>43493</v>
      </c>
      <c r="AV357" s="22">
        <f t="shared" si="155"/>
        <v>1072.2933333333333</v>
      </c>
      <c r="AW357" s="23">
        <f t="shared" si="173"/>
        <v>1065.1563333333336</v>
      </c>
      <c r="AX357" s="23">
        <f t="shared" si="174"/>
        <v>15.125099999999998</v>
      </c>
      <c r="AY357" s="24">
        <f t="shared" si="175"/>
        <v>31.457643255249959</v>
      </c>
      <c r="AZ357" s="25">
        <v>43493</v>
      </c>
      <c r="BC357" s="22">
        <f t="shared" si="156"/>
        <v>-20.910000000000082</v>
      </c>
      <c r="BD357" s="27">
        <f t="shared" si="157"/>
        <v>0</v>
      </c>
      <c r="BE357" s="27">
        <f t="shared" si="167"/>
        <v>20.910000000000082</v>
      </c>
      <c r="BF357" s="38">
        <f t="shared" si="171"/>
        <v>7.5156563280718336</v>
      </c>
      <c r="BG357" s="38">
        <f t="shared" si="172"/>
        <v>7.0920008538565549</v>
      </c>
      <c r="BH357" s="27">
        <f t="shared" si="168"/>
        <v>1.0597370873108256</v>
      </c>
      <c r="BI357" s="35">
        <f t="shared" si="169"/>
        <v>51.450114378161189</v>
      </c>
      <c r="BJ357" s="25">
        <v>43493</v>
      </c>
    </row>
    <row r="358" spans="1:62" x14ac:dyDescent="0.25">
      <c r="A358">
        <v>1361</v>
      </c>
      <c r="B358">
        <v>3</v>
      </c>
      <c r="C358" s="2">
        <v>43494</v>
      </c>
      <c r="D358">
        <v>1072.68</v>
      </c>
      <c r="E358">
        <v>1075.1500000000001</v>
      </c>
      <c r="F358">
        <v>1055.8599999999999</v>
      </c>
      <c r="G358">
        <v>1060.6199999999999</v>
      </c>
      <c r="H358">
        <v>1021819</v>
      </c>
      <c r="I358" s="2">
        <v>43704.859581331017</v>
      </c>
      <c r="J358" s="2"/>
      <c r="K358" s="11">
        <v>43494</v>
      </c>
      <c r="L358" s="48">
        <f t="shared" si="166"/>
        <v>28.856759576687917</v>
      </c>
      <c r="M358" s="46">
        <f t="shared" si="170"/>
        <v>48.646097282257649</v>
      </c>
      <c r="N358" s="2"/>
      <c r="O358" s="11">
        <v>43494</v>
      </c>
      <c r="P358" s="13">
        <f t="shared" si="159"/>
        <v>0.25</v>
      </c>
      <c r="Q358" s="46">
        <f>(G358*P358)+(Q357*(1-P358))</f>
        <v>1073.0864480679461</v>
      </c>
      <c r="R358" s="2"/>
      <c r="S358" s="25">
        <v>43494</v>
      </c>
      <c r="T358" s="27">
        <f t="shared" si="160"/>
        <v>0.15384615384615385</v>
      </c>
      <c r="U358" s="55">
        <f t="shared" si="164"/>
        <v>1071.7136801238044</v>
      </c>
      <c r="V358" s="27">
        <f t="shared" si="176"/>
        <v>7.407407407407407E-2</v>
      </c>
      <c r="W358" s="56">
        <f t="shared" si="179"/>
        <v>1064.5688586567007</v>
      </c>
      <c r="X358" s="55">
        <f t="shared" si="177"/>
        <v>7.1448214671036112</v>
      </c>
      <c r="Y358" s="54">
        <f t="shared" si="178"/>
        <v>0.2</v>
      </c>
      <c r="Z358" s="57">
        <f t="shared" si="151"/>
        <v>7.6864942158874197</v>
      </c>
      <c r="AA358" s="55">
        <f t="shared" si="180"/>
        <v>-0.54167274878380844</v>
      </c>
      <c r="AB358" s="2"/>
      <c r="AC358" s="2">
        <v>1361</v>
      </c>
      <c r="AD358" s="3">
        <v>1071.72</v>
      </c>
      <c r="AE358" s="3">
        <v>1074.1600000000001</v>
      </c>
      <c r="AG358" s="2"/>
      <c r="AH358" s="2"/>
      <c r="AI358" s="2"/>
      <c r="AJ358" s="2"/>
      <c r="AK358" s="11">
        <f t="shared" si="152"/>
        <v>43494</v>
      </c>
      <c r="AL358" s="17">
        <f t="shared" si="158"/>
        <v>1077.1342857142856</v>
      </c>
      <c r="AM358" s="18">
        <f t="shared" si="165"/>
        <v>1073.9164285714287</v>
      </c>
      <c r="AO358" s="30">
        <f t="shared" si="153"/>
        <v>1063.8766666666668</v>
      </c>
      <c r="AP358" s="30">
        <f t="shared" si="161"/>
        <v>1077.7452380952382</v>
      </c>
      <c r="AQ358" s="30">
        <f t="shared" si="162"/>
        <v>9.3189115646258163</v>
      </c>
      <c r="AR358" s="31">
        <f t="shared" si="163"/>
        <v>-99.214529739831278</v>
      </c>
      <c r="AS358" s="25">
        <f t="shared" si="154"/>
        <v>43494</v>
      </c>
      <c r="AV358" s="22">
        <f t="shared" si="155"/>
        <v>1063.8766666666668</v>
      </c>
      <c r="AW358" s="23">
        <f t="shared" si="173"/>
        <v>1066.2545</v>
      </c>
      <c r="AX358" s="23">
        <f t="shared" si="174"/>
        <v>13.751266666666698</v>
      </c>
      <c r="AY358" s="24">
        <f t="shared" si="175"/>
        <v>-11.527826931498302</v>
      </c>
      <c r="AZ358" s="25">
        <v>43494</v>
      </c>
      <c r="BC358" s="22">
        <f t="shared" si="156"/>
        <v>-9.4600000000000364</v>
      </c>
      <c r="BD358" s="27">
        <f t="shared" si="157"/>
        <v>0</v>
      </c>
      <c r="BE358" s="27">
        <f t="shared" si="167"/>
        <v>9.4600000000000364</v>
      </c>
      <c r="BF358" s="38">
        <f t="shared" si="171"/>
        <v>6.97882373320956</v>
      </c>
      <c r="BG358" s="38">
        <f t="shared" si="172"/>
        <v>7.26114365000966</v>
      </c>
      <c r="BH358" s="27">
        <f t="shared" si="168"/>
        <v>0.96111908393387524</v>
      </c>
      <c r="BI358" s="35">
        <f t="shared" si="169"/>
        <v>49.008705886739619</v>
      </c>
      <c r="BJ358" s="25">
        <v>43494</v>
      </c>
    </row>
    <row r="359" spans="1:62" x14ac:dyDescent="0.25">
      <c r="A359">
        <v>1362</v>
      </c>
      <c r="B359">
        <v>3</v>
      </c>
      <c r="C359" s="2">
        <v>43495</v>
      </c>
      <c r="D359">
        <v>1068.43</v>
      </c>
      <c r="E359">
        <v>1091</v>
      </c>
      <c r="F359">
        <v>1066.8499999999999</v>
      </c>
      <c r="G359">
        <v>1089.06</v>
      </c>
      <c r="H359">
        <v>1279822</v>
      </c>
      <c r="I359" s="2">
        <v>43704.859581331017</v>
      </c>
      <c r="J359" s="2"/>
      <c r="K359" s="11">
        <v>43495</v>
      </c>
      <c r="L359" s="48">
        <f t="shared" si="166"/>
        <v>71.247577880459104</v>
      </c>
      <c r="M359" s="46">
        <f t="shared" si="170"/>
        <v>47.687186366572213</v>
      </c>
      <c r="N359" s="2"/>
      <c r="O359" s="11">
        <v>43495</v>
      </c>
      <c r="P359" s="13">
        <f t="shared" si="159"/>
        <v>0.25</v>
      </c>
      <c r="Q359" s="46">
        <f>(G359*P359)+(Q358*(1-P359))</f>
        <v>1077.0798360509596</v>
      </c>
      <c r="R359" s="2"/>
      <c r="S359" s="25">
        <v>43495</v>
      </c>
      <c r="T359" s="27">
        <f t="shared" si="160"/>
        <v>0.15384615384615385</v>
      </c>
      <c r="U359" s="55">
        <f t="shared" si="164"/>
        <v>1074.3823447201421</v>
      </c>
      <c r="V359" s="27">
        <f t="shared" si="176"/>
        <v>7.407407407407407E-2</v>
      </c>
      <c r="W359" s="56">
        <f t="shared" si="179"/>
        <v>1066.383017274723</v>
      </c>
      <c r="X359" s="55">
        <f t="shared" si="177"/>
        <v>7.9993274454191123</v>
      </c>
      <c r="Y359" s="54">
        <f t="shared" si="178"/>
        <v>0.2</v>
      </c>
      <c r="Z359" s="57">
        <f t="shared" si="151"/>
        <v>7.7490608617937582</v>
      </c>
      <c r="AA359" s="55">
        <f t="shared" si="180"/>
        <v>0.25026658362535414</v>
      </c>
      <c r="AB359" s="2"/>
      <c r="AC359" s="2">
        <v>1362</v>
      </c>
      <c r="AD359" s="3">
        <v>1074.3900000000001</v>
      </c>
      <c r="AE359" s="3">
        <v>1080.49</v>
      </c>
      <c r="AG359" s="2"/>
      <c r="AH359" s="2"/>
      <c r="AI359" s="2"/>
      <c r="AJ359" s="2"/>
      <c r="AK359" s="11">
        <f t="shared" si="152"/>
        <v>43495</v>
      </c>
      <c r="AL359" s="17">
        <f t="shared" si="158"/>
        <v>1075.82</v>
      </c>
      <c r="AM359" s="18">
        <f t="shared" si="165"/>
        <v>1074.9450000000002</v>
      </c>
      <c r="AO359" s="30">
        <f t="shared" si="153"/>
        <v>1082.3033333333333</v>
      </c>
      <c r="AP359" s="30">
        <f t="shared" si="161"/>
        <v>1075.3357142857144</v>
      </c>
      <c r="AQ359" s="30">
        <f t="shared" si="162"/>
        <v>5.8767346938775189</v>
      </c>
      <c r="AR359" s="31">
        <f t="shared" si="163"/>
        <v>79.041842231172637</v>
      </c>
      <c r="AS359" s="25">
        <f t="shared" si="154"/>
        <v>43495</v>
      </c>
      <c r="AV359" s="22">
        <f t="shared" si="155"/>
        <v>1082.3033333333333</v>
      </c>
      <c r="AW359" s="23">
        <f t="shared" si="173"/>
        <v>1068.5046666666669</v>
      </c>
      <c r="AX359" s="23">
        <f t="shared" si="174"/>
        <v>12.674199999999985</v>
      </c>
      <c r="AY359" s="24">
        <f t="shared" si="175"/>
        <v>72.581394574102603</v>
      </c>
      <c r="AZ359" s="25">
        <v>43495</v>
      </c>
      <c r="BC359" s="22">
        <f t="shared" si="156"/>
        <v>28.440000000000055</v>
      </c>
      <c r="BD359" s="27">
        <f t="shared" si="157"/>
        <v>28.440000000000055</v>
      </c>
      <c r="BE359" s="27">
        <f t="shared" si="167"/>
        <v>0</v>
      </c>
      <c r="BF359" s="38">
        <f t="shared" si="171"/>
        <v>8.5117648951231661</v>
      </c>
      <c r="BG359" s="38">
        <f t="shared" si="172"/>
        <v>6.7424905321518267</v>
      </c>
      <c r="BH359" s="27">
        <f t="shared" si="168"/>
        <v>1.2624066514494141</v>
      </c>
      <c r="BI359" s="35">
        <f t="shared" si="169"/>
        <v>55.799281293690122</v>
      </c>
      <c r="BJ359" s="25">
        <v>43495</v>
      </c>
    </row>
    <row r="360" spans="1:62" x14ac:dyDescent="0.25">
      <c r="A360">
        <v>1363</v>
      </c>
      <c r="B360">
        <v>3</v>
      </c>
      <c r="C360" s="2">
        <v>43496</v>
      </c>
      <c r="D360">
        <v>1103</v>
      </c>
      <c r="E360">
        <v>1117.33</v>
      </c>
      <c r="F360">
        <v>1095.4100000000001</v>
      </c>
      <c r="G360">
        <v>1116.3699999999999</v>
      </c>
      <c r="H360">
        <v>1538324</v>
      </c>
      <c r="I360" s="2">
        <v>43704.859581331017</v>
      </c>
      <c r="J360" s="2"/>
      <c r="K360" s="11">
        <v>43496</v>
      </c>
      <c r="L360" s="48">
        <f t="shared" si="166"/>
        <v>98.738004469567457</v>
      </c>
      <c r="M360" s="46">
        <f t="shared" si="170"/>
        <v>66.280780642238156</v>
      </c>
      <c r="N360" s="2"/>
      <c r="O360" s="11">
        <v>43496</v>
      </c>
      <c r="P360" s="13">
        <f t="shared" si="159"/>
        <v>0.25</v>
      </c>
      <c r="Q360" s="46">
        <f>(G360*P360)+(Q359*(1-P360))</f>
        <v>1086.9023770382196</v>
      </c>
      <c r="R360" s="2"/>
      <c r="S360" s="25">
        <v>43496</v>
      </c>
      <c r="T360" s="27">
        <f t="shared" si="160"/>
        <v>0.15384615384615385</v>
      </c>
      <c r="U360" s="55">
        <f t="shared" si="164"/>
        <v>1080.8419839939663</v>
      </c>
      <c r="V360" s="27">
        <f t="shared" si="176"/>
        <v>7.407407407407407E-2</v>
      </c>
      <c r="W360" s="56">
        <f t="shared" si="179"/>
        <v>1070.0857567358546</v>
      </c>
      <c r="X360" s="55">
        <f t="shared" si="177"/>
        <v>10.756227258111721</v>
      </c>
      <c r="Y360" s="54">
        <f t="shared" si="178"/>
        <v>0.2</v>
      </c>
      <c r="Z360" s="57">
        <f t="shared" si="151"/>
        <v>8.3504941410573501</v>
      </c>
      <c r="AA360" s="55">
        <f t="shared" si="180"/>
        <v>2.4057331170543712</v>
      </c>
      <c r="AB360" s="2"/>
      <c r="AC360" s="2">
        <v>1363</v>
      </c>
      <c r="AD360" s="3">
        <v>1080.8499999999999</v>
      </c>
      <c r="AE360" s="3">
        <v>1085.03</v>
      </c>
      <c r="AG360" s="2"/>
      <c r="AH360" s="2"/>
      <c r="AI360" s="2"/>
      <c r="AJ360" s="2"/>
      <c r="AK360" s="11">
        <f t="shared" si="152"/>
        <v>43496</v>
      </c>
      <c r="AL360" s="17">
        <f t="shared" si="158"/>
        <v>1082.3699999999999</v>
      </c>
      <c r="AM360" s="18">
        <f t="shared" si="165"/>
        <v>1078.2335714285714</v>
      </c>
      <c r="AO360" s="30">
        <f t="shared" si="153"/>
        <v>1109.7033333333331</v>
      </c>
      <c r="AP360" s="30">
        <f t="shared" si="161"/>
        <v>1080.2695238095237</v>
      </c>
      <c r="AQ360" s="30">
        <f t="shared" si="162"/>
        <v>11.467074829931855</v>
      </c>
      <c r="AR360" s="31">
        <f t="shared" si="163"/>
        <v>171.12070840699545</v>
      </c>
      <c r="AS360" s="25">
        <f t="shared" si="154"/>
        <v>43496</v>
      </c>
      <c r="AV360" s="22">
        <f t="shared" si="155"/>
        <v>1109.7033333333331</v>
      </c>
      <c r="AW360" s="23">
        <f t="shared" si="173"/>
        <v>1072.0918333333334</v>
      </c>
      <c r="AX360" s="23">
        <f t="shared" si="174"/>
        <v>12.562983333333307</v>
      </c>
      <c r="AY360" s="24">
        <f t="shared" si="175"/>
        <v>199.58900420414912</v>
      </c>
      <c r="AZ360" s="25">
        <v>43496</v>
      </c>
      <c r="BC360" s="22">
        <f t="shared" si="156"/>
        <v>27.309999999999945</v>
      </c>
      <c r="BD360" s="27">
        <f t="shared" si="157"/>
        <v>27.309999999999945</v>
      </c>
      <c r="BE360" s="27">
        <f t="shared" si="167"/>
        <v>0</v>
      </c>
      <c r="BF360" s="38">
        <f t="shared" si="171"/>
        <v>9.8544959740429352</v>
      </c>
      <c r="BG360" s="38">
        <f t="shared" si="172"/>
        <v>6.2608840655695541</v>
      </c>
      <c r="BH360" s="27">
        <f t="shared" si="168"/>
        <v>1.5739783504754083</v>
      </c>
      <c r="BI360" s="35">
        <f t="shared" si="169"/>
        <v>61.149634385413449</v>
      </c>
      <c r="BJ360" s="25">
        <v>43496</v>
      </c>
    </row>
    <row r="361" spans="1:62" x14ac:dyDescent="0.25">
      <c r="A361">
        <v>1364</v>
      </c>
      <c r="B361">
        <v>3</v>
      </c>
      <c r="C361" s="2">
        <v>43497</v>
      </c>
      <c r="D361">
        <v>1112.4000000000001</v>
      </c>
      <c r="E361">
        <v>1125</v>
      </c>
      <c r="F361">
        <v>1104.8900000000001</v>
      </c>
      <c r="G361">
        <v>1110.75</v>
      </c>
      <c r="H361">
        <v>1462208</v>
      </c>
      <c r="I361" s="2">
        <v>43704.859581331017</v>
      </c>
      <c r="J361" s="2"/>
      <c r="K361" s="11">
        <v>43497</v>
      </c>
      <c r="L361" s="48">
        <f t="shared" si="166"/>
        <v>82.983042751373304</v>
      </c>
      <c r="M361" s="46">
        <f t="shared" si="170"/>
        <v>84.32287503379996</v>
      </c>
      <c r="N361" s="2"/>
      <c r="O361" s="11">
        <v>43497</v>
      </c>
      <c r="P361" s="13">
        <f t="shared" si="159"/>
        <v>0.25</v>
      </c>
      <c r="Q361" s="46">
        <f>(G361*P361)+(Q360*(1-P361))</f>
        <v>1092.8642827786648</v>
      </c>
      <c r="R361" s="2"/>
      <c r="S361" s="25">
        <v>43497</v>
      </c>
      <c r="T361" s="27">
        <f t="shared" si="160"/>
        <v>0.15384615384615385</v>
      </c>
      <c r="U361" s="55">
        <f t="shared" si="164"/>
        <v>1085.4432172256638</v>
      </c>
      <c r="V361" s="27">
        <f t="shared" si="176"/>
        <v>7.407407407407407E-2</v>
      </c>
      <c r="W361" s="56">
        <f t="shared" si="179"/>
        <v>1073.097922903569</v>
      </c>
      <c r="X361" s="55">
        <f t="shared" si="177"/>
        <v>12.345294322094787</v>
      </c>
      <c r="Y361" s="54">
        <f t="shared" si="178"/>
        <v>0.2</v>
      </c>
      <c r="Z361" s="57">
        <f t="shared" si="151"/>
        <v>9.1494541772648379</v>
      </c>
      <c r="AA361" s="55">
        <f t="shared" si="180"/>
        <v>3.1958401448299494</v>
      </c>
      <c r="AB361" s="2"/>
      <c r="AC361" s="2">
        <v>1364</v>
      </c>
      <c r="AD361" s="3">
        <v>1085.45</v>
      </c>
      <c r="AE361" s="3">
        <v>1092.2</v>
      </c>
      <c r="AG361" s="2"/>
      <c r="AH361" s="2"/>
      <c r="AI361" s="2"/>
      <c r="AJ361" s="2"/>
      <c r="AK361" s="11">
        <f t="shared" si="152"/>
        <v>43497</v>
      </c>
      <c r="AL361" s="17">
        <f t="shared" si="158"/>
        <v>1087.3957142857141</v>
      </c>
      <c r="AM361" s="18">
        <f t="shared" si="165"/>
        <v>1082.0592857142858</v>
      </c>
      <c r="AO361" s="30">
        <f t="shared" si="153"/>
        <v>1113.5466666666669</v>
      </c>
      <c r="AP361" s="30">
        <f t="shared" si="161"/>
        <v>1086.0023809523809</v>
      </c>
      <c r="AQ361" s="30">
        <f t="shared" si="162"/>
        <v>15.479863945578179</v>
      </c>
      <c r="AR361" s="31">
        <f t="shared" si="163"/>
        <v>118.62415075103188</v>
      </c>
      <c r="AS361" s="25">
        <f t="shared" si="154"/>
        <v>43497</v>
      </c>
      <c r="AV361" s="22">
        <f t="shared" si="155"/>
        <v>1113.5466666666669</v>
      </c>
      <c r="AW361" s="23">
        <f t="shared" si="173"/>
        <v>1076.3173333333334</v>
      </c>
      <c r="AX361" s="23">
        <f t="shared" si="174"/>
        <v>12.873533333333318</v>
      </c>
      <c r="AY361" s="24">
        <f t="shared" si="175"/>
        <v>192.79520946507037</v>
      </c>
      <c r="AZ361" s="25">
        <v>43497</v>
      </c>
      <c r="BC361" s="22">
        <f t="shared" si="156"/>
        <v>-5.6199999999998909</v>
      </c>
      <c r="BD361" s="27">
        <f t="shared" si="157"/>
        <v>0</v>
      </c>
      <c r="BE361" s="27">
        <f t="shared" si="167"/>
        <v>5.6199999999998909</v>
      </c>
      <c r="BF361" s="38">
        <f t="shared" si="171"/>
        <v>9.1506034044684395</v>
      </c>
      <c r="BG361" s="38">
        <f t="shared" si="172"/>
        <v>6.2151066323145781</v>
      </c>
      <c r="BH361" s="27">
        <f t="shared" si="168"/>
        <v>1.4723163970978641</v>
      </c>
      <c r="BI361" s="35">
        <f t="shared" si="169"/>
        <v>59.552102587927138</v>
      </c>
      <c r="BJ361" s="25">
        <v>43497</v>
      </c>
    </row>
    <row r="362" spans="1:62" x14ac:dyDescent="0.25">
      <c r="A362">
        <v>1365</v>
      </c>
      <c r="B362">
        <v>3</v>
      </c>
      <c r="C362" s="2">
        <v>43500</v>
      </c>
      <c r="D362">
        <v>1112.6600000000001</v>
      </c>
      <c r="E362">
        <v>1132.8</v>
      </c>
      <c r="F362">
        <v>1109.02</v>
      </c>
      <c r="G362">
        <v>1132.8</v>
      </c>
      <c r="H362">
        <v>2576470</v>
      </c>
      <c r="I362" s="2">
        <v>43704.859581331017</v>
      </c>
      <c r="J362" s="2"/>
      <c r="K362" s="11">
        <v>43500</v>
      </c>
      <c r="L362" s="48">
        <f t="shared" si="166"/>
        <v>100</v>
      </c>
      <c r="M362" s="46">
        <f t="shared" si="170"/>
        <v>93.907015740313582</v>
      </c>
      <c r="N362" s="2"/>
      <c r="O362" s="11">
        <v>43500</v>
      </c>
      <c r="P362" s="13">
        <f t="shared" si="159"/>
        <v>0.25</v>
      </c>
      <c r="Q362" s="46">
        <f>(G362*P362)+(Q361*(1-P362))</f>
        <v>1102.8482120839985</v>
      </c>
      <c r="R362" s="2"/>
      <c r="S362" s="25">
        <v>43500</v>
      </c>
      <c r="T362" s="27">
        <f t="shared" si="160"/>
        <v>0.15384615384615385</v>
      </c>
      <c r="U362" s="55">
        <f t="shared" si="164"/>
        <v>1092.7288761140233</v>
      </c>
      <c r="V362" s="27">
        <f t="shared" si="176"/>
        <v>7.407407407407407E-2</v>
      </c>
      <c r="W362" s="56">
        <f t="shared" si="179"/>
        <v>1077.5202989847862</v>
      </c>
      <c r="X362" s="55">
        <f t="shared" si="177"/>
        <v>15.208577129237028</v>
      </c>
      <c r="Y362" s="54">
        <f t="shared" si="178"/>
        <v>0.2</v>
      </c>
      <c r="Z362" s="57">
        <f t="shared" si="151"/>
        <v>10.361278767659275</v>
      </c>
      <c r="AA362" s="55">
        <f t="shared" si="180"/>
        <v>4.847298361577753</v>
      </c>
      <c r="AB362" s="2"/>
      <c r="AC362" s="2">
        <v>1365</v>
      </c>
      <c r="AD362" s="3">
        <v>1092.73</v>
      </c>
      <c r="AE362" s="3">
        <v>1100.27</v>
      </c>
      <c r="AG362" s="2"/>
      <c r="AH362" s="2"/>
      <c r="AI362" s="2"/>
      <c r="AJ362" s="2"/>
      <c r="AK362" s="11">
        <f t="shared" si="152"/>
        <v>43500</v>
      </c>
      <c r="AL362" s="17">
        <f t="shared" si="158"/>
        <v>1095.81</v>
      </c>
      <c r="AM362" s="18">
        <f t="shared" si="165"/>
        <v>1088.3528571428571</v>
      </c>
      <c r="AO362" s="30">
        <f t="shared" si="153"/>
        <v>1124.8733333333332</v>
      </c>
      <c r="AP362" s="30">
        <f t="shared" si="161"/>
        <v>1093.6476190476189</v>
      </c>
      <c r="AQ362" s="30">
        <f t="shared" si="162"/>
        <v>19.194421768707475</v>
      </c>
      <c r="AR362" s="31">
        <f t="shared" si="163"/>
        <v>108.4541285379114</v>
      </c>
      <c r="AS362" s="25">
        <f t="shared" si="154"/>
        <v>43500</v>
      </c>
      <c r="AV362" s="22">
        <f t="shared" si="155"/>
        <v>1124.8733333333332</v>
      </c>
      <c r="AW362" s="23">
        <f t="shared" si="173"/>
        <v>1079.7448333333334</v>
      </c>
      <c r="AX362" s="23">
        <f t="shared" si="174"/>
        <v>14.987133333333315</v>
      </c>
      <c r="AY362" s="24">
        <f t="shared" si="175"/>
        <v>200.74330425653946</v>
      </c>
      <c r="AZ362" s="25">
        <v>43500</v>
      </c>
      <c r="BC362" s="22">
        <f t="shared" si="156"/>
        <v>22.049999999999955</v>
      </c>
      <c r="BD362" s="27">
        <f t="shared" si="157"/>
        <v>22.049999999999955</v>
      </c>
      <c r="BE362" s="27">
        <f t="shared" si="167"/>
        <v>0</v>
      </c>
      <c r="BF362" s="38">
        <f t="shared" si="171"/>
        <v>10.071988875577834</v>
      </c>
      <c r="BG362" s="38">
        <f t="shared" si="172"/>
        <v>5.7711704442921086</v>
      </c>
      <c r="BH362" s="27">
        <f t="shared" si="168"/>
        <v>1.7452246425227982</v>
      </c>
      <c r="BI362" s="35">
        <f t="shared" si="169"/>
        <v>63.573108571507532</v>
      </c>
      <c r="BJ362" s="25">
        <v>43500</v>
      </c>
    </row>
    <row r="363" spans="1:62" x14ac:dyDescent="0.25">
      <c r="A363">
        <v>1366</v>
      </c>
      <c r="B363">
        <v>3</v>
      </c>
      <c r="C363" s="2">
        <v>43501</v>
      </c>
      <c r="D363">
        <v>1124.8399999999999</v>
      </c>
      <c r="E363">
        <v>1146.8499999999999</v>
      </c>
      <c r="F363">
        <v>1117.25</v>
      </c>
      <c r="G363">
        <v>1145.99</v>
      </c>
      <c r="H363">
        <v>3552194</v>
      </c>
      <c r="I363" s="2">
        <v>43704.859581331017</v>
      </c>
      <c r="J363" s="2"/>
      <c r="K363" s="11">
        <v>43501</v>
      </c>
      <c r="L363" s="48">
        <f t="shared" si="166"/>
        <v>99.054841191339818</v>
      </c>
      <c r="M363" s="46">
        <f t="shared" si="170"/>
        <v>94.012627980904384</v>
      </c>
      <c r="N363" s="2"/>
      <c r="O363" s="11">
        <v>43501</v>
      </c>
      <c r="P363" s="13">
        <f t="shared" si="159"/>
        <v>0.25</v>
      </c>
      <c r="Q363" s="46">
        <f>(G363*P363)+(Q362*(1-P363))</f>
        <v>1113.633659062999</v>
      </c>
      <c r="R363" s="2"/>
      <c r="S363" s="25">
        <v>43501</v>
      </c>
      <c r="T363" s="27">
        <f t="shared" si="160"/>
        <v>0.15384615384615385</v>
      </c>
      <c r="U363" s="55">
        <f t="shared" si="164"/>
        <v>1100.9228951734042</v>
      </c>
      <c r="V363" s="27">
        <f t="shared" si="176"/>
        <v>7.407407407407407E-2</v>
      </c>
      <c r="W363" s="56">
        <f t="shared" si="179"/>
        <v>1082.5921286896169</v>
      </c>
      <c r="X363" s="55">
        <f t="shared" si="177"/>
        <v>18.330766483787329</v>
      </c>
      <c r="Y363" s="54">
        <f t="shared" si="178"/>
        <v>0.2</v>
      </c>
      <c r="Z363" s="57">
        <f t="shared" si="151"/>
        <v>11.955176310884886</v>
      </c>
      <c r="AA363" s="55">
        <f t="shared" si="180"/>
        <v>6.3755901729024433</v>
      </c>
      <c r="AB363" s="2"/>
      <c r="AC363" s="2">
        <v>1366</v>
      </c>
      <c r="AD363" s="3">
        <v>1100.92</v>
      </c>
      <c r="AE363" s="3">
        <v>1102.51</v>
      </c>
      <c r="AG363" s="2"/>
      <c r="AH363" s="2"/>
      <c r="AI363" s="2"/>
      <c r="AJ363" s="2"/>
      <c r="AK363" s="11">
        <f t="shared" si="152"/>
        <v>43501</v>
      </c>
      <c r="AL363" s="17">
        <f t="shared" si="158"/>
        <v>1103.6671428571428</v>
      </c>
      <c r="AM363" s="18">
        <f t="shared" si="165"/>
        <v>1093.2699999999998</v>
      </c>
      <c r="AO363" s="30">
        <f t="shared" si="153"/>
        <v>1136.6966666666667</v>
      </c>
      <c r="AP363" s="30">
        <f t="shared" si="161"/>
        <v>1100.4704761904761</v>
      </c>
      <c r="AQ363" s="30">
        <f t="shared" si="162"/>
        <v>23.696598639455779</v>
      </c>
      <c r="AR363" s="31">
        <f t="shared" si="163"/>
        <v>101.91670972804383</v>
      </c>
      <c r="AS363" s="25">
        <f t="shared" si="154"/>
        <v>43501</v>
      </c>
      <c r="AV363" s="22">
        <f t="shared" si="155"/>
        <v>1136.6966666666667</v>
      </c>
      <c r="AW363" s="23">
        <f t="shared" si="173"/>
        <v>1083.2938333333334</v>
      </c>
      <c r="AX363" s="23">
        <f t="shared" si="174"/>
        <v>17.587266666666665</v>
      </c>
      <c r="AY363" s="24">
        <f t="shared" si="175"/>
        <v>202.42991457203252</v>
      </c>
      <c r="AZ363" s="25">
        <v>43501</v>
      </c>
      <c r="BC363" s="22">
        <f t="shared" si="156"/>
        <v>13.190000000000055</v>
      </c>
      <c r="BD363" s="27">
        <f t="shared" si="157"/>
        <v>13.190000000000055</v>
      </c>
      <c r="BE363" s="27">
        <f t="shared" si="167"/>
        <v>0</v>
      </c>
      <c r="BF363" s="38">
        <f t="shared" si="171"/>
        <v>10.294703955893707</v>
      </c>
      <c r="BG363" s="38">
        <f t="shared" si="172"/>
        <v>5.3589439839855286</v>
      </c>
      <c r="BH363" s="27">
        <f t="shared" si="168"/>
        <v>1.9210322008698024</v>
      </c>
      <c r="BI363" s="35">
        <f t="shared" si="169"/>
        <v>65.765526319695226</v>
      </c>
      <c r="BJ363" s="25">
        <v>43501</v>
      </c>
    </row>
    <row r="364" spans="1:62" x14ac:dyDescent="0.25">
      <c r="A364">
        <v>1367</v>
      </c>
      <c r="B364">
        <v>3</v>
      </c>
      <c r="C364" s="2">
        <v>43502</v>
      </c>
      <c r="D364">
        <v>1139.57</v>
      </c>
      <c r="E364">
        <v>1147</v>
      </c>
      <c r="F364">
        <v>1112.77</v>
      </c>
      <c r="G364">
        <v>1115.23</v>
      </c>
      <c r="H364">
        <v>2105592</v>
      </c>
      <c r="I364" s="2">
        <v>43704.859581331017</v>
      </c>
      <c r="J364" s="2"/>
      <c r="K364" s="11">
        <v>43502</v>
      </c>
      <c r="L364" s="48">
        <f t="shared" si="166"/>
        <v>65.141540487162658</v>
      </c>
      <c r="M364" s="46">
        <f t="shared" si="170"/>
        <v>88.065460559500821</v>
      </c>
      <c r="N364" s="2"/>
      <c r="O364" s="11">
        <v>43502</v>
      </c>
      <c r="P364" s="13">
        <f t="shared" si="159"/>
        <v>0.25</v>
      </c>
      <c r="Q364" s="46">
        <f>(G364*P364)+(Q363*(1-P364))</f>
        <v>1114.0327442972493</v>
      </c>
      <c r="R364" s="2"/>
      <c r="S364" s="25">
        <v>43502</v>
      </c>
      <c r="T364" s="27">
        <f t="shared" si="160"/>
        <v>0.15384615384615385</v>
      </c>
      <c r="U364" s="55">
        <f t="shared" si="164"/>
        <v>1103.1239882236498</v>
      </c>
      <c r="V364" s="27">
        <f t="shared" si="176"/>
        <v>7.407407407407407E-2</v>
      </c>
      <c r="W364" s="56">
        <f t="shared" si="179"/>
        <v>1085.0097487866822</v>
      </c>
      <c r="X364" s="55">
        <f t="shared" si="177"/>
        <v>18.114239436967637</v>
      </c>
      <c r="Y364" s="54">
        <f t="shared" si="178"/>
        <v>0.2</v>
      </c>
      <c r="Z364" s="57">
        <f t="shared" si="151"/>
        <v>13.186988936101436</v>
      </c>
      <c r="AA364" s="55">
        <f t="shared" si="180"/>
        <v>4.9272505008662009</v>
      </c>
      <c r="AB364" s="2"/>
      <c r="AC364" s="2">
        <v>1367</v>
      </c>
      <c r="AD364" s="3">
        <v>1103.1199999999999</v>
      </c>
      <c r="AE364" s="3">
        <v>1101.94</v>
      </c>
      <c r="AG364" s="2"/>
      <c r="AH364" s="2"/>
      <c r="AI364" s="2"/>
      <c r="AJ364" s="2"/>
      <c r="AK364" s="11">
        <f t="shared" si="152"/>
        <v>43502</v>
      </c>
      <c r="AL364" s="17">
        <f t="shared" si="158"/>
        <v>1110.1171428571429</v>
      </c>
      <c r="AM364" s="18">
        <f t="shared" si="165"/>
        <v>1095.7171428571428</v>
      </c>
      <c r="AO364" s="30">
        <f t="shared" si="153"/>
        <v>1125</v>
      </c>
      <c r="AP364" s="30">
        <f t="shared" si="161"/>
        <v>1108</v>
      </c>
      <c r="AQ364" s="30">
        <f t="shared" si="162"/>
        <v>19.948571428571409</v>
      </c>
      <c r="AR364" s="31">
        <f t="shared" si="163"/>
        <v>56.81275661224106</v>
      </c>
      <c r="AS364" s="25">
        <f t="shared" si="154"/>
        <v>43502</v>
      </c>
      <c r="AV364" s="22">
        <f t="shared" si="155"/>
        <v>1125</v>
      </c>
      <c r="AW364" s="23">
        <f t="shared" si="173"/>
        <v>1085.8543333333332</v>
      </c>
      <c r="AX364" s="23">
        <f t="shared" si="174"/>
        <v>19.69463333333324</v>
      </c>
      <c r="AY364" s="24">
        <f t="shared" si="175"/>
        <v>132.50874321656823</v>
      </c>
      <c r="AZ364" s="25">
        <v>43502</v>
      </c>
      <c r="BC364" s="22">
        <f t="shared" si="156"/>
        <v>-30.759999999999991</v>
      </c>
      <c r="BD364" s="27">
        <f t="shared" si="157"/>
        <v>0</v>
      </c>
      <c r="BE364" s="27">
        <f t="shared" si="167"/>
        <v>30.759999999999991</v>
      </c>
      <c r="BF364" s="38">
        <f t="shared" si="171"/>
        <v>9.559367959044156</v>
      </c>
      <c r="BG364" s="38">
        <f t="shared" si="172"/>
        <v>7.1733051279865609</v>
      </c>
      <c r="BH364" s="27">
        <f t="shared" si="168"/>
        <v>1.3326308847156663</v>
      </c>
      <c r="BI364" s="35">
        <f t="shared" si="169"/>
        <v>57.129951140045286</v>
      </c>
      <c r="BJ364" s="25">
        <v>43502</v>
      </c>
    </row>
    <row r="365" spans="1:62" x14ac:dyDescent="0.25">
      <c r="A365">
        <v>1368</v>
      </c>
      <c r="B365">
        <v>3</v>
      </c>
      <c r="C365" s="2">
        <v>43503</v>
      </c>
      <c r="D365">
        <v>1104.1600000000001</v>
      </c>
      <c r="E365">
        <v>1104.8399999999999</v>
      </c>
      <c r="F365">
        <v>1086</v>
      </c>
      <c r="G365">
        <v>1098.71</v>
      </c>
      <c r="H365">
        <v>2044827</v>
      </c>
      <c r="I365" s="2">
        <v>43704.859581331017</v>
      </c>
      <c r="J365" s="2"/>
      <c r="K365" s="11">
        <v>43503</v>
      </c>
      <c r="L365" s="48">
        <f t="shared" si="166"/>
        <v>47.015580425718774</v>
      </c>
      <c r="M365" s="46">
        <f t="shared" si="170"/>
        <v>70.403987368073743</v>
      </c>
      <c r="N365" s="2"/>
      <c r="O365" s="11">
        <v>43503</v>
      </c>
      <c r="P365" s="13">
        <f t="shared" si="159"/>
        <v>0.25</v>
      </c>
      <c r="Q365" s="46">
        <f>(G365*P365)+(Q364*(1-P365))</f>
        <v>1110.202058222937</v>
      </c>
      <c r="R365" s="2"/>
      <c r="S365" s="25">
        <v>43503</v>
      </c>
      <c r="T365" s="27">
        <f t="shared" si="160"/>
        <v>0.15384615384615385</v>
      </c>
      <c r="U365" s="55">
        <f t="shared" si="164"/>
        <v>1102.444913112319</v>
      </c>
      <c r="V365" s="27">
        <f t="shared" si="176"/>
        <v>7.407407407407407E-2</v>
      </c>
      <c r="W365" s="56">
        <f t="shared" si="179"/>
        <v>1086.0245822098909</v>
      </c>
      <c r="X365" s="55">
        <f t="shared" si="177"/>
        <v>16.420330902428077</v>
      </c>
      <c r="Y365" s="54">
        <f t="shared" si="178"/>
        <v>0.2</v>
      </c>
      <c r="Z365" s="57">
        <f t="shared" si="151"/>
        <v>13.833657329366764</v>
      </c>
      <c r="AA365" s="55">
        <f t="shared" si="180"/>
        <v>2.5866735730613133</v>
      </c>
      <c r="AB365" s="2"/>
      <c r="AC365" s="2">
        <v>1368</v>
      </c>
      <c r="AD365" s="3">
        <v>1102.44</v>
      </c>
      <c r="AE365" s="3">
        <v>1100.9100000000001</v>
      </c>
      <c r="AG365" s="2"/>
      <c r="AH365" s="2"/>
      <c r="AI365" s="2"/>
      <c r="AJ365" s="2"/>
      <c r="AK365" s="11">
        <f t="shared" si="152"/>
        <v>43503</v>
      </c>
      <c r="AL365" s="17">
        <f t="shared" si="158"/>
        <v>1115.5585714285712</v>
      </c>
      <c r="AM365" s="18">
        <f t="shared" si="165"/>
        <v>1096.3464285714285</v>
      </c>
      <c r="AO365" s="30">
        <f t="shared" si="153"/>
        <v>1096.5166666666667</v>
      </c>
      <c r="AP365" s="30">
        <f t="shared" si="161"/>
        <v>1112.6628571428571</v>
      </c>
      <c r="AQ365" s="30">
        <f t="shared" si="162"/>
        <v>14.132925170068088</v>
      </c>
      <c r="AR365" s="31">
        <f t="shared" si="163"/>
        <v>-76.163475392370614</v>
      </c>
      <c r="AS365" s="25">
        <f t="shared" si="154"/>
        <v>43503</v>
      </c>
      <c r="AV365" s="22">
        <f t="shared" si="155"/>
        <v>1096.5166666666667</v>
      </c>
      <c r="AW365" s="23">
        <f t="shared" si="173"/>
        <v>1086.9519999999998</v>
      </c>
      <c r="AX365" s="23">
        <f t="shared" si="174"/>
        <v>19.882733333333238</v>
      </c>
      <c r="AY365" s="24">
        <f t="shared" si="175"/>
        <v>32.070260851683457</v>
      </c>
      <c r="AZ365" s="25">
        <v>43503</v>
      </c>
      <c r="BC365" s="22">
        <f t="shared" si="156"/>
        <v>-16.519999999999982</v>
      </c>
      <c r="BD365" s="27">
        <f t="shared" si="157"/>
        <v>0</v>
      </c>
      <c r="BE365" s="27">
        <f t="shared" si="167"/>
        <v>16.519999999999982</v>
      </c>
      <c r="BF365" s="38">
        <f t="shared" si="171"/>
        <v>8.876555961969574</v>
      </c>
      <c r="BG365" s="38">
        <f t="shared" si="172"/>
        <v>7.8409261902732341</v>
      </c>
      <c r="BH365" s="27">
        <f t="shared" si="168"/>
        <v>1.1320800306704903</v>
      </c>
      <c r="BI365" s="35">
        <f t="shared" si="169"/>
        <v>53.097445423494591</v>
      </c>
      <c r="BJ365" s="25">
        <v>43503</v>
      </c>
    </row>
    <row r="366" spans="1:62" x14ac:dyDescent="0.25">
      <c r="A366">
        <v>1369</v>
      </c>
      <c r="B366">
        <v>3</v>
      </c>
      <c r="C366" s="2">
        <v>43504</v>
      </c>
      <c r="D366">
        <v>1087</v>
      </c>
      <c r="E366">
        <v>1098.9100000000001</v>
      </c>
      <c r="F366">
        <v>1086.55</v>
      </c>
      <c r="G366">
        <v>1095.06</v>
      </c>
      <c r="H366">
        <v>1075769</v>
      </c>
      <c r="I366" s="2">
        <v>43704.859581331017</v>
      </c>
      <c r="J366" s="2"/>
      <c r="K366" s="11">
        <v>43504</v>
      </c>
      <c r="L366" s="48">
        <f t="shared" si="166"/>
        <v>43.01075268817204</v>
      </c>
      <c r="M366" s="46">
        <f t="shared" si="170"/>
        <v>51.722624533684488</v>
      </c>
      <c r="N366" s="2"/>
      <c r="O366" s="11">
        <v>43504</v>
      </c>
      <c r="P366" s="13">
        <f t="shared" si="159"/>
        <v>0.25</v>
      </c>
      <c r="Q366" s="46">
        <f>(G366*P366)+(Q365*(1-P366))</f>
        <v>1106.4165436672029</v>
      </c>
      <c r="R366" s="2"/>
      <c r="S366" s="25">
        <v>43504</v>
      </c>
      <c r="T366" s="27">
        <f t="shared" si="160"/>
        <v>0.15384615384615385</v>
      </c>
      <c r="U366" s="55">
        <f t="shared" si="164"/>
        <v>1101.3087726335007</v>
      </c>
      <c r="V366" s="27">
        <f t="shared" si="176"/>
        <v>7.407407407407407E-2</v>
      </c>
      <c r="W366" s="56">
        <f t="shared" si="179"/>
        <v>1086.6938724165657</v>
      </c>
      <c r="X366" s="55">
        <f t="shared" si="177"/>
        <v>14.614900216934984</v>
      </c>
      <c r="Y366" s="54">
        <f t="shared" si="178"/>
        <v>0.2</v>
      </c>
      <c r="Z366" s="57">
        <f t="shared" si="151"/>
        <v>13.989905906880407</v>
      </c>
      <c r="AA366" s="55">
        <f t="shared" si="180"/>
        <v>0.62499431005457673</v>
      </c>
      <c r="AB366" s="2"/>
      <c r="AC366" s="2">
        <v>1369</v>
      </c>
      <c r="AD366" s="3">
        <v>1101.3</v>
      </c>
      <c r="AE366" s="3">
        <v>1100.03</v>
      </c>
      <c r="AG366" s="2"/>
      <c r="AH366" s="2"/>
      <c r="AI366" s="2"/>
      <c r="AJ366" s="2"/>
      <c r="AK366" s="11">
        <f t="shared" si="152"/>
        <v>43504</v>
      </c>
      <c r="AL366" s="17">
        <f t="shared" si="158"/>
        <v>1116.4157142857143</v>
      </c>
      <c r="AM366" s="18">
        <f t="shared" si="165"/>
        <v>1096.117857142857</v>
      </c>
      <c r="AO366" s="30">
        <f t="shared" si="153"/>
        <v>1093.5066666666667</v>
      </c>
      <c r="AP366" s="30">
        <f t="shared" si="161"/>
        <v>1114.2633333333331</v>
      </c>
      <c r="AQ366" s="30">
        <f t="shared" si="162"/>
        <v>12.508571428571388</v>
      </c>
      <c r="AR366" s="31">
        <f t="shared" si="163"/>
        <v>-110.62636414395121</v>
      </c>
      <c r="AS366" s="25">
        <f t="shared" si="154"/>
        <v>43504</v>
      </c>
      <c r="AV366" s="22">
        <f t="shared" si="155"/>
        <v>1093.5066666666667</v>
      </c>
      <c r="AW366" s="23">
        <f t="shared" si="173"/>
        <v>1088.3075000000001</v>
      </c>
      <c r="AX366" s="23">
        <f t="shared" si="174"/>
        <v>19.318249999999967</v>
      </c>
      <c r="AY366" s="24">
        <f t="shared" si="175"/>
        <v>17.942158896955128</v>
      </c>
      <c r="AZ366" s="25">
        <v>43504</v>
      </c>
      <c r="BC366" s="22">
        <f t="shared" si="156"/>
        <v>-3.6500000000000909</v>
      </c>
      <c r="BD366" s="27">
        <f t="shared" si="157"/>
        <v>0</v>
      </c>
      <c r="BE366" s="27">
        <f t="shared" si="167"/>
        <v>3.6500000000000909</v>
      </c>
      <c r="BF366" s="38">
        <f t="shared" si="171"/>
        <v>8.2425162504003193</v>
      </c>
      <c r="BG366" s="38">
        <f t="shared" si="172"/>
        <v>7.5415743195394382</v>
      </c>
      <c r="BH366" s="27">
        <f t="shared" si="168"/>
        <v>1.0929437145563643</v>
      </c>
      <c r="BI366" s="35">
        <f t="shared" si="169"/>
        <v>52.220406452164561</v>
      </c>
      <c r="BJ366" s="25">
        <v>43504</v>
      </c>
    </row>
    <row r="367" spans="1:62" x14ac:dyDescent="0.25">
      <c r="A367">
        <v>1370</v>
      </c>
      <c r="B367">
        <v>3</v>
      </c>
      <c r="C367" s="2">
        <v>43507</v>
      </c>
      <c r="D367">
        <v>1096.95</v>
      </c>
      <c r="E367">
        <v>1105.95</v>
      </c>
      <c r="F367">
        <v>1092.8599999999999</v>
      </c>
      <c r="G367">
        <v>1095.01</v>
      </c>
      <c r="H367">
        <v>1065194</v>
      </c>
      <c r="I367" s="2">
        <v>43704.859581331017</v>
      </c>
      <c r="J367" s="2"/>
      <c r="K367" s="11">
        <v>43507</v>
      </c>
      <c r="L367" s="48">
        <f t="shared" si="166"/>
        <v>42.955892034233102</v>
      </c>
      <c r="M367" s="46">
        <f t="shared" si="170"/>
        <v>44.327408382707972</v>
      </c>
      <c r="N367" s="2"/>
      <c r="O367" s="11">
        <v>43507</v>
      </c>
      <c r="P367" s="13">
        <f t="shared" si="159"/>
        <v>0.25</v>
      </c>
      <c r="Q367" s="46">
        <f>(G367*P367)+(Q366*(1-P367))</f>
        <v>1103.5649077504022</v>
      </c>
      <c r="R367" s="2"/>
      <c r="S367" s="25">
        <v>43507</v>
      </c>
      <c r="T367" s="27">
        <f t="shared" si="160"/>
        <v>0.15384615384615385</v>
      </c>
      <c r="U367" s="55">
        <f t="shared" si="164"/>
        <v>1100.3397306898851</v>
      </c>
      <c r="V367" s="27">
        <f t="shared" si="176"/>
        <v>7.407407407407407E-2</v>
      </c>
      <c r="W367" s="56">
        <f t="shared" si="179"/>
        <v>1087.3098818671904</v>
      </c>
      <c r="X367" s="55">
        <f t="shared" si="177"/>
        <v>13.029848822694703</v>
      </c>
      <c r="Y367" s="54">
        <f t="shared" si="178"/>
        <v>0.2</v>
      </c>
      <c r="Z367" s="57">
        <f t="shared" si="151"/>
        <v>13.797894490043266</v>
      </c>
      <c r="AA367" s="55">
        <f t="shared" si="180"/>
        <v>-0.76804566734856294</v>
      </c>
      <c r="AB367" s="2"/>
      <c r="AC367" s="2">
        <v>1370</v>
      </c>
      <c r="AD367" s="3">
        <v>1100.33</v>
      </c>
      <c r="AE367" s="3">
        <v>1103.23</v>
      </c>
      <c r="AG367" s="2"/>
      <c r="AH367" s="2"/>
      <c r="AI367" s="2"/>
      <c r="AJ367" s="2"/>
      <c r="AK367" s="11">
        <f t="shared" si="152"/>
        <v>43507</v>
      </c>
      <c r="AL367" s="17">
        <f t="shared" si="158"/>
        <v>1113.3642857142859</v>
      </c>
      <c r="AM367" s="18">
        <f t="shared" si="165"/>
        <v>1097.8671428571429</v>
      </c>
      <c r="AO367" s="30">
        <f t="shared" si="153"/>
        <v>1097.9399999999998</v>
      </c>
      <c r="AP367" s="30">
        <f t="shared" si="161"/>
        <v>1112.5828571428569</v>
      </c>
      <c r="AQ367" s="30">
        <f t="shared" si="162"/>
        <v>14.224353741496673</v>
      </c>
      <c r="AR367" s="31">
        <f t="shared" si="163"/>
        <v>-68.628107394618283</v>
      </c>
      <c r="AS367" s="25">
        <f t="shared" si="154"/>
        <v>43507</v>
      </c>
      <c r="AV367" s="22">
        <f t="shared" si="155"/>
        <v>1097.9399999999998</v>
      </c>
      <c r="AW367" s="23">
        <f t="shared" si="173"/>
        <v>1090.3803333333333</v>
      </c>
      <c r="AX367" s="23">
        <f t="shared" si="174"/>
        <v>18.353033333333293</v>
      </c>
      <c r="AY367" s="24">
        <f t="shared" si="175"/>
        <v>27.460189747622319</v>
      </c>
      <c r="AZ367" s="25">
        <v>43507</v>
      </c>
      <c r="BC367" s="22">
        <f t="shared" si="156"/>
        <v>-4.9999999999954525E-2</v>
      </c>
      <c r="BD367" s="27">
        <f t="shared" si="157"/>
        <v>0</v>
      </c>
      <c r="BE367" s="27">
        <f t="shared" si="167"/>
        <v>4.9999999999954525E-2</v>
      </c>
      <c r="BF367" s="38">
        <f t="shared" si="171"/>
        <v>7.6537650896574396</v>
      </c>
      <c r="BG367" s="38">
        <f t="shared" si="172"/>
        <v>7.0064618681437603</v>
      </c>
      <c r="BH367" s="27">
        <f t="shared" si="168"/>
        <v>1.0923866044938844</v>
      </c>
      <c r="BI367" s="35">
        <f t="shared" si="169"/>
        <v>52.207684858416293</v>
      </c>
      <c r="BJ367" s="25">
        <v>43507</v>
      </c>
    </row>
    <row r="368" spans="1:62" x14ac:dyDescent="0.25">
      <c r="A368">
        <v>1371</v>
      </c>
      <c r="B368">
        <v>3</v>
      </c>
      <c r="C368" s="2">
        <v>43508</v>
      </c>
      <c r="D368">
        <v>1106.8</v>
      </c>
      <c r="E368">
        <v>1125.3</v>
      </c>
      <c r="F368">
        <v>1105.8499999999999</v>
      </c>
      <c r="G368">
        <v>1121.3699999999999</v>
      </c>
      <c r="H368">
        <v>1609513</v>
      </c>
      <c r="I368" s="2">
        <v>43704.859581331017</v>
      </c>
      <c r="J368" s="2"/>
      <c r="K368" s="11">
        <v>43508</v>
      </c>
      <c r="L368" s="48">
        <f t="shared" si="166"/>
        <v>71.878428790871098</v>
      </c>
      <c r="M368" s="46">
        <f t="shared" si="170"/>
        <v>52.615024504425413</v>
      </c>
      <c r="N368" s="2"/>
      <c r="O368" s="11">
        <v>43508</v>
      </c>
      <c r="P368" s="13">
        <f t="shared" si="159"/>
        <v>0.25</v>
      </c>
      <c r="Q368" s="46">
        <f>(G368*P368)+(Q367*(1-P368))</f>
        <v>1108.0161808128016</v>
      </c>
      <c r="R368" s="2"/>
      <c r="S368" s="25">
        <v>43508</v>
      </c>
      <c r="T368" s="27">
        <f t="shared" si="160"/>
        <v>0.15384615384615385</v>
      </c>
      <c r="U368" s="55">
        <f t="shared" si="164"/>
        <v>1103.5751567375951</v>
      </c>
      <c r="V368" s="27">
        <f t="shared" si="176"/>
        <v>7.407407407407407E-2</v>
      </c>
      <c r="W368" s="56">
        <f t="shared" si="179"/>
        <v>1089.8328535807318</v>
      </c>
      <c r="X368" s="55">
        <f t="shared" si="177"/>
        <v>13.742303156863272</v>
      </c>
      <c r="Y368" s="54">
        <f t="shared" si="178"/>
        <v>0.2</v>
      </c>
      <c r="Z368" s="57">
        <f t="shared" si="151"/>
        <v>13.786776223407267</v>
      </c>
      <c r="AA368" s="55">
        <f t="shared" si="180"/>
        <v>-4.4473066543995188E-2</v>
      </c>
      <c r="AB368" s="2"/>
      <c r="AC368" s="2">
        <v>1371</v>
      </c>
      <c r="AD368" s="3">
        <v>1103.57</v>
      </c>
      <c r="AE368" s="3">
        <v>1105.77</v>
      </c>
      <c r="AG368" s="2"/>
      <c r="AH368" s="2"/>
      <c r="AI368" s="2"/>
      <c r="AJ368" s="2"/>
      <c r="AK368" s="11">
        <f t="shared" si="152"/>
        <v>43508</v>
      </c>
      <c r="AL368" s="17">
        <f t="shared" si="158"/>
        <v>1114.8814285714284</v>
      </c>
      <c r="AM368" s="18">
        <f t="shared" si="165"/>
        <v>1101.1385714285714</v>
      </c>
      <c r="AO368" s="30">
        <f t="shared" si="153"/>
        <v>1117.5066666666664</v>
      </c>
      <c r="AP368" s="30">
        <f t="shared" si="161"/>
        <v>1113.1485714285711</v>
      </c>
      <c r="AQ368" s="30">
        <f t="shared" si="162"/>
        <v>14.7092517006803</v>
      </c>
      <c r="AR368" s="31">
        <f t="shared" si="163"/>
        <v>19.752172880844061</v>
      </c>
      <c r="AS368" s="25">
        <f t="shared" si="154"/>
        <v>43508</v>
      </c>
      <c r="AV368" s="22">
        <f t="shared" si="155"/>
        <v>1117.5066666666664</v>
      </c>
      <c r="AW368" s="23">
        <f t="shared" si="173"/>
        <v>1093.9643333333333</v>
      </c>
      <c r="AX368" s="23">
        <f t="shared" si="174"/>
        <v>17.527433333333285</v>
      </c>
      <c r="AY368" s="24">
        <f t="shared" si="175"/>
        <v>89.544707376182316</v>
      </c>
      <c r="AZ368" s="25">
        <v>43508</v>
      </c>
      <c r="BC368" s="22">
        <f t="shared" si="156"/>
        <v>26.3599999999999</v>
      </c>
      <c r="BD368" s="27">
        <f t="shared" si="157"/>
        <v>26.3599999999999</v>
      </c>
      <c r="BE368" s="27">
        <f t="shared" si="167"/>
        <v>0</v>
      </c>
      <c r="BF368" s="38">
        <f t="shared" si="171"/>
        <v>8.9899247261104716</v>
      </c>
      <c r="BG368" s="38">
        <f t="shared" si="172"/>
        <v>6.5060003061334921</v>
      </c>
      <c r="BH368" s="27">
        <f t="shared" si="168"/>
        <v>1.3817897791420752</v>
      </c>
      <c r="BI368" s="35">
        <f t="shared" si="169"/>
        <v>58.01476651057753</v>
      </c>
      <c r="BJ368" s="25">
        <v>43508</v>
      </c>
    </row>
    <row r="369" spans="1:62" x14ac:dyDescent="0.25">
      <c r="A369">
        <v>1372</v>
      </c>
      <c r="B369">
        <v>3</v>
      </c>
      <c r="C369" s="2">
        <v>43509</v>
      </c>
      <c r="D369">
        <v>1124.99</v>
      </c>
      <c r="E369">
        <v>1134.73</v>
      </c>
      <c r="F369">
        <v>1118.5</v>
      </c>
      <c r="G369">
        <v>1120.1600000000001</v>
      </c>
      <c r="H369">
        <v>1049781</v>
      </c>
      <c r="I369" s="2">
        <v>43704.859581331017</v>
      </c>
      <c r="J369" s="2"/>
      <c r="K369" s="11">
        <v>43509</v>
      </c>
      <c r="L369" s="48">
        <f t="shared" si="166"/>
        <v>70.550800965547637</v>
      </c>
      <c r="M369" s="46">
        <f t="shared" si="170"/>
        <v>61.79504059688395</v>
      </c>
      <c r="N369" s="2"/>
      <c r="O369" s="11">
        <v>43509</v>
      </c>
      <c r="P369" s="13">
        <f t="shared" si="159"/>
        <v>0.25</v>
      </c>
      <c r="Q369" s="46">
        <f>(G369*P369)+(Q368*(1-P369))</f>
        <v>1111.0521356096012</v>
      </c>
      <c r="R369" s="2"/>
      <c r="S369" s="25">
        <v>43509</v>
      </c>
      <c r="T369" s="27">
        <f t="shared" si="160"/>
        <v>0.15384615384615385</v>
      </c>
      <c r="U369" s="55">
        <f t="shared" si="164"/>
        <v>1106.1266710856573</v>
      </c>
      <c r="V369" s="27">
        <f t="shared" si="176"/>
        <v>7.407407407407407E-2</v>
      </c>
      <c r="W369" s="56">
        <f t="shared" si="179"/>
        <v>1092.0793088710479</v>
      </c>
      <c r="X369" s="55">
        <f t="shared" si="177"/>
        <v>14.047362214609393</v>
      </c>
      <c r="Y369" s="54">
        <f t="shared" si="178"/>
        <v>0.2</v>
      </c>
      <c r="Z369" s="57">
        <f t="shared" si="151"/>
        <v>13.838893421647693</v>
      </c>
      <c r="AA369" s="55">
        <f t="shared" si="180"/>
        <v>0.20846879296169973</v>
      </c>
      <c r="AB369" s="2"/>
      <c r="AC369" s="2">
        <v>1372</v>
      </c>
      <c r="AD369" s="3">
        <v>1106.1199999999999</v>
      </c>
      <c r="AE369" s="3">
        <v>1108.1600000000001</v>
      </c>
      <c r="AG369" s="2"/>
      <c r="AH369" s="2"/>
      <c r="AI369" s="2"/>
      <c r="AJ369" s="2"/>
      <c r="AK369" s="11">
        <f t="shared" si="152"/>
        <v>43509</v>
      </c>
      <c r="AL369" s="17">
        <f t="shared" si="158"/>
        <v>1113.0757142857142</v>
      </c>
      <c r="AM369" s="18">
        <f t="shared" si="165"/>
        <v>1104.4428571428568</v>
      </c>
      <c r="AO369" s="30">
        <f t="shared" si="153"/>
        <v>1124.4633333333334</v>
      </c>
      <c r="AP369" s="30">
        <f t="shared" si="161"/>
        <v>1113.0899999999997</v>
      </c>
      <c r="AQ369" s="30">
        <f t="shared" si="162"/>
        <v>14.659047619047669</v>
      </c>
      <c r="AR369" s="31">
        <f t="shared" si="163"/>
        <v>51.723839223840606</v>
      </c>
      <c r="AS369" s="25">
        <f t="shared" si="154"/>
        <v>43509</v>
      </c>
      <c r="AV369" s="22">
        <f t="shared" si="155"/>
        <v>1124.4633333333334</v>
      </c>
      <c r="AW369" s="23">
        <f t="shared" si="173"/>
        <v>1096.7784999999999</v>
      </c>
      <c r="AX369" s="23">
        <f t="shared" si="174"/>
        <v>17.789349999999946</v>
      </c>
      <c r="AY369" s="24">
        <f t="shared" si="175"/>
        <v>103.75058985042008</v>
      </c>
      <c r="AZ369" s="25">
        <v>43509</v>
      </c>
      <c r="BC369" s="22">
        <f t="shared" si="156"/>
        <v>-1.209999999999809</v>
      </c>
      <c r="BD369" s="27">
        <f t="shared" si="157"/>
        <v>0</v>
      </c>
      <c r="BE369" s="27">
        <f t="shared" si="167"/>
        <v>1.209999999999809</v>
      </c>
      <c r="BF369" s="38">
        <f t="shared" si="171"/>
        <v>8.3477872456740094</v>
      </c>
      <c r="BG369" s="38">
        <f t="shared" si="172"/>
        <v>6.1277145699810864</v>
      </c>
      <c r="BH369" s="27">
        <f t="shared" si="168"/>
        <v>1.3623002753047251</v>
      </c>
      <c r="BI369" s="35">
        <f t="shared" si="169"/>
        <v>57.668378975614992</v>
      </c>
      <c r="BJ369" s="25">
        <v>43509</v>
      </c>
    </row>
    <row r="370" spans="1:62" x14ac:dyDescent="0.25">
      <c r="A370">
        <v>1373</v>
      </c>
      <c r="B370">
        <v>3</v>
      </c>
      <c r="C370" s="2">
        <v>43510</v>
      </c>
      <c r="D370">
        <v>1118.05</v>
      </c>
      <c r="E370">
        <v>1128.23</v>
      </c>
      <c r="F370">
        <v>1110.45</v>
      </c>
      <c r="G370">
        <v>1121.67</v>
      </c>
      <c r="H370">
        <v>947632</v>
      </c>
      <c r="I370" s="2">
        <v>43704.859581331017</v>
      </c>
      <c r="J370" s="2"/>
      <c r="K370" s="11">
        <v>43510</v>
      </c>
      <c r="L370" s="48">
        <f t="shared" si="166"/>
        <v>72.207592714505267</v>
      </c>
      <c r="M370" s="46">
        <f t="shared" si="170"/>
        <v>71.545607490308001</v>
      </c>
      <c r="N370" s="2"/>
      <c r="O370" s="11">
        <v>43510</v>
      </c>
      <c r="P370" s="13">
        <f t="shared" si="159"/>
        <v>0.25</v>
      </c>
      <c r="Q370" s="46">
        <f>(G370*P370)+(Q369*(1-P370))</f>
        <v>1113.7066017072009</v>
      </c>
      <c r="R370" s="2"/>
      <c r="S370" s="25">
        <v>43510</v>
      </c>
      <c r="T370" s="27">
        <f t="shared" si="160"/>
        <v>0.15384615384615385</v>
      </c>
      <c r="U370" s="55">
        <f t="shared" si="164"/>
        <v>1108.5179524570947</v>
      </c>
      <c r="V370" s="27">
        <f t="shared" si="176"/>
        <v>7.407407407407407E-2</v>
      </c>
      <c r="W370" s="56">
        <f t="shared" si="179"/>
        <v>1094.2712119176369</v>
      </c>
      <c r="X370" s="55">
        <f t="shared" si="177"/>
        <v>14.246740539457733</v>
      </c>
      <c r="Y370" s="54">
        <f t="shared" si="178"/>
        <v>0.2</v>
      </c>
      <c r="Z370" s="57">
        <f t="shared" si="151"/>
        <v>13.920462845209702</v>
      </c>
      <c r="AA370" s="55">
        <f t="shared" si="180"/>
        <v>0.32627769424803077</v>
      </c>
      <c r="AB370" s="2"/>
      <c r="AC370" s="2">
        <v>1373</v>
      </c>
      <c r="AD370" s="3">
        <v>1108.51</v>
      </c>
      <c r="AE370" s="3">
        <v>1108.98</v>
      </c>
      <c r="AG370" s="2"/>
      <c r="AH370" s="2"/>
      <c r="AI370" s="2"/>
      <c r="AJ370" s="2"/>
      <c r="AK370" s="11">
        <f t="shared" si="152"/>
        <v>43510</v>
      </c>
      <c r="AL370" s="17">
        <f t="shared" si="158"/>
        <v>1109.6014285714286</v>
      </c>
      <c r="AM370" s="18">
        <f t="shared" si="165"/>
        <v>1106.6342857142856</v>
      </c>
      <c r="AO370" s="30">
        <f t="shared" si="153"/>
        <v>1120.1166666666668</v>
      </c>
      <c r="AP370" s="30">
        <f t="shared" si="161"/>
        <v>1110.7214285714285</v>
      </c>
      <c r="AQ370" s="30">
        <f t="shared" si="162"/>
        <v>12.628843537414989</v>
      </c>
      <c r="AR370" s="31">
        <f t="shared" si="163"/>
        <v>49.596719168588663</v>
      </c>
      <c r="AS370" s="25">
        <f t="shared" si="154"/>
        <v>43510</v>
      </c>
      <c r="AV370" s="22">
        <f t="shared" si="155"/>
        <v>1120.1166666666668</v>
      </c>
      <c r="AW370" s="23">
        <f t="shared" si="173"/>
        <v>1098.5728333333332</v>
      </c>
      <c r="AX370" s="23">
        <f t="shared" si="174"/>
        <v>18.392116666666642</v>
      </c>
      <c r="AY370" s="24">
        <f t="shared" si="175"/>
        <v>78.090824541071143</v>
      </c>
      <c r="AZ370" s="25">
        <v>43510</v>
      </c>
      <c r="BC370" s="22">
        <f t="shared" si="156"/>
        <v>1.5099999999999909</v>
      </c>
      <c r="BD370" s="27">
        <f t="shared" si="157"/>
        <v>1.5099999999999909</v>
      </c>
      <c r="BE370" s="27">
        <f t="shared" si="167"/>
        <v>0</v>
      </c>
      <c r="BF370" s="38">
        <f t="shared" si="171"/>
        <v>7.8593738709830081</v>
      </c>
      <c r="BG370" s="38">
        <f t="shared" si="172"/>
        <v>5.6900206721252946</v>
      </c>
      <c r="BH370" s="27">
        <f t="shared" si="168"/>
        <v>1.381255767573061</v>
      </c>
      <c r="BI370" s="35">
        <f t="shared" si="169"/>
        <v>58.005351058144228</v>
      </c>
      <c r="BJ370" s="25">
        <v>43510</v>
      </c>
    </row>
    <row r="371" spans="1:62" x14ac:dyDescent="0.25">
      <c r="A371">
        <v>1374</v>
      </c>
      <c r="B371">
        <v>3</v>
      </c>
      <c r="C371" s="2">
        <v>43511</v>
      </c>
      <c r="D371">
        <v>1130.08</v>
      </c>
      <c r="E371">
        <v>1131.67</v>
      </c>
      <c r="F371">
        <v>1110.6500000000001</v>
      </c>
      <c r="G371">
        <v>1113.6500000000001</v>
      </c>
      <c r="H371">
        <v>1449830</v>
      </c>
      <c r="I371" s="2">
        <v>43704.859581331017</v>
      </c>
      <c r="J371" s="2"/>
      <c r="K371" s="11">
        <v>43511</v>
      </c>
      <c r="L371" s="48">
        <f t="shared" si="166"/>
        <v>63.407943822690505</v>
      </c>
      <c r="M371" s="46">
        <f t="shared" si="170"/>
        <v>68.722112500914463</v>
      </c>
      <c r="N371" s="2"/>
      <c r="O371" s="11">
        <v>43511</v>
      </c>
      <c r="P371" s="13">
        <f t="shared" si="159"/>
        <v>0.25</v>
      </c>
      <c r="Q371" s="46">
        <f>(G371*P371)+(Q370*(1-P371))</f>
        <v>1113.6924512804007</v>
      </c>
      <c r="R371" s="2"/>
      <c r="S371" s="25">
        <v>43511</v>
      </c>
      <c r="T371" s="27">
        <f t="shared" si="160"/>
        <v>0.15384615384615385</v>
      </c>
      <c r="U371" s="55">
        <f t="shared" si="164"/>
        <v>1109.3074982329263</v>
      </c>
      <c r="V371" s="27">
        <f t="shared" si="176"/>
        <v>7.407407407407407E-2</v>
      </c>
      <c r="W371" s="56">
        <f t="shared" si="179"/>
        <v>1095.7066777015157</v>
      </c>
      <c r="X371" s="55">
        <f t="shared" si="177"/>
        <v>13.600820531410591</v>
      </c>
      <c r="Y371" s="54">
        <f t="shared" si="178"/>
        <v>0.2</v>
      </c>
      <c r="Z371" s="57">
        <f t="shared" ref="Z371:Z434" si="181">((X371 -Z370)*Y371)+Z370</f>
        <v>13.85653438244988</v>
      </c>
      <c r="AA371" s="55">
        <f t="shared" si="180"/>
        <v>-0.2557138510392889</v>
      </c>
      <c r="AB371" s="2"/>
      <c r="AC371" s="2">
        <v>1374</v>
      </c>
      <c r="AD371" s="3">
        <v>1109.3</v>
      </c>
      <c r="AE371" s="3">
        <v>1110.42</v>
      </c>
      <c r="AG371" s="2"/>
      <c r="AH371" s="2"/>
      <c r="AI371" s="2"/>
      <c r="AJ371" s="2"/>
      <c r="AK371" s="11">
        <f t="shared" si="152"/>
        <v>43511</v>
      </c>
      <c r="AL371" s="17">
        <f t="shared" si="158"/>
        <v>1109.3757142857141</v>
      </c>
      <c r="AM371" s="18">
        <f t="shared" si="165"/>
        <v>1109.7464285714284</v>
      </c>
      <c r="AO371" s="30">
        <f t="shared" si="153"/>
        <v>1118.6566666666668</v>
      </c>
      <c r="AP371" s="30">
        <f t="shared" si="161"/>
        <v>1109.8152380952381</v>
      </c>
      <c r="AQ371" s="30">
        <f t="shared" si="162"/>
        <v>11.852108843537442</v>
      </c>
      <c r="AR371" s="31">
        <f t="shared" si="163"/>
        <v>49.73195734276203</v>
      </c>
      <c r="AS371" s="25">
        <f t="shared" si="154"/>
        <v>43511</v>
      </c>
      <c r="AV371" s="22">
        <f t="shared" si="155"/>
        <v>1118.6566666666668</v>
      </c>
      <c r="AW371" s="23">
        <f t="shared" si="173"/>
        <v>1100.2523333333334</v>
      </c>
      <c r="AX371" s="23">
        <f t="shared" si="174"/>
        <v>18.829233333333331</v>
      </c>
      <c r="AY371" s="24">
        <f t="shared" si="175"/>
        <v>65.162268364027568</v>
      </c>
      <c r="AZ371" s="25">
        <v>43511</v>
      </c>
      <c r="BC371" s="22">
        <f t="shared" si="156"/>
        <v>-8.0199999999999818</v>
      </c>
      <c r="BD371" s="27">
        <f t="shared" si="157"/>
        <v>0</v>
      </c>
      <c r="BE371" s="27">
        <f t="shared" si="167"/>
        <v>8.0199999999999818</v>
      </c>
      <c r="BF371" s="38">
        <f t="shared" si="171"/>
        <v>7.2979900230556511</v>
      </c>
      <c r="BG371" s="38">
        <f t="shared" si="172"/>
        <v>5.8564477669734867</v>
      </c>
      <c r="BH371" s="27">
        <f t="shared" si="168"/>
        <v>1.2461461816856823</v>
      </c>
      <c r="BI371" s="35">
        <f t="shared" si="169"/>
        <v>55.479300138447684</v>
      </c>
      <c r="BJ371" s="25">
        <v>43511</v>
      </c>
    </row>
    <row r="372" spans="1:62" x14ac:dyDescent="0.25">
      <c r="A372">
        <v>1375</v>
      </c>
      <c r="B372">
        <v>3</v>
      </c>
      <c r="C372" s="2">
        <v>43515</v>
      </c>
      <c r="D372">
        <v>1110</v>
      </c>
      <c r="E372">
        <v>1121.8900000000001</v>
      </c>
      <c r="F372">
        <v>1110</v>
      </c>
      <c r="G372">
        <v>1118.56</v>
      </c>
      <c r="H372">
        <v>1046628</v>
      </c>
      <c r="I372" s="2">
        <v>43704.859581331017</v>
      </c>
      <c r="J372" s="2"/>
      <c r="K372" s="11">
        <v>43515</v>
      </c>
      <c r="L372" s="48">
        <f t="shared" si="166"/>
        <v>64.51653150343104</v>
      </c>
      <c r="M372" s="46">
        <f t="shared" si="170"/>
        <v>66.710689346875597</v>
      </c>
      <c r="N372" s="2"/>
      <c r="O372" s="11">
        <v>43515</v>
      </c>
      <c r="P372" s="13">
        <f t="shared" si="159"/>
        <v>0.25</v>
      </c>
      <c r="Q372" s="46">
        <f>(G372*P372)+(Q371*(1-P372))</f>
        <v>1114.9093384603007</v>
      </c>
      <c r="R372" s="2"/>
      <c r="S372" s="25">
        <v>43515</v>
      </c>
      <c r="T372" s="27">
        <f t="shared" si="160"/>
        <v>0.15384615384615385</v>
      </c>
      <c r="U372" s="55">
        <f t="shared" si="164"/>
        <v>1110.7309600432452</v>
      </c>
      <c r="V372" s="27">
        <f t="shared" si="176"/>
        <v>7.407407407407407E-2</v>
      </c>
      <c r="W372" s="56">
        <f t="shared" si="179"/>
        <v>1097.3995163902923</v>
      </c>
      <c r="X372" s="55">
        <f t="shared" si="177"/>
        <v>13.331443652952885</v>
      </c>
      <c r="Y372" s="54">
        <f t="shared" si="178"/>
        <v>0.2</v>
      </c>
      <c r="Z372" s="57">
        <f t="shared" si="181"/>
        <v>13.751516236550481</v>
      </c>
      <c r="AA372" s="55">
        <f t="shared" si="180"/>
        <v>-0.42007258359759625</v>
      </c>
      <c r="AB372" s="2"/>
      <c r="AC372" s="2">
        <v>1375</v>
      </c>
      <c r="AD372" s="3">
        <v>1110.72</v>
      </c>
      <c r="AE372" s="3">
        <v>1110.93</v>
      </c>
      <c r="AG372" s="2"/>
      <c r="AH372" s="2"/>
      <c r="AI372" s="2"/>
      <c r="AJ372" s="2"/>
      <c r="AK372" s="11">
        <f t="shared" si="152"/>
        <v>43515</v>
      </c>
      <c r="AL372" s="17">
        <f t="shared" si="158"/>
        <v>1112.2114285714285</v>
      </c>
      <c r="AM372" s="18">
        <f t="shared" si="165"/>
        <v>1113.8849999999998</v>
      </c>
      <c r="AO372" s="30">
        <f t="shared" si="153"/>
        <v>1116.8166666666668</v>
      </c>
      <c r="AP372" s="30">
        <f t="shared" si="161"/>
        <v>1112.715238095238</v>
      </c>
      <c r="AQ372" s="30">
        <f t="shared" si="162"/>
        <v>9.709659863945685</v>
      </c>
      <c r="AR372" s="31">
        <f t="shared" si="163"/>
        <v>28.160468570469462</v>
      </c>
      <c r="AS372" s="25">
        <f t="shared" si="154"/>
        <v>43515</v>
      </c>
      <c r="AV372" s="22">
        <f t="shared" si="155"/>
        <v>1116.8166666666668</v>
      </c>
      <c r="AW372" s="23">
        <f t="shared" si="173"/>
        <v>1101.1346666666666</v>
      </c>
      <c r="AX372" s="23">
        <f t="shared" si="174"/>
        <v>19.603333333333342</v>
      </c>
      <c r="AY372" s="24">
        <f t="shared" si="175"/>
        <v>53.331066145214201</v>
      </c>
      <c r="AZ372" s="25">
        <v>43515</v>
      </c>
      <c r="BC372" s="22">
        <f t="shared" si="156"/>
        <v>4.9099999999998545</v>
      </c>
      <c r="BD372" s="27">
        <f t="shared" si="157"/>
        <v>4.9099999999998545</v>
      </c>
      <c r="BE372" s="27">
        <f t="shared" si="167"/>
        <v>0</v>
      </c>
      <c r="BF372" s="38">
        <f t="shared" si="171"/>
        <v>7.1274193071230938</v>
      </c>
      <c r="BG372" s="38">
        <f t="shared" si="172"/>
        <v>5.438130069332523</v>
      </c>
      <c r="BH372" s="27">
        <f t="shared" si="168"/>
        <v>1.3106378877028064</v>
      </c>
      <c r="BI372" s="35">
        <f t="shared" si="169"/>
        <v>56.721907603004745</v>
      </c>
      <c r="BJ372" s="25">
        <v>43515</v>
      </c>
    </row>
    <row r="373" spans="1:62" x14ac:dyDescent="0.25">
      <c r="A373">
        <v>1376</v>
      </c>
      <c r="B373">
        <v>3</v>
      </c>
      <c r="C373" s="2">
        <v>43516</v>
      </c>
      <c r="D373">
        <v>1119.99</v>
      </c>
      <c r="E373">
        <v>1123.4100000000001</v>
      </c>
      <c r="F373">
        <v>1105.28</v>
      </c>
      <c r="G373">
        <v>1113.8</v>
      </c>
      <c r="H373">
        <v>1087817</v>
      </c>
      <c r="I373" s="2">
        <v>43704.859581331017</v>
      </c>
      <c r="J373" s="2"/>
      <c r="K373" s="11">
        <v>43516</v>
      </c>
      <c r="L373" s="48">
        <f t="shared" si="166"/>
        <v>45.573770491803209</v>
      </c>
      <c r="M373" s="46">
        <f t="shared" si="170"/>
        <v>57.832748605974921</v>
      </c>
      <c r="N373" s="2"/>
      <c r="O373" s="11">
        <v>43516</v>
      </c>
      <c r="P373" s="13">
        <f t="shared" si="159"/>
        <v>0.25</v>
      </c>
      <c r="Q373" s="46">
        <f>(G373*P373)+(Q372*(1-P373))</f>
        <v>1114.6320038452254</v>
      </c>
      <c r="R373" s="2"/>
      <c r="S373" s="25">
        <v>43516</v>
      </c>
      <c r="T373" s="27">
        <f t="shared" si="160"/>
        <v>0.15384615384615385</v>
      </c>
      <c r="U373" s="55">
        <f t="shared" si="164"/>
        <v>1111.2031200365921</v>
      </c>
      <c r="V373" s="27">
        <f t="shared" si="176"/>
        <v>7.407407407407407E-2</v>
      </c>
      <c r="W373" s="56">
        <f t="shared" si="179"/>
        <v>1098.6143670280485</v>
      </c>
      <c r="X373" s="55">
        <f t="shared" si="177"/>
        <v>12.588753008543563</v>
      </c>
      <c r="Y373" s="54">
        <f t="shared" si="178"/>
        <v>0.2</v>
      </c>
      <c r="Z373" s="57">
        <f t="shared" si="181"/>
        <v>13.518963590949097</v>
      </c>
      <c r="AA373" s="55">
        <f t="shared" si="180"/>
        <v>-0.93021058240553423</v>
      </c>
      <c r="AB373" s="2"/>
      <c r="AC373" s="2">
        <v>1376</v>
      </c>
      <c r="AD373" s="3">
        <v>1111.19</v>
      </c>
      <c r="AE373" s="3">
        <v>1108.8399999999999</v>
      </c>
      <c r="AG373" s="2"/>
      <c r="AH373" s="2"/>
      <c r="AI373" s="2"/>
      <c r="AJ373" s="2"/>
      <c r="AK373" s="11">
        <f t="shared" si="152"/>
        <v>43516</v>
      </c>
      <c r="AL373" s="17">
        <f t="shared" si="158"/>
        <v>1114.8885714285714</v>
      </c>
      <c r="AM373" s="18">
        <f t="shared" si="165"/>
        <v>1115.6521428571427</v>
      </c>
      <c r="AO373" s="30">
        <f t="shared" si="153"/>
        <v>1114.1633333333332</v>
      </c>
      <c r="AP373" s="30">
        <f t="shared" si="161"/>
        <v>1115.6661904761904</v>
      </c>
      <c r="AQ373" s="30">
        <f t="shared" si="162"/>
        <v>5.4940136054422704</v>
      </c>
      <c r="AR373" s="31">
        <f t="shared" si="163"/>
        <v>-18.236299249647953</v>
      </c>
      <c r="AS373" s="25">
        <f t="shared" si="154"/>
        <v>43516</v>
      </c>
      <c r="AV373" s="22">
        <f t="shared" si="155"/>
        <v>1114.1633333333332</v>
      </c>
      <c r="AW373" s="23">
        <f t="shared" si="173"/>
        <v>1103.0844999999997</v>
      </c>
      <c r="AX373" s="23">
        <f t="shared" si="174"/>
        <v>18.761383333333367</v>
      </c>
      <c r="AY373" s="24">
        <f t="shared" si="175"/>
        <v>39.367506956517808</v>
      </c>
      <c r="AZ373" s="25">
        <v>43516</v>
      </c>
      <c r="BC373" s="22">
        <f t="shared" si="156"/>
        <v>-4.7599999999999909</v>
      </c>
      <c r="BD373" s="27">
        <f t="shared" si="157"/>
        <v>0</v>
      </c>
      <c r="BE373" s="27">
        <f t="shared" si="167"/>
        <v>4.7599999999999909</v>
      </c>
      <c r="BF373" s="38">
        <f t="shared" si="171"/>
        <v>6.6183179280428721</v>
      </c>
      <c r="BG373" s="38">
        <f t="shared" si="172"/>
        <v>5.3896922072373412</v>
      </c>
      <c r="BH373" s="27">
        <f t="shared" si="168"/>
        <v>1.2279584201776343</v>
      </c>
      <c r="BI373" s="35">
        <f t="shared" si="169"/>
        <v>55.11585894317227</v>
      </c>
      <c r="BJ373" s="25">
        <v>43516</v>
      </c>
    </row>
    <row r="374" spans="1:62" x14ac:dyDescent="0.25">
      <c r="A374">
        <v>1377</v>
      </c>
      <c r="B374">
        <v>3</v>
      </c>
      <c r="C374" s="2">
        <v>43517</v>
      </c>
      <c r="D374">
        <v>1110.8399999999999</v>
      </c>
      <c r="E374">
        <v>1111.94</v>
      </c>
      <c r="F374">
        <v>1092.52</v>
      </c>
      <c r="G374">
        <v>1096.97</v>
      </c>
      <c r="H374">
        <v>1415473</v>
      </c>
      <c r="I374" s="2">
        <v>43704.859581331017</v>
      </c>
      <c r="J374" s="2"/>
      <c r="K374" s="11">
        <v>43517</v>
      </c>
      <c r="L374" s="48">
        <f t="shared" si="166"/>
        <v>17.983606557377094</v>
      </c>
      <c r="M374" s="46">
        <f t="shared" si="170"/>
        <v>42.69130285087045</v>
      </c>
      <c r="N374" s="2"/>
      <c r="O374" s="11">
        <v>43517</v>
      </c>
      <c r="P374" s="13">
        <f t="shared" si="159"/>
        <v>0.25</v>
      </c>
      <c r="Q374" s="46">
        <f>(G374*P374)+(Q373*(1-P374))</f>
        <v>1110.216502883919</v>
      </c>
      <c r="R374" s="2"/>
      <c r="S374" s="25">
        <v>43517</v>
      </c>
      <c r="T374" s="27">
        <f t="shared" si="160"/>
        <v>0.15384615384615385</v>
      </c>
      <c r="U374" s="55">
        <f t="shared" si="164"/>
        <v>1109.0134092617318</v>
      </c>
      <c r="V374" s="27">
        <f t="shared" si="176"/>
        <v>7.407407407407407E-2</v>
      </c>
      <c r="W374" s="56">
        <f t="shared" si="179"/>
        <v>1098.4925620630079</v>
      </c>
      <c r="X374" s="55">
        <f t="shared" si="177"/>
        <v>10.520847198723914</v>
      </c>
      <c r="Y374" s="54">
        <f t="shared" si="178"/>
        <v>0.2</v>
      </c>
      <c r="Z374" s="57">
        <f t="shared" si="181"/>
        <v>12.91934031250406</v>
      </c>
      <c r="AA374" s="55">
        <f t="shared" si="180"/>
        <v>-2.3984931137801464</v>
      </c>
      <c r="AB374" s="2"/>
      <c r="AC374" s="2">
        <v>1377</v>
      </c>
      <c r="AD374" s="3">
        <v>1109</v>
      </c>
      <c r="AE374" s="3">
        <v>1109.07</v>
      </c>
      <c r="AG374" s="2"/>
      <c r="AH374" s="2"/>
      <c r="AI374" s="2"/>
      <c r="AJ374" s="2"/>
      <c r="AK374" s="11">
        <f t="shared" si="152"/>
        <v>43517</v>
      </c>
      <c r="AL374" s="17">
        <f t="shared" si="158"/>
        <v>1115.1685714285716</v>
      </c>
      <c r="AM374" s="18">
        <f t="shared" si="165"/>
        <v>1114.2664285714286</v>
      </c>
      <c r="AO374" s="30">
        <f t="shared" si="153"/>
        <v>1100.4766666666667</v>
      </c>
      <c r="AP374" s="30">
        <f t="shared" si="161"/>
        <v>1116.0285714285715</v>
      </c>
      <c r="AQ374" s="30">
        <f t="shared" si="162"/>
        <v>4.9763265306122708</v>
      </c>
      <c r="AR374" s="31">
        <f t="shared" si="163"/>
        <v>-208.34518081073116</v>
      </c>
      <c r="AS374" s="25">
        <f t="shared" si="154"/>
        <v>43517</v>
      </c>
      <c r="AV374" s="22">
        <f t="shared" si="155"/>
        <v>1100.4766666666667</v>
      </c>
      <c r="AW374" s="23">
        <f t="shared" si="173"/>
        <v>1104.4374999999998</v>
      </c>
      <c r="AX374" s="23">
        <f t="shared" si="174"/>
        <v>17.273083333333364</v>
      </c>
      <c r="AY374" s="24">
        <f t="shared" si="175"/>
        <v>-15.28711177152536</v>
      </c>
      <c r="AZ374" s="25">
        <v>43517</v>
      </c>
      <c r="BC374" s="22">
        <f t="shared" si="156"/>
        <v>-16.829999999999927</v>
      </c>
      <c r="BD374" s="27">
        <f t="shared" si="157"/>
        <v>0</v>
      </c>
      <c r="BE374" s="27">
        <f t="shared" si="167"/>
        <v>16.829999999999927</v>
      </c>
      <c r="BF374" s="38">
        <f t="shared" si="171"/>
        <v>6.145580933182667</v>
      </c>
      <c r="BG374" s="38">
        <f t="shared" si="172"/>
        <v>6.2068570495775264</v>
      </c>
      <c r="BH374" s="27">
        <f t="shared" si="168"/>
        <v>0.99012767397325019</v>
      </c>
      <c r="BI374" s="35">
        <f t="shared" si="169"/>
        <v>49.75196752058023</v>
      </c>
      <c r="BJ374" s="25">
        <v>43517</v>
      </c>
    </row>
    <row r="375" spans="1:62" x14ac:dyDescent="0.25">
      <c r="A375">
        <v>1378</v>
      </c>
      <c r="B375">
        <v>3</v>
      </c>
      <c r="C375" s="2">
        <v>43518</v>
      </c>
      <c r="D375">
        <v>1100.9000000000001</v>
      </c>
      <c r="E375">
        <v>1111.24</v>
      </c>
      <c r="F375">
        <v>1095.5999999999999</v>
      </c>
      <c r="G375">
        <v>1110.3699999999999</v>
      </c>
      <c r="H375">
        <v>1049545</v>
      </c>
      <c r="I375" s="2">
        <v>43704.859581331017</v>
      </c>
      <c r="J375" s="2"/>
      <c r="K375" s="11">
        <v>43518</v>
      </c>
      <c r="L375" s="48">
        <f t="shared" si="166"/>
        <v>39.950819672130969</v>
      </c>
      <c r="M375" s="46">
        <f t="shared" si="170"/>
        <v>34.502732240437091</v>
      </c>
      <c r="N375" s="2"/>
      <c r="O375" s="11">
        <v>43518</v>
      </c>
      <c r="P375" s="13">
        <f t="shared" si="159"/>
        <v>0.25</v>
      </c>
      <c r="Q375" s="46">
        <f>(G375*P375)+(Q374*(1-P375))</f>
        <v>1110.2548771629392</v>
      </c>
      <c r="R375" s="2"/>
      <c r="S375" s="25">
        <v>43518</v>
      </c>
      <c r="T375" s="27">
        <f t="shared" si="160"/>
        <v>0.15384615384615385</v>
      </c>
      <c r="U375" s="55">
        <f t="shared" si="164"/>
        <v>1109.2221155291577</v>
      </c>
      <c r="V375" s="27">
        <f t="shared" si="176"/>
        <v>7.407407407407407E-2</v>
      </c>
      <c r="W375" s="56">
        <f t="shared" si="179"/>
        <v>1099.3723722805628</v>
      </c>
      <c r="X375" s="55">
        <f t="shared" si="177"/>
        <v>9.8497432485949048</v>
      </c>
      <c r="Y375" s="54">
        <f t="shared" si="178"/>
        <v>0.2</v>
      </c>
      <c r="Z375" s="57">
        <f t="shared" si="181"/>
        <v>12.305420899722229</v>
      </c>
      <c r="AA375" s="55">
        <f t="shared" si="180"/>
        <v>-2.4556776511273242</v>
      </c>
      <c r="AB375" s="2"/>
      <c r="AC375" s="2">
        <v>1378</v>
      </c>
      <c r="AD375" s="3">
        <v>1109.21</v>
      </c>
      <c r="AE375" s="3">
        <v>1109.1199999999999</v>
      </c>
      <c r="AG375" s="2"/>
      <c r="AH375" s="2"/>
      <c r="AI375" s="2"/>
      <c r="AJ375" s="2"/>
      <c r="AK375" s="11">
        <f t="shared" si="152"/>
        <v>43518</v>
      </c>
      <c r="AL375" s="17">
        <f t="shared" si="158"/>
        <v>1113.5971428571429</v>
      </c>
      <c r="AM375" s="18">
        <f t="shared" si="165"/>
        <v>1114.2392857142856</v>
      </c>
      <c r="AO375" s="30">
        <f t="shared" si="153"/>
        <v>1105.7366666666667</v>
      </c>
      <c r="AP375" s="30">
        <f t="shared" si="161"/>
        <v>1114.3471428571427</v>
      </c>
      <c r="AQ375" s="30">
        <f t="shared" si="162"/>
        <v>6.4756462585035024</v>
      </c>
      <c r="AR375" s="31">
        <f t="shared" si="163"/>
        <v>-88.644704036750369</v>
      </c>
      <c r="AS375" s="25">
        <f t="shared" si="154"/>
        <v>43518</v>
      </c>
      <c r="AV375" s="22">
        <f t="shared" si="155"/>
        <v>1105.7366666666667</v>
      </c>
      <c r="AW375" s="23">
        <f t="shared" si="173"/>
        <v>1106.1564999999998</v>
      </c>
      <c r="AX375" s="23">
        <f t="shared" si="174"/>
        <v>15.382183333333364</v>
      </c>
      <c r="AY375" s="24">
        <f t="shared" si="175"/>
        <v>-1.8195654207438863</v>
      </c>
      <c r="AZ375" s="25">
        <v>43518</v>
      </c>
      <c r="BC375" s="22">
        <f t="shared" si="156"/>
        <v>13.399999999999864</v>
      </c>
      <c r="BD375" s="27">
        <f t="shared" si="157"/>
        <v>13.399999999999864</v>
      </c>
      <c r="BE375" s="27">
        <f t="shared" si="167"/>
        <v>0</v>
      </c>
      <c r="BF375" s="38">
        <f t="shared" si="171"/>
        <v>6.6637537236696094</v>
      </c>
      <c r="BG375" s="38">
        <f t="shared" si="172"/>
        <v>5.763510117464846</v>
      </c>
      <c r="BH375" s="27">
        <f t="shared" si="168"/>
        <v>1.1561971069464778</v>
      </c>
      <c r="BI375" s="35">
        <f t="shared" si="169"/>
        <v>53.622050749517939</v>
      </c>
      <c r="BJ375" s="25">
        <v>43518</v>
      </c>
    </row>
    <row r="376" spans="1:62" x14ac:dyDescent="0.25">
      <c r="A376">
        <v>1379</v>
      </c>
      <c r="B376">
        <v>3</v>
      </c>
      <c r="C376" s="2">
        <v>43521</v>
      </c>
      <c r="D376">
        <v>1116</v>
      </c>
      <c r="E376">
        <v>1118.54</v>
      </c>
      <c r="F376">
        <v>1107.27</v>
      </c>
      <c r="G376">
        <v>1109.4000000000001</v>
      </c>
      <c r="H376">
        <v>1413061</v>
      </c>
      <c r="I376" s="2">
        <v>43704.859581331017</v>
      </c>
      <c r="J376" s="2"/>
      <c r="K376" s="11">
        <v>43521</v>
      </c>
      <c r="L376" s="48">
        <f t="shared" si="166"/>
        <v>38.360655737705066</v>
      </c>
      <c r="M376" s="46">
        <f t="shared" si="170"/>
        <v>32.098360655737707</v>
      </c>
      <c r="N376" s="2"/>
      <c r="O376" s="11">
        <v>43521</v>
      </c>
      <c r="P376" s="13">
        <f t="shared" si="159"/>
        <v>0.25</v>
      </c>
      <c r="Q376" s="46">
        <f>(G376*P376)+(Q375*(1-P376))</f>
        <v>1110.0411578722046</v>
      </c>
      <c r="R376" s="2"/>
      <c r="S376" s="25">
        <v>43521</v>
      </c>
      <c r="T376" s="27">
        <f t="shared" si="160"/>
        <v>0.15384615384615385</v>
      </c>
      <c r="U376" s="55">
        <f t="shared" si="164"/>
        <v>1109.2494823708257</v>
      </c>
      <c r="V376" s="27">
        <f t="shared" si="176"/>
        <v>7.407407407407407E-2</v>
      </c>
      <c r="W376" s="56">
        <f t="shared" si="179"/>
        <v>1100.1151595190397</v>
      </c>
      <c r="X376" s="55">
        <f t="shared" si="177"/>
        <v>9.1343228517860098</v>
      </c>
      <c r="Y376" s="54">
        <f t="shared" si="178"/>
        <v>0.2</v>
      </c>
      <c r="Z376" s="57">
        <f t="shared" si="181"/>
        <v>11.671201290134984</v>
      </c>
      <c r="AA376" s="55">
        <f t="shared" si="180"/>
        <v>-2.5368784383489746</v>
      </c>
      <c r="AB376" s="2"/>
      <c r="AC376" s="2">
        <v>1379</v>
      </c>
      <c r="AD376" s="3">
        <v>1109.24</v>
      </c>
      <c r="AE376" s="3">
        <v>1110.02</v>
      </c>
      <c r="AG376" s="2"/>
      <c r="AH376" s="2"/>
      <c r="AI376" s="2"/>
      <c r="AJ376" s="2"/>
      <c r="AK376" s="11">
        <f t="shared" si="152"/>
        <v>43521</v>
      </c>
      <c r="AL376" s="17">
        <f t="shared" si="158"/>
        <v>1112.06</v>
      </c>
      <c r="AM376" s="18">
        <f t="shared" si="165"/>
        <v>1112.5678571428571</v>
      </c>
      <c r="AO376" s="30">
        <f t="shared" si="153"/>
        <v>1111.7366666666667</v>
      </c>
      <c r="AP376" s="30">
        <f t="shared" si="161"/>
        <v>1112.5290476190476</v>
      </c>
      <c r="AQ376" s="30">
        <f t="shared" si="162"/>
        <v>5.6106122448979932</v>
      </c>
      <c r="AR376" s="31">
        <f t="shared" si="163"/>
        <v>-9.4152642384846388</v>
      </c>
      <c r="AS376" s="25">
        <f t="shared" si="154"/>
        <v>43521</v>
      </c>
      <c r="AV376" s="22">
        <f t="shared" si="155"/>
        <v>1111.7366666666667</v>
      </c>
      <c r="AW376" s="23">
        <f t="shared" si="173"/>
        <v>1107.2964999999999</v>
      </c>
      <c r="AX376" s="23">
        <f t="shared" si="174"/>
        <v>14.57220000000002</v>
      </c>
      <c r="AY376" s="24">
        <f t="shared" si="175"/>
        <v>20.313412601468315</v>
      </c>
      <c r="AZ376" s="25">
        <v>43521</v>
      </c>
      <c r="BC376" s="22">
        <f t="shared" si="156"/>
        <v>-0.96999999999979991</v>
      </c>
      <c r="BD376" s="27">
        <f t="shared" si="157"/>
        <v>0</v>
      </c>
      <c r="BE376" s="27">
        <f t="shared" si="167"/>
        <v>0.96999999999979991</v>
      </c>
      <c r="BF376" s="38">
        <f t="shared" si="171"/>
        <v>6.1877713148360654</v>
      </c>
      <c r="BG376" s="38">
        <f t="shared" si="172"/>
        <v>5.4211165376459141</v>
      </c>
      <c r="BH376" s="27">
        <f t="shared" si="168"/>
        <v>1.1414200878852654</v>
      </c>
      <c r="BI376" s="35">
        <f t="shared" si="169"/>
        <v>53.302016467607793</v>
      </c>
      <c r="BJ376" s="25">
        <v>43521</v>
      </c>
    </row>
    <row r="377" spans="1:62" x14ac:dyDescent="0.25">
      <c r="A377">
        <v>1380</v>
      </c>
      <c r="B377">
        <v>3</v>
      </c>
      <c r="C377" s="2">
        <v>43522</v>
      </c>
      <c r="D377">
        <v>1105.75</v>
      </c>
      <c r="E377">
        <v>1119.51</v>
      </c>
      <c r="F377">
        <v>1099.92</v>
      </c>
      <c r="G377">
        <v>1115.1300000000001</v>
      </c>
      <c r="H377">
        <v>1471743</v>
      </c>
      <c r="I377" s="2">
        <v>43704.859581331017</v>
      </c>
      <c r="J377" s="2"/>
      <c r="K377" s="11">
        <v>43522</v>
      </c>
      <c r="L377" s="48">
        <f t="shared" si="166"/>
        <v>47.754098360655917</v>
      </c>
      <c r="M377" s="46">
        <f t="shared" si="170"/>
        <v>42.021857923497315</v>
      </c>
      <c r="N377" s="2"/>
      <c r="O377" s="11">
        <v>43522</v>
      </c>
      <c r="P377" s="13">
        <f t="shared" si="159"/>
        <v>0.25</v>
      </c>
      <c r="Q377" s="46">
        <f>(G377*P377)+(Q376*(1-P377))</f>
        <v>1111.3133684041536</v>
      </c>
      <c r="R377" s="2"/>
      <c r="S377" s="25">
        <v>43522</v>
      </c>
      <c r="T377" s="27">
        <f t="shared" si="160"/>
        <v>0.15384615384615385</v>
      </c>
      <c r="U377" s="55">
        <f t="shared" si="164"/>
        <v>1110.1541773906988</v>
      </c>
      <c r="V377" s="27">
        <f t="shared" si="176"/>
        <v>7.407407407407407E-2</v>
      </c>
      <c r="W377" s="56">
        <f t="shared" si="179"/>
        <v>1101.2273699250368</v>
      </c>
      <c r="X377" s="55">
        <f t="shared" si="177"/>
        <v>8.9268074656620229</v>
      </c>
      <c r="Y377" s="54">
        <f t="shared" si="178"/>
        <v>0.2</v>
      </c>
      <c r="Z377" s="57">
        <f t="shared" si="181"/>
        <v>11.122322525240392</v>
      </c>
      <c r="AA377" s="55">
        <f t="shared" si="180"/>
        <v>-2.1955150595783692</v>
      </c>
      <c r="AB377" s="2"/>
      <c r="AC377" s="2">
        <v>1380</v>
      </c>
      <c r="AD377" s="3">
        <v>1110.1500000000001</v>
      </c>
      <c r="AE377" s="3">
        <v>1110.92</v>
      </c>
      <c r="AG377" s="2"/>
      <c r="AH377" s="2"/>
      <c r="AI377" s="2"/>
      <c r="AJ377" s="2"/>
      <c r="AK377" s="11">
        <f t="shared" si="152"/>
        <v>43522</v>
      </c>
      <c r="AL377" s="17">
        <f t="shared" si="158"/>
        <v>1111.1257142857144</v>
      </c>
      <c r="AM377" s="18">
        <f t="shared" si="165"/>
        <v>1110.3635714285713</v>
      </c>
      <c r="AO377" s="30">
        <f t="shared" si="153"/>
        <v>1111.5200000000002</v>
      </c>
      <c r="AP377" s="30">
        <f t="shared" si="161"/>
        <v>1111.3009523809524</v>
      </c>
      <c r="AQ377" s="30">
        <f t="shared" si="162"/>
        <v>4.682448979591884</v>
      </c>
      <c r="AR377" s="31">
        <f t="shared" si="163"/>
        <v>3.1187044785402587</v>
      </c>
      <c r="AS377" s="25">
        <f t="shared" si="154"/>
        <v>43522</v>
      </c>
      <c r="AV377" s="22">
        <f t="shared" si="155"/>
        <v>1111.5200000000002</v>
      </c>
      <c r="AW377" s="23">
        <f t="shared" si="173"/>
        <v>1109.2578333333333</v>
      </c>
      <c r="AX377" s="23">
        <f t="shared" si="174"/>
        <v>12.444816666666679</v>
      </c>
      <c r="AY377" s="24">
        <f t="shared" si="175"/>
        <v>12.118387530374061</v>
      </c>
      <c r="AZ377" s="25">
        <v>43522</v>
      </c>
      <c r="BC377" s="22">
        <f t="shared" si="156"/>
        <v>5.7300000000000182</v>
      </c>
      <c r="BD377" s="27">
        <f t="shared" si="157"/>
        <v>5.7300000000000182</v>
      </c>
      <c r="BE377" s="27">
        <f t="shared" si="167"/>
        <v>0</v>
      </c>
      <c r="BF377" s="38">
        <f t="shared" si="171"/>
        <v>6.1550733637763475</v>
      </c>
      <c r="BG377" s="38">
        <f t="shared" si="172"/>
        <v>5.0338939278140629</v>
      </c>
      <c r="BH377" s="27">
        <f t="shared" si="168"/>
        <v>1.2227260748915203</v>
      </c>
      <c r="BI377" s="35">
        <f t="shared" si="169"/>
        <v>55.010200703709977</v>
      </c>
      <c r="BJ377" s="25">
        <v>43522</v>
      </c>
    </row>
    <row r="378" spans="1:62" x14ac:dyDescent="0.25">
      <c r="A378">
        <v>1381</v>
      </c>
      <c r="B378">
        <v>3</v>
      </c>
      <c r="C378" s="2">
        <v>43523</v>
      </c>
      <c r="D378">
        <v>1106.95</v>
      </c>
      <c r="E378">
        <v>1117.98</v>
      </c>
      <c r="F378">
        <v>1101</v>
      </c>
      <c r="G378">
        <v>1116.05</v>
      </c>
      <c r="H378">
        <v>968760</v>
      </c>
      <c r="I378" s="2">
        <v>43704.859581331017</v>
      </c>
      <c r="J378" s="2"/>
      <c r="K378" s="11">
        <v>43523</v>
      </c>
      <c r="L378" s="48">
        <f t="shared" si="166"/>
        <v>61.666324646008505</v>
      </c>
      <c r="M378" s="46">
        <f t="shared" si="170"/>
        <v>49.260359581456498</v>
      </c>
      <c r="N378" s="2"/>
      <c r="O378" s="11">
        <v>43523</v>
      </c>
      <c r="P378" s="13">
        <f t="shared" si="159"/>
        <v>0.25</v>
      </c>
      <c r="Q378" s="46">
        <f>(G378*P378)+(Q377*(1-P378))</f>
        <v>1112.4975263031151</v>
      </c>
      <c r="R378" s="2"/>
      <c r="S378" s="25">
        <v>43523</v>
      </c>
      <c r="T378" s="27">
        <f t="shared" si="160"/>
        <v>0.15384615384615385</v>
      </c>
      <c r="U378" s="55">
        <f t="shared" si="164"/>
        <v>1111.0612270228989</v>
      </c>
      <c r="V378" s="27">
        <f t="shared" si="176"/>
        <v>7.407407407407407E-2</v>
      </c>
      <c r="W378" s="56">
        <f t="shared" si="179"/>
        <v>1102.3253425231821</v>
      </c>
      <c r="X378" s="55">
        <f t="shared" si="177"/>
        <v>8.7358844997168035</v>
      </c>
      <c r="Y378" s="54">
        <f t="shared" si="178"/>
        <v>0.2</v>
      </c>
      <c r="Z378" s="57">
        <f t="shared" si="181"/>
        <v>10.645034920135675</v>
      </c>
      <c r="AA378" s="55">
        <f t="shared" si="180"/>
        <v>-1.9091504204188716</v>
      </c>
      <c r="AB378" s="2"/>
      <c r="AC378" s="2">
        <v>1381</v>
      </c>
      <c r="AD378" s="3">
        <v>1111.06</v>
      </c>
      <c r="AE378" s="3">
        <v>1112.27</v>
      </c>
      <c r="AG378" s="2"/>
      <c r="AH378" s="2"/>
      <c r="AI378" s="2"/>
      <c r="AJ378" s="2"/>
      <c r="AK378" s="11">
        <f t="shared" si="152"/>
        <v>43523</v>
      </c>
      <c r="AL378" s="17">
        <f t="shared" si="158"/>
        <v>1111.4685714285715</v>
      </c>
      <c r="AM378" s="18">
        <f t="shared" si="165"/>
        <v>1110.4221428571425</v>
      </c>
      <c r="AO378" s="30">
        <f t="shared" si="153"/>
        <v>1111.6766666666665</v>
      </c>
      <c r="AP378" s="30">
        <f t="shared" si="161"/>
        <v>1110.3038095238096</v>
      </c>
      <c r="AQ378" s="30">
        <f t="shared" si="162"/>
        <v>4.1126530612244618</v>
      </c>
      <c r="AR378" s="31">
        <f t="shared" si="163"/>
        <v>22.254201402669253</v>
      </c>
      <c r="AS378" s="25">
        <f t="shared" si="154"/>
        <v>43523</v>
      </c>
      <c r="AV378" s="22">
        <f t="shared" si="155"/>
        <v>1111.6766666666665</v>
      </c>
      <c r="AW378" s="23">
        <f t="shared" si="173"/>
        <v>1111.6478333333332</v>
      </c>
      <c r="AX378" s="23">
        <f t="shared" si="174"/>
        <v>9.5479333333333667</v>
      </c>
      <c r="AY378" s="24">
        <f t="shared" si="175"/>
        <v>0.20132338120846846</v>
      </c>
      <c r="AZ378" s="25">
        <v>43523</v>
      </c>
      <c r="BC378" s="22">
        <f t="shared" si="156"/>
        <v>0.91999999999984539</v>
      </c>
      <c r="BD378" s="27">
        <f t="shared" si="157"/>
        <v>0.91999999999984539</v>
      </c>
      <c r="BE378" s="27">
        <f t="shared" si="167"/>
        <v>0</v>
      </c>
      <c r="BF378" s="38">
        <f t="shared" si="171"/>
        <v>5.7811395520780255</v>
      </c>
      <c r="BG378" s="38">
        <f t="shared" si="172"/>
        <v>4.6743300758273438</v>
      </c>
      <c r="BH378" s="27">
        <f t="shared" si="168"/>
        <v>1.236784621174785</v>
      </c>
      <c r="BI378" s="35">
        <f t="shared" si="169"/>
        <v>55.292968731393167</v>
      </c>
      <c r="BJ378" s="25">
        <v>43523</v>
      </c>
    </row>
    <row r="379" spans="1:62" x14ac:dyDescent="0.25">
      <c r="A379">
        <v>1382</v>
      </c>
      <c r="B379">
        <v>3</v>
      </c>
      <c r="C379" s="2">
        <v>43524</v>
      </c>
      <c r="D379">
        <v>1111.3</v>
      </c>
      <c r="E379">
        <v>1127.6500000000001</v>
      </c>
      <c r="F379">
        <v>1111.01</v>
      </c>
      <c r="G379">
        <v>1119.92</v>
      </c>
      <c r="H379">
        <v>1542609</v>
      </c>
      <c r="I379" s="2">
        <v>43704.859581331017</v>
      </c>
      <c r="J379" s="2"/>
      <c r="K379" s="11">
        <v>43524</v>
      </c>
      <c r="L379" s="48">
        <f t="shared" si="166"/>
        <v>69.261104192611199</v>
      </c>
      <c r="M379" s="46">
        <f t="shared" si="170"/>
        <v>59.560509066425205</v>
      </c>
      <c r="N379" s="2"/>
      <c r="O379" s="11">
        <v>43524</v>
      </c>
      <c r="P379" s="13">
        <f t="shared" si="159"/>
        <v>0.25</v>
      </c>
      <c r="Q379" s="46">
        <f>(G379*P379)+(Q378*(1-P379))</f>
        <v>1114.3531447273363</v>
      </c>
      <c r="R379" s="2"/>
      <c r="S379" s="25">
        <v>43524</v>
      </c>
      <c r="T379" s="27">
        <f t="shared" si="160"/>
        <v>0.15384615384615385</v>
      </c>
      <c r="U379" s="55">
        <f t="shared" si="164"/>
        <v>1112.4241151732222</v>
      </c>
      <c r="V379" s="27">
        <f t="shared" si="176"/>
        <v>7.407407407407407E-2</v>
      </c>
      <c r="W379" s="56">
        <f t="shared" si="179"/>
        <v>1103.6286504844279</v>
      </c>
      <c r="X379" s="55">
        <f t="shared" si="177"/>
        <v>8.7954646887942545</v>
      </c>
      <c r="Y379" s="54">
        <f t="shared" si="178"/>
        <v>0.2</v>
      </c>
      <c r="Z379" s="57">
        <f t="shared" si="181"/>
        <v>10.27512087386739</v>
      </c>
      <c r="AA379" s="55">
        <f t="shared" si="180"/>
        <v>-1.4796561850731358</v>
      </c>
      <c r="AB379" s="2"/>
      <c r="AC379" s="2">
        <v>1382</v>
      </c>
      <c r="AD379" s="3">
        <v>1112.42</v>
      </c>
      <c r="AE379" s="3">
        <v>1116.58</v>
      </c>
      <c r="AG379" s="2"/>
      <c r="AH379" s="2"/>
      <c r="AI379" s="2"/>
      <c r="AJ379" s="2"/>
      <c r="AK379" s="11">
        <f t="shared" si="152"/>
        <v>43524</v>
      </c>
      <c r="AL379" s="17">
        <f t="shared" si="158"/>
        <v>1111.6628571428571</v>
      </c>
      <c r="AM379" s="18">
        <f t="shared" si="165"/>
        <v>1111.9371428571426</v>
      </c>
      <c r="AO379" s="30">
        <f t="shared" si="153"/>
        <v>1119.5266666666666</v>
      </c>
      <c r="AP379" s="30">
        <f t="shared" si="161"/>
        <v>1110.6909523809522</v>
      </c>
      <c r="AQ379" s="30">
        <f t="shared" si="162"/>
        <v>4.3338775510204481</v>
      </c>
      <c r="AR379" s="31">
        <f t="shared" si="163"/>
        <v>135.91699629559923</v>
      </c>
      <c r="AS379" s="25">
        <f t="shared" si="154"/>
        <v>43524</v>
      </c>
      <c r="AV379" s="22">
        <f t="shared" si="155"/>
        <v>1119.5266666666666</v>
      </c>
      <c r="AW379" s="23">
        <f t="shared" si="173"/>
        <v>1113.509</v>
      </c>
      <c r="AX379" s="23">
        <f t="shared" si="174"/>
        <v>8.2767666666666848</v>
      </c>
      <c r="AY379" s="24">
        <f t="shared" si="175"/>
        <v>48.470350069605402</v>
      </c>
      <c r="AZ379" s="25">
        <v>43524</v>
      </c>
      <c r="BC379" s="22">
        <f t="shared" si="156"/>
        <v>3.8700000000001182</v>
      </c>
      <c r="BD379" s="27">
        <f t="shared" si="157"/>
        <v>3.8700000000001182</v>
      </c>
      <c r="BE379" s="27">
        <f t="shared" si="167"/>
        <v>0</v>
      </c>
      <c r="BF379" s="38">
        <f t="shared" si="171"/>
        <v>5.6446295840724607</v>
      </c>
      <c r="BG379" s="38">
        <f t="shared" si="172"/>
        <v>4.340449356125391</v>
      </c>
      <c r="BH379" s="27">
        <f t="shared" si="168"/>
        <v>1.3004712463944696</v>
      </c>
      <c r="BI379" s="35">
        <f t="shared" si="169"/>
        <v>56.530645555022659</v>
      </c>
      <c r="BJ379" s="25">
        <v>43524</v>
      </c>
    </row>
    <row r="380" spans="1:62" x14ac:dyDescent="0.25">
      <c r="A380">
        <v>1383</v>
      </c>
      <c r="B380">
        <v>3</v>
      </c>
      <c r="C380" s="2">
        <v>43525</v>
      </c>
      <c r="D380">
        <v>1124.9000000000001</v>
      </c>
      <c r="E380">
        <v>1142.97</v>
      </c>
      <c r="F380">
        <v>1124.75</v>
      </c>
      <c r="G380">
        <v>1140.99</v>
      </c>
      <c r="H380">
        <v>1450316</v>
      </c>
      <c r="I380" s="2">
        <v>43704.859581331017</v>
      </c>
      <c r="J380" s="2"/>
      <c r="K380" s="11">
        <v>43525</v>
      </c>
      <c r="L380" s="48">
        <f t="shared" si="166"/>
        <v>96.075322101090151</v>
      </c>
      <c r="M380" s="46">
        <f t="shared" si="170"/>
        <v>75.667583646569952</v>
      </c>
      <c r="N380" s="2"/>
      <c r="O380" s="11">
        <v>43525</v>
      </c>
      <c r="P380" s="13">
        <f t="shared" si="159"/>
        <v>0.25</v>
      </c>
      <c r="Q380" s="46">
        <f>(G380*P380)+(Q379*(1-P380))</f>
        <v>1121.0123585455021</v>
      </c>
      <c r="R380" s="2"/>
      <c r="S380" s="25">
        <v>43525</v>
      </c>
      <c r="T380" s="27">
        <f t="shared" si="160"/>
        <v>0.15384615384615385</v>
      </c>
      <c r="U380" s="55">
        <f t="shared" si="164"/>
        <v>1116.8188666850342</v>
      </c>
      <c r="V380" s="27">
        <f t="shared" si="176"/>
        <v>7.407407407407407E-2</v>
      </c>
      <c r="W380" s="56">
        <f t="shared" si="179"/>
        <v>1106.3961578559517</v>
      </c>
      <c r="X380" s="55">
        <f t="shared" si="177"/>
        <v>10.422708829082467</v>
      </c>
      <c r="Y380" s="54">
        <f t="shared" si="178"/>
        <v>0.2</v>
      </c>
      <c r="Z380" s="57">
        <f t="shared" si="181"/>
        <v>10.304638464910406</v>
      </c>
      <c r="AA380" s="55">
        <f t="shared" si="180"/>
        <v>0.11807036417206085</v>
      </c>
      <c r="AB380" s="2"/>
      <c r="AC380" s="2">
        <v>1383</v>
      </c>
      <c r="AD380" s="3">
        <v>1116.82</v>
      </c>
      <c r="AE380" s="3">
        <v>1121.26</v>
      </c>
      <c r="AG380" s="2"/>
      <c r="AH380" s="2"/>
      <c r="AI380" s="2"/>
      <c r="AJ380" s="2"/>
      <c r="AK380" s="11">
        <f t="shared" si="152"/>
        <v>43525</v>
      </c>
      <c r="AL380" s="17">
        <f t="shared" si="158"/>
        <v>1115.5471428571429</v>
      </c>
      <c r="AM380" s="18">
        <f t="shared" si="165"/>
        <v>1115.2178571428572</v>
      </c>
      <c r="AO380" s="30">
        <f t="shared" si="153"/>
        <v>1136.2366666666667</v>
      </c>
      <c r="AP380" s="30">
        <f t="shared" si="161"/>
        <v>1113.8442857142857</v>
      </c>
      <c r="AQ380" s="30">
        <f t="shared" si="162"/>
        <v>8.0213605442176483</v>
      </c>
      <c r="AR380" s="31">
        <f t="shared" si="163"/>
        <v>186.1062582334032</v>
      </c>
      <c r="AS380" s="25">
        <f t="shared" si="154"/>
        <v>43525</v>
      </c>
      <c r="AV380" s="22">
        <f t="shared" si="155"/>
        <v>1136.2366666666667</v>
      </c>
      <c r="AW380" s="23">
        <f t="shared" si="173"/>
        <v>1114.8356666666668</v>
      </c>
      <c r="AX380" s="23">
        <f t="shared" si="174"/>
        <v>9.1536666666666751</v>
      </c>
      <c r="AY380" s="24">
        <f t="shared" si="175"/>
        <v>155.86468082007079</v>
      </c>
      <c r="AZ380" s="25">
        <v>43525</v>
      </c>
      <c r="BC380" s="22">
        <f t="shared" si="156"/>
        <v>21.069999999999936</v>
      </c>
      <c r="BD380" s="27">
        <f t="shared" si="157"/>
        <v>21.069999999999936</v>
      </c>
      <c r="BE380" s="27">
        <f t="shared" si="167"/>
        <v>0</v>
      </c>
      <c r="BF380" s="38">
        <f t="shared" si="171"/>
        <v>6.7464417566387089</v>
      </c>
      <c r="BG380" s="38">
        <f t="shared" si="172"/>
        <v>4.0304172592592922</v>
      </c>
      <c r="BH380" s="27">
        <f t="shared" si="168"/>
        <v>1.6738817156312411</v>
      </c>
      <c r="BI380" s="35">
        <f t="shared" si="169"/>
        <v>62.601187847835547</v>
      </c>
      <c r="BJ380" s="25">
        <v>43525</v>
      </c>
    </row>
    <row r="381" spans="1:62" x14ac:dyDescent="0.25">
      <c r="A381">
        <v>1384</v>
      </c>
      <c r="B381">
        <v>3</v>
      </c>
      <c r="C381" s="2">
        <v>43528</v>
      </c>
      <c r="D381">
        <v>1146.99</v>
      </c>
      <c r="E381">
        <v>1158.28</v>
      </c>
      <c r="F381">
        <v>1130.69</v>
      </c>
      <c r="G381">
        <v>1147.8</v>
      </c>
      <c r="H381">
        <v>1446047</v>
      </c>
      <c r="I381" s="2">
        <v>43704.859581331017</v>
      </c>
      <c r="J381" s="2"/>
      <c r="K381" s="11">
        <v>43528</v>
      </c>
      <c r="L381" s="48">
        <f t="shared" si="166"/>
        <v>84.063260340632567</v>
      </c>
      <c r="M381" s="46">
        <f t="shared" si="170"/>
        <v>83.133228878111311</v>
      </c>
      <c r="N381" s="2"/>
      <c r="O381" s="11">
        <v>43528</v>
      </c>
      <c r="P381" s="13">
        <f t="shared" si="159"/>
        <v>0.25</v>
      </c>
      <c r="Q381" s="46">
        <f>(G381*P381)+(Q380*(1-P381))</f>
        <v>1127.7092689091266</v>
      </c>
      <c r="R381" s="2"/>
      <c r="S381" s="25">
        <v>43528</v>
      </c>
      <c r="T381" s="27">
        <f t="shared" si="160"/>
        <v>0.15384615384615385</v>
      </c>
      <c r="U381" s="55">
        <f t="shared" si="164"/>
        <v>1121.5851948873367</v>
      </c>
      <c r="V381" s="27">
        <f t="shared" si="176"/>
        <v>7.407407407407407E-2</v>
      </c>
      <c r="W381" s="56">
        <f t="shared" si="179"/>
        <v>1109.4631091258811</v>
      </c>
      <c r="X381" s="55">
        <f t="shared" si="177"/>
        <v>12.122085761455537</v>
      </c>
      <c r="Y381" s="54">
        <f t="shared" si="178"/>
        <v>0.2</v>
      </c>
      <c r="Z381" s="57">
        <f t="shared" si="181"/>
        <v>10.668127924219432</v>
      </c>
      <c r="AA381" s="55">
        <f t="shared" si="180"/>
        <v>1.4539578372361053</v>
      </c>
      <c r="AB381" s="2"/>
      <c r="AC381" s="2">
        <v>1384</v>
      </c>
      <c r="AD381" s="3">
        <v>1121.5899999999999</v>
      </c>
      <c r="AE381" s="3">
        <v>1127.3800000000001</v>
      </c>
      <c r="AG381" s="2"/>
      <c r="AH381" s="2"/>
      <c r="AI381" s="2"/>
      <c r="AJ381" s="2"/>
      <c r="AK381" s="11">
        <f t="shared" si="152"/>
        <v>43528</v>
      </c>
      <c r="AL381" s="17">
        <f t="shared" si="158"/>
        <v>1122.8085714285714</v>
      </c>
      <c r="AM381" s="18">
        <f t="shared" si="165"/>
        <v>1118.9885714285713</v>
      </c>
      <c r="AO381" s="30">
        <f t="shared" si="153"/>
        <v>1145.5900000000001</v>
      </c>
      <c r="AP381" s="30">
        <f t="shared" si="161"/>
        <v>1120.2890476190476</v>
      </c>
      <c r="AQ381" s="30">
        <f t="shared" si="162"/>
        <v>11.785306122448967</v>
      </c>
      <c r="AR381" s="31">
        <f t="shared" si="163"/>
        <v>143.12145490368249</v>
      </c>
      <c r="AS381" s="25">
        <f t="shared" si="154"/>
        <v>43528</v>
      </c>
      <c r="AV381" s="22">
        <f t="shared" si="155"/>
        <v>1145.5900000000001</v>
      </c>
      <c r="AW381" s="23">
        <f t="shared" si="173"/>
        <v>1116.4378333333334</v>
      </c>
      <c r="AX381" s="23">
        <f t="shared" si="174"/>
        <v>10.466716666666684</v>
      </c>
      <c r="AY381" s="24">
        <f t="shared" si="175"/>
        <v>185.68170321904</v>
      </c>
      <c r="AZ381" s="25">
        <v>43528</v>
      </c>
      <c r="BC381" s="22">
        <f t="shared" si="156"/>
        <v>6.8099999999999454</v>
      </c>
      <c r="BD381" s="27">
        <f t="shared" si="157"/>
        <v>6.8099999999999454</v>
      </c>
      <c r="BE381" s="27">
        <f t="shared" si="167"/>
        <v>0</v>
      </c>
      <c r="BF381" s="38">
        <f t="shared" si="171"/>
        <v>6.7509816311645121</v>
      </c>
      <c r="BG381" s="38">
        <f t="shared" si="172"/>
        <v>3.7425303121693427</v>
      </c>
      <c r="BH381" s="27">
        <f t="shared" si="168"/>
        <v>1.8038548971033805</v>
      </c>
      <c r="BI381" s="35">
        <f t="shared" si="169"/>
        <v>64.334816290490465</v>
      </c>
      <c r="BJ381" s="25">
        <v>43528</v>
      </c>
    </row>
    <row r="382" spans="1:62" x14ac:dyDescent="0.25">
      <c r="A382">
        <v>1385</v>
      </c>
      <c r="B382">
        <v>3</v>
      </c>
      <c r="C382" s="2">
        <v>43529</v>
      </c>
      <c r="D382">
        <v>1150.06</v>
      </c>
      <c r="E382">
        <v>1169.6099999999999</v>
      </c>
      <c r="F382">
        <v>1146.2</v>
      </c>
      <c r="G382">
        <v>1162.03</v>
      </c>
      <c r="H382">
        <v>1443174</v>
      </c>
      <c r="I382" s="2">
        <v>43704.859581331017</v>
      </c>
      <c r="J382" s="2"/>
      <c r="K382" s="11">
        <v>43529</v>
      </c>
      <c r="L382" s="48">
        <f t="shared" si="166"/>
        <v>90.167336878972719</v>
      </c>
      <c r="M382" s="46">
        <f t="shared" si="170"/>
        <v>90.101973106898484</v>
      </c>
      <c r="N382" s="2"/>
      <c r="O382" s="11">
        <v>43529</v>
      </c>
      <c r="P382" s="13">
        <f t="shared" si="159"/>
        <v>0.25</v>
      </c>
      <c r="Q382" s="46">
        <f>(G382*P382)+(Q381*(1-P382))</f>
        <v>1136.2894516818449</v>
      </c>
      <c r="R382" s="2"/>
      <c r="S382" s="25">
        <v>43529</v>
      </c>
      <c r="T382" s="27">
        <f t="shared" si="160"/>
        <v>0.15384615384615385</v>
      </c>
      <c r="U382" s="55">
        <f t="shared" si="164"/>
        <v>1127.8074725969773</v>
      </c>
      <c r="V382" s="27">
        <f t="shared" si="176"/>
        <v>7.407407407407407E-2</v>
      </c>
      <c r="W382" s="56">
        <f t="shared" si="179"/>
        <v>1113.3569528943344</v>
      </c>
      <c r="X382" s="55">
        <f t="shared" si="177"/>
        <v>14.45051970264285</v>
      </c>
      <c r="Y382" s="54">
        <f t="shared" si="178"/>
        <v>0.2</v>
      </c>
      <c r="Z382" s="57">
        <f t="shared" si="181"/>
        <v>11.424606279904115</v>
      </c>
      <c r="AA382" s="55">
        <f t="shared" si="180"/>
        <v>3.0259134227387356</v>
      </c>
      <c r="AB382" s="2"/>
      <c r="AC382" s="2">
        <v>1385</v>
      </c>
      <c r="AD382" s="3">
        <v>1127.81</v>
      </c>
      <c r="AE382" s="3">
        <v>1131.95</v>
      </c>
      <c r="AG382" s="2"/>
      <c r="AH382" s="2"/>
      <c r="AI382" s="2"/>
      <c r="AJ382" s="2"/>
      <c r="AK382" s="11">
        <f t="shared" si="152"/>
        <v>43529</v>
      </c>
      <c r="AL382" s="17">
        <f t="shared" si="158"/>
        <v>1130.1885714285713</v>
      </c>
      <c r="AM382" s="18">
        <f t="shared" si="165"/>
        <v>1121.8928571428571</v>
      </c>
      <c r="AO382" s="30">
        <f t="shared" si="153"/>
        <v>1159.28</v>
      </c>
      <c r="AP382" s="30">
        <f t="shared" si="161"/>
        <v>1127.9380952380952</v>
      </c>
      <c r="AQ382" s="30">
        <f t="shared" si="162"/>
        <v>16.369251700680284</v>
      </c>
      <c r="AR382" s="31">
        <f t="shared" si="163"/>
        <v>127.64543887937657</v>
      </c>
      <c r="AS382" s="25">
        <f t="shared" si="154"/>
        <v>43529</v>
      </c>
      <c r="AV382" s="22">
        <f t="shared" si="155"/>
        <v>1159.28</v>
      </c>
      <c r="AW382" s="23">
        <f t="shared" si="173"/>
        <v>1118.1581666666668</v>
      </c>
      <c r="AX382" s="23">
        <f t="shared" si="174"/>
        <v>12.214316666666718</v>
      </c>
      <c r="AY382" s="24">
        <f t="shared" si="175"/>
        <v>224.44608489945799</v>
      </c>
      <c r="AZ382" s="25">
        <v>43529</v>
      </c>
      <c r="BC382" s="22">
        <f t="shared" si="156"/>
        <v>14.230000000000018</v>
      </c>
      <c r="BD382" s="27">
        <f t="shared" si="157"/>
        <v>14.230000000000018</v>
      </c>
      <c r="BE382" s="27">
        <f t="shared" si="167"/>
        <v>0</v>
      </c>
      <c r="BF382" s="38">
        <f t="shared" si="171"/>
        <v>7.2851972289384772</v>
      </c>
      <c r="BG382" s="38">
        <f t="shared" si="172"/>
        <v>3.4752067184429611</v>
      </c>
      <c r="BH382" s="27">
        <f t="shared" si="168"/>
        <v>2.0963349288765625</v>
      </c>
      <c r="BI382" s="35">
        <f t="shared" si="169"/>
        <v>67.703752243533032</v>
      </c>
      <c r="BJ382" s="25">
        <v>43529</v>
      </c>
    </row>
    <row r="383" spans="1:62" x14ac:dyDescent="0.25">
      <c r="A383">
        <v>1386</v>
      </c>
      <c r="B383">
        <v>3</v>
      </c>
      <c r="C383" s="2">
        <v>43530</v>
      </c>
      <c r="D383">
        <v>1162.49</v>
      </c>
      <c r="E383">
        <v>1167.57</v>
      </c>
      <c r="F383">
        <v>1155.49</v>
      </c>
      <c r="G383">
        <v>1157.8599999999999</v>
      </c>
      <c r="H383">
        <v>1099289</v>
      </c>
      <c r="I383" s="2">
        <v>43704.859581331017</v>
      </c>
      <c r="J383" s="2"/>
      <c r="K383" s="11">
        <v>43530</v>
      </c>
      <c r="L383" s="48">
        <f t="shared" si="166"/>
        <v>84.758074977299245</v>
      </c>
      <c r="M383" s="46">
        <f t="shared" si="170"/>
        <v>86.329557398968177</v>
      </c>
      <c r="N383" s="2"/>
      <c r="O383" s="11">
        <v>43530</v>
      </c>
      <c r="P383" s="13">
        <f t="shared" si="159"/>
        <v>0.25</v>
      </c>
      <c r="Q383" s="46">
        <f>(G383*P383)+(Q382*(1-P383))</f>
        <v>1141.6820887613835</v>
      </c>
      <c r="R383" s="2"/>
      <c r="S383" s="25">
        <v>43530</v>
      </c>
      <c r="T383" s="27">
        <f t="shared" si="160"/>
        <v>0.15384615384615385</v>
      </c>
      <c r="U383" s="55">
        <f t="shared" si="164"/>
        <v>1132.4309383512884</v>
      </c>
      <c r="V383" s="27">
        <f t="shared" si="176"/>
        <v>7.407407407407407E-2</v>
      </c>
      <c r="W383" s="56">
        <f t="shared" si="179"/>
        <v>1116.6534749021614</v>
      </c>
      <c r="X383" s="55">
        <f t="shared" si="177"/>
        <v>15.777463449127026</v>
      </c>
      <c r="Y383" s="54">
        <f t="shared" si="178"/>
        <v>0.2</v>
      </c>
      <c r="Z383" s="57">
        <f t="shared" si="181"/>
        <v>12.295177713748696</v>
      </c>
      <c r="AA383" s="55">
        <f t="shared" si="180"/>
        <v>3.4822857353783299</v>
      </c>
      <c r="AB383" s="2"/>
      <c r="AC383" s="2">
        <v>1386</v>
      </c>
      <c r="AD383" s="3">
        <v>1132.43</v>
      </c>
      <c r="AE383" s="3">
        <v>1133.6500000000001</v>
      </c>
      <c r="AG383" s="2"/>
      <c r="AH383" s="2"/>
      <c r="AI383" s="2"/>
      <c r="AJ383" s="2"/>
      <c r="AK383" s="11">
        <f t="shared" si="152"/>
        <v>43530</v>
      </c>
      <c r="AL383" s="17">
        <f t="shared" si="158"/>
        <v>1137.1114285714286</v>
      </c>
      <c r="AM383" s="18">
        <f t="shared" si="165"/>
        <v>1124.5857142857142</v>
      </c>
      <c r="AO383" s="30">
        <f t="shared" si="153"/>
        <v>1160.3066666666666</v>
      </c>
      <c r="AP383" s="30">
        <f t="shared" si="161"/>
        <v>1134.8766666666666</v>
      </c>
      <c r="AQ383" s="30">
        <f t="shared" si="162"/>
        <v>17.687619047619073</v>
      </c>
      <c r="AR383" s="31">
        <f t="shared" si="163"/>
        <v>95.848589274176291</v>
      </c>
      <c r="AS383" s="25">
        <f t="shared" si="154"/>
        <v>43530</v>
      </c>
      <c r="AV383" s="22">
        <f t="shared" si="155"/>
        <v>1160.3066666666666</v>
      </c>
      <c r="AW383" s="23">
        <f t="shared" si="173"/>
        <v>1119.3386666666668</v>
      </c>
      <c r="AX383" s="23">
        <f t="shared" si="174"/>
        <v>13.581066666666709</v>
      </c>
      <c r="AY383" s="24">
        <f t="shared" si="175"/>
        <v>201.10349702526912</v>
      </c>
      <c r="AZ383" s="25">
        <v>43530</v>
      </c>
      <c r="BC383" s="22">
        <f t="shared" si="156"/>
        <v>-4.1700000000000728</v>
      </c>
      <c r="BD383" s="27">
        <f t="shared" si="157"/>
        <v>0</v>
      </c>
      <c r="BE383" s="27">
        <f t="shared" si="167"/>
        <v>4.1700000000000728</v>
      </c>
      <c r="BF383" s="38">
        <f t="shared" si="171"/>
        <v>6.7648259983000143</v>
      </c>
      <c r="BG383" s="38">
        <f t="shared" si="172"/>
        <v>3.5248348099827544</v>
      </c>
      <c r="BH383" s="27">
        <f t="shared" si="168"/>
        <v>1.9191895118435669</v>
      </c>
      <c r="BI383" s="35">
        <f t="shared" si="169"/>
        <v>65.743916386967754</v>
      </c>
      <c r="BJ383" s="25">
        <v>43530</v>
      </c>
    </row>
    <row r="384" spans="1:62" x14ac:dyDescent="0.25">
      <c r="A384">
        <v>1387</v>
      </c>
      <c r="B384">
        <v>3</v>
      </c>
      <c r="C384" s="2">
        <v>43531</v>
      </c>
      <c r="D384">
        <v>1155.72</v>
      </c>
      <c r="E384">
        <v>1156.76</v>
      </c>
      <c r="F384">
        <v>1134.9100000000001</v>
      </c>
      <c r="G384">
        <v>1143.3</v>
      </c>
      <c r="H384">
        <v>1166559</v>
      </c>
      <c r="I384" s="2">
        <v>43704.859581331017</v>
      </c>
      <c r="J384" s="2"/>
      <c r="K384" s="11">
        <v>43531</v>
      </c>
      <c r="L384" s="48">
        <f t="shared" si="166"/>
        <v>65.871059800233525</v>
      </c>
      <c r="M384" s="46">
        <f t="shared" si="170"/>
        <v>80.265490552168501</v>
      </c>
      <c r="N384" s="2"/>
      <c r="O384" s="11">
        <v>43531</v>
      </c>
      <c r="P384" s="13">
        <f t="shared" si="159"/>
        <v>0.25</v>
      </c>
      <c r="Q384" s="46">
        <f>(G384*P384)+(Q383*(1-P384))</f>
        <v>1142.0865665710376</v>
      </c>
      <c r="R384" s="2"/>
      <c r="S384" s="25">
        <v>43531</v>
      </c>
      <c r="T384" s="27">
        <f t="shared" si="160"/>
        <v>0.15384615384615385</v>
      </c>
      <c r="U384" s="55">
        <f t="shared" si="164"/>
        <v>1134.1031016818595</v>
      </c>
      <c r="V384" s="27">
        <f t="shared" si="176"/>
        <v>7.407407407407407E-2</v>
      </c>
      <c r="W384" s="56">
        <f t="shared" si="179"/>
        <v>1118.6272915760753</v>
      </c>
      <c r="X384" s="55">
        <f t="shared" si="177"/>
        <v>15.475810105784149</v>
      </c>
      <c r="Y384" s="54">
        <f t="shared" si="178"/>
        <v>0.2</v>
      </c>
      <c r="Z384" s="57">
        <f t="shared" si="181"/>
        <v>12.931304192155787</v>
      </c>
      <c r="AA384" s="55">
        <f t="shared" si="180"/>
        <v>2.5445059136283614</v>
      </c>
      <c r="AB384" s="2"/>
      <c r="AC384" s="2">
        <v>1387</v>
      </c>
      <c r="AD384" s="3">
        <v>1134.0999999999999</v>
      </c>
      <c r="AE384" s="3">
        <v>1134.95</v>
      </c>
      <c r="AG384" s="2"/>
      <c r="AH384" s="2"/>
      <c r="AI384" s="2"/>
      <c r="AJ384" s="2"/>
      <c r="AK384" s="11">
        <f t="shared" si="152"/>
        <v>43531</v>
      </c>
      <c r="AL384" s="17">
        <f t="shared" si="158"/>
        <v>1141.1357142857144</v>
      </c>
      <c r="AM384" s="18">
        <f t="shared" si="165"/>
        <v>1126.1307142857142</v>
      </c>
      <c r="AO384" s="30">
        <f t="shared" si="153"/>
        <v>1144.99</v>
      </c>
      <c r="AP384" s="30">
        <f t="shared" si="161"/>
        <v>1139.658095238095</v>
      </c>
      <c r="AQ384" s="30">
        <f t="shared" si="162"/>
        <v>14.724081632653126</v>
      </c>
      <c r="AR384" s="31">
        <f t="shared" si="163"/>
        <v>24.141425341736696</v>
      </c>
      <c r="AS384" s="25">
        <f t="shared" si="154"/>
        <v>43531</v>
      </c>
      <c r="AV384" s="22">
        <f t="shared" si="155"/>
        <v>1144.99</v>
      </c>
      <c r="AW384" s="23">
        <f t="shared" si="173"/>
        <v>1120.3381666666669</v>
      </c>
      <c r="AX384" s="23">
        <f t="shared" si="174"/>
        <v>14.883766666666769</v>
      </c>
      <c r="AY384" s="24">
        <f t="shared" si="175"/>
        <v>110.41933082948513</v>
      </c>
      <c r="AZ384" s="25">
        <v>43531</v>
      </c>
      <c r="BC384" s="22">
        <f t="shared" si="156"/>
        <v>-14.559999999999945</v>
      </c>
      <c r="BD384" s="27">
        <f t="shared" si="157"/>
        <v>0</v>
      </c>
      <c r="BE384" s="27">
        <f t="shared" si="167"/>
        <v>14.559999999999945</v>
      </c>
      <c r="BF384" s="38">
        <f t="shared" si="171"/>
        <v>6.2816241412785843</v>
      </c>
      <c r="BG384" s="38">
        <f t="shared" si="172"/>
        <v>4.3130608949839822</v>
      </c>
      <c r="BH384" s="27">
        <f t="shared" si="168"/>
        <v>1.4564190708700655</v>
      </c>
      <c r="BI384" s="35">
        <f t="shared" si="169"/>
        <v>59.290333971971684</v>
      </c>
      <c r="BJ384" s="25">
        <v>43531</v>
      </c>
    </row>
    <row r="385" spans="1:62" x14ac:dyDescent="0.25">
      <c r="A385">
        <v>1388</v>
      </c>
      <c r="B385">
        <v>3</v>
      </c>
      <c r="C385" s="2">
        <v>43532</v>
      </c>
      <c r="D385">
        <v>1126.73</v>
      </c>
      <c r="E385">
        <v>1147.08</v>
      </c>
      <c r="F385">
        <v>1123.3</v>
      </c>
      <c r="G385">
        <v>1142.32</v>
      </c>
      <c r="H385">
        <v>1212489</v>
      </c>
      <c r="I385" s="2">
        <v>43704.859581331017</v>
      </c>
      <c r="J385" s="2"/>
      <c r="K385" s="11">
        <v>43532</v>
      </c>
      <c r="L385" s="48">
        <f t="shared" si="166"/>
        <v>64.599818394084835</v>
      </c>
      <c r="M385" s="46">
        <f t="shared" si="170"/>
        <v>71.742984390539206</v>
      </c>
      <c r="N385" s="2"/>
      <c r="O385" s="11">
        <v>43532</v>
      </c>
      <c r="P385" s="13">
        <f t="shared" si="159"/>
        <v>0.25</v>
      </c>
      <c r="Q385" s="46">
        <f>(G385*P385)+(Q384*(1-P385))</f>
        <v>1142.1449249282782</v>
      </c>
      <c r="R385" s="2"/>
      <c r="S385" s="25">
        <v>43532</v>
      </c>
      <c r="T385" s="27">
        <f t="shared" si="160"/>
        <v>0.15384615384615385</v>
      </c>
      <c r="U385" s="55">
        <f t="shared" si="164"/>
        <v>1135.3672398846504</v>
      </c>
      <c r="V385" s="27">
        <f t="shared" si="176"/>
        <v>7.407407407407407E-2</v>
      </c>
      <c r="W385" s="56">
        <f t="shared" si="179"/>
        <v>1120.3823070148846</v>
      </c>
      <c r="X385" s="55">
        <f t="shared" si="177"/>
        <v>14.984932869765771</v>
      </c>
      <c r="Y385" s="54">
        <f t="shared" si="178"/>
        <v>0.2</v>
      </c>
      <c r="Z385" s="57">
        <f t="shared" si="181"/>
        <v>13.342029927677784</v>
      </c>
      <c r="AA385" s="55">
        <f t="shared" si="180"/>
        <v>1.6429029420879875</v>
      </c>
      <c r="AB385" s="2"/>
      <c r="AC385" s="2">
        <v>1388</v>
      </c>
      <c r="AD385" s="3">
        <v>1135.3599999999999</v>
      </c>
      <c r="AE385" s="3">
        <v>1141.07</v>
      </c>
      <c r="AG385" s="2"/>
      <c r="AH385" s="2"/>
      <c r="AI385" s="2"/>
      <c r="AJ385" s="2"/>
      <c r="AK385" s="11">
        <f t="shared" si="152"/>
        <v>43532</v>
      </c>
      <c r="AL385" s="17">
        <f t="shared" si="158"/>
        <v>1144.8885714285714</v>
      </c>
      <c r="AM385" s="18">
        <f t="shared" si="165"/>
        <v>1128.1785714285713</v>
      </c>
      <c r="AO385" s="30">
        <f t="shared" si="153"/>
        <v>1137.5666666666666</v>
      </c>
      <c r="AP385" s="30">
        <f t="shared" si="161"/>
        <v>1143.3566666666666</v>
      </c>
      <c r="AQ385" s="30">
        <f t="shared" si="162"/>
        <v>10.497142857142892</v>
      </c>
      <c r="AR385" s="31">
        <f t="shared" si="163"/>
        <v>-36.771910724006183</v>
      </c>
      <c r="AS385" s="25">
        <f t="shared" si="154"/>
        <v>43532</v>
      </c>
      <c r="AV385" s="22">
        <f t="shared" si="155"/>
        <v>1137.5666666666666</v>
      </c>
      <c r="AW385" s="23">
        <f t="shared" si="173"/>
        <v>1122.3906666666667</v>
      </c>
      <c r="AX385" s="23">
        <f t="shared" si="174"/>
        <v>15.169866666666678</v>
      </c>
      <c r="AY385" s="24">
        <f t="shared" si="175"/>
        <v>66.693620686624001</v>
      </c>
      <c r="AZ385" s="25">
        <v>43532</v>
      </c>
      <c r="BC385" s="22">
        <f t="shared" si="156"/>
        <v>-0.98000000000001819</v>
      </c>
      <c r="BD385" s="27">
        <f t="shared" si="157"/>
        <v>0</v>
      </c>
      <c r="BE385" s="27">
        <f t="shared" si="167"/>
        <v>0.98000000000001819</v>
      </c>
      <c r="BF385" s="38">
        <f t="shared" si="171"/>
        <v>5.8329367026158279</v>
      </c>
      <c r="BG385" s="38">
        <f t="shared" si="172"/>
        <v>4.0749851167708417</v>
      </c>
      <c r="BH385" s="27">
        <f t="shared" si="168"/>
        <v>1.4314007377867548</v>
      </c>
      <c r="BI385" s="35">
        <f t="shared" si="169"/>
        <v>58.871444576829575</v>
      </c>
      <c r="BJ385" s="25">
        <v>43532</v>
      </c>
    </row>
    <row r="386" spans="1:62" x14ac:dyDescent="0.25">
      <c r="A386">
        <v>1389</v>
      </c>
      <c r="B386">
        <v>3</v>
      </c>
      <c r="C386" s="2">
        <v>43535</v>
      </c>
      <c r="D386">
        <v>1144.45</v>
      </c>
      <c r="E386">
        <v>1176.19</v>
      </c>
      <c r="F386">
        <v>1144.45</v>
      </c>
      <c r="G386">
        <v>1175.76</v>
      </c>
      <c r="H386">
        <v>1719192</v>
      </c>
      <c r="I386" s="2">
        <v>43704.859581331017</v>
      </c>
      <c r="J386" s="2"/>
      <c r="K386" s="11">
        <v>43535</v>
      </c>
      <c r="L386" s="48">
        <f t="shared" si="166"/>
        <v>99.48607625194208</v>
      </c>
      <c r="M386" s="46">
        <f t="shared" si="170"/>
        <v>76.65231814875348</v>
      </c>
      <c r="N386" s="2"/>
      <c r="O386" s="11">
        <v>43535</v>
      </c>
      <c r="P386" s="13">
        <f t="shared" si="159"/>
        <v>0.25</v>
      </c>
      <c r="Q386" s="46">
        <f>(G386*P386)+(Q385*(1-P386))</f>
        <v>1150.5486936962086</v>
      </c>
      <c r="R386" s="2"/>
      <c r="S386" s="25">
        <v>43535</v>
      </c>
      <c r="T386" s="27">
        <f t="shared" si="160"/>
        <v>0.15384615384615385</v>
      </c>
      <c r="U386" s="55">
        <f t="shared" si="164"/>
        <v>1141.5815106716273</v>
      </c>
      <c r="V386" s="27">
        <f t="shared" si="176"/>
        <v>7.407407407407407E-2</v>
      </c>
      <c r="W386" s="56">
        <f t="shared" si="179"/>
        <v>1124.4843583471154</v>
      </c>
      <c r="X386" s="55">
        <f t="shared" si="177"/>
        <v>17.097152324511853</v>
      </c>
      <c r="Y386" s="54">
        <f t="shared" si="178"/>
        <v>0.2</v>
      </c>
      <c r="Z386" s="57">
        <f t="shared" si="181"/>
        <v>14.093054407044598</v>
      </c>
      <c r="AA386" s="55">
        <f t="shared" si="180"/>
        <v>3.0040979174672557</v>
      </c>
      <c r="AB386" s="2"/>
      <c r="AC386" s="2">
        <v>1389</v>
      </c>
      <c r="AD386" s="3">
        <v>1141.58</v>
      </c>
      <c r="AE386" s="3">
        <v>1148.8900000000001</v>
      </c>
      <c r="AG386" s="2"/>
      <c r="AH386" s="2"/>
      <c r="AI386" s="2"/>
      <c r="AJ386" s="2"/>
      <c r="AK386" s="11">
        <f t="shared" ref="AK386:AK449" si="182">C386</f>
        <v>43535</v>
      </c>
      <c r="AL386" s="17">
        <f t="shared" si="158"/>
        <v>1152.8657142857141</v>
      </c>
      <c r="AM386" s="18">
        <f t="shared" si="165"/>
        <v>1132.2642857142857</v>
      </c>
      <c r="AO386" s="30">
        <f t="shared" ref="AO386:AO449" si="183">AVERAGE(E386,F386,G386)</f>
        <v>1165.4666666666669</v>
      </c>
      <c r="AP386" s="30">
        <f t="shared" si="161"/>
        <v>1149.9195238095238</v>
      </c>
      <c r="AQ386" s="30">
        <f t="shared" si="162"/>
        <v>10.084217687074831</v>
      </c>
      <c r="AR386" s="31">
        <f t="shared" si="163"/>
        <v>102.78201270929388</v>
      </c>
      <c r="AS386" s="25">
        <f t="shared" ref="AS386:AS449" si="184">AK386</f>
        <v>43535</v>
      </c>
      <c r="AV386" s="22">
        <f t="shared" ref="AV386:AV449" si="185">AVERAGE(E386,F386,G386)</f>
        <v>1165.4666666666669</v>
      </c>
      <c r="AW386" s="23">
        <f t="shared" si="173"/>
        <v>1125.9886666666666</v>
      </c>
      <c r="AX386" s="23">
        <f t="shared" si="174"/>
        <v>16.751600000000007</v>
      </c>
      <c r="AY386" s="24">
        <f t="shared" si="175"/>
        <v>157.11136050685815</v>
      </c>
      <c r="AZ386" s="25">
        <v>43535</v>
      </c>
      <c r="BC386" s="22">
        <f t="shared" si="156"/>
        <v>33.440000000000055</v>
      </c>
      <c r="BD386" s="27">
        <f t="shared" si="157"/>
        <v>33.440000000000055</v>
      </c>
      <c r="BE386" s="27">
        <f t="shared" si="167"/>
        <v>0</v>
      </c>
      <c r="BF386" s="38">
        <f t="shared" si="171"/>
        <v>7.8048697952861295</v>
      </c>
      <c r="BG386" s="38">
        <f t="shared" si="172"/>
        <v>3.78391475128721</v>
      </c>
      <c r="BH386" s="27">
        <f t="shared" si="168"/>
        <v>2.0626441947803063</v>
      </c>
      <c r="BI386" s="35">
        <f t="shared" si="169"/>
        <v>67.34847614018274</v>
      </c>
      <c r="BJ386" s="25">
        <v>43535</v>
      </c>
    </row>
    <row r="387" spans="1:62" x14ac:dyDescent="0.25">
      <c r="A387">
        <v>1390</v>
      </c>
      <c r="B387">
        <v>3</v>
      </c>
      <c r="C387" s="2">
        <v>43536</v>
      </c>
      <c r="D387">
        <v>1178.26</v>
      </c>
      <c r="E387">
        <v>1200</v>
      </c>
      <c r="F387">
        <v>1178.26</v>
      </c>
      <c r="G387">
        <v>1193.2</v>
      </c>
      <c r="H387">
        <v>2013115</v>
      </c>
      <c r="I387" s="2">
        <v>43704.859581331017</v>
      </c>
      <c r="J387" s="2"/>
      <c r="K387" s="11">
        <v>43536</v>
      </c>
      <c r="L387" s="48">
        <f t="shared" si="166"/>
        <v>93.67324153330857</v>
      </c>
      <c r="M387" s="46">
        <f t="shared" si="170"/>
        <v>85.91971205977849</v>
      </c>
      <c r="N387" s="2"/>
      <c r="O387" s="11">
        <v>43536</v>
      </c>
      <c r="P387" s="13">
        <f t="shared" si="159"/>
        <v>0.25</v>
      </c>
      <c r="Q387" s="46">
        <f>(G387*P387)+(Q386*(1-P387))</f>
        <v>1161.2115202721563</v>
      </c>
      <c r="R387" s="2"/>
      <c r="S387" s="25">
        <v>43536</v>
      </c>
      <c r="T387" s="27">
        <f t="shared" si="160"/>
        <v>0.15384615384615385</v>
      </c>
      <c r="U387" s="55">
        <f t="shared" si="164"/>
        <v>1149.5228167221462</v>
      </c>
      <c r="V387" s="27">
        <f t="shared" si="176"/>
        <v>7.407407407407407E-2</v>
      </c>
      <c r="W387" s="56">
        <f t="shared" si="179"/>
        <v>1129.5744058769587</v>
      </c>
      <c r="X387" s="55">
        <f t="shared" si="177"/>
        <v>19.948410845187482</v>
      </c>
      <c r="Y387" s="54">
        <f t="shared" si="178"/>
        <v>0.2</v>
      </c>
      <c r="Z387" s="57">
        <f t="shared" si="181"/>
        <v>15.264125694673174</v>
      </c>
      <c r="AA387" s="55">
        <f t="shared" si="180"/>
        <v>4.6842851505143077</v>
      </c>
      <c r="AB387" s="2"/>
      <c r="AC387" s="2">
        <v>1390</v>
      </c>
      <c r="AD387" s="3">
        <v>1149.52</v>
      </c>
      <c r="AE387" s="3">
        <v>1155.55</v>
      </c>
      <c r="AG387" s="2"/>
      <c r="AH387" s="2"/>
      <c r="AI387" s="2"/>
      <c r="AJ387" s="2"/>
      <c r="AK387" s="11">
        <f t="shared" si="182"/>
        <v>43536</v>
      </c>
      <c r="AL387" s="17">
        <f t="shared" si="158"/>
        <v>1160.3242857142857</v>
      </c>
      <c r="AM387" s="18">
        <f t="shared" si="165"/>
        <v>1137.9357142857145</v>
      </c>
      <c r="AO387" s="30">
        <f t="shared" si="183"/>
        <v>1190.4866666666667</v>
      </c>
      <c r="AP387" s="30">
        <f t="shared" si="161"/>
        <v>1157.6695238095238</v>
      </c>
      <c r="AQ387" s="30">
        <f t="shared" si="162"/>
        <v>12.817687074829953</v>
      </c>
      <c r="AR387" s="31">
        <f t="shared" si="163"/>
        <v>170.68676361320462</v>
      </c>
      <c r="AS387" s="25">
        <f t="shared" si="184"/>
        <v>43536</v>
      </c>
      <c r="AV387" s="22">
        <f t="shared" si="185"/>
        <v>1190.4866666666667</v>
      </c>
      <c r="AW387" s="23">
        <f t="shared" si="173"/>
        <v>1130.616</v>
      </c>
      <c r="AX387" s="23">
        <f t="shared" si="174"/>
        <v>19.499533333333339</v>
      </c>
      <c r="AY387" s="24">
        <f t="shared" si="175"/>
        <v>204.69093847260169</v>
      </c>
      <c r="AZ387" s="25">
        <v>43536</v>
      </c>
      <c r="BC387" s="22">
        <f t="shared" ref="BC387:BC450" si="186">G387-G386</f>
        <v>17.440000000000055</v>
      </c>
      <c r="BD387" s="27">
        <f t="shared" si="157"/>
        <v>17.440000000000055</v>
      </c>
      <c r="BE387" s="27">
        <f t="shared" si="167"/>
        <v>0</v>
      </c>
      <c r="BF387" s="38">
        <f t="shared" si="171"/>
        <v>8.4930933813371237</v>
      </c>
      <c r="BG387" s="38">
        <f t="shared" si="172"/>
        <v>3.5136351261952661</v>
      </c>
      <c r="BH387" s="27">
        <f t="shared" si="168"/>
        <v>2.4171813737910388</v>
      </c>
      <c r="BI387" s="35">
        <f t="shared" si="169"/>
        <v>70.73611580380954</v>
      </c>
      <c r="BJ387" s="25">
        <v>43536</v>
      </c>
    </row>
    <row r="388" spans="1:62" x14ac:dyDescent="0.25">
      <c r="A388">
        <v>1391</v>
      </c>
      <c r="B388">
        <v>3</v>
      </c>
      <c r="C388" s="2">
        <v>43537</v>
      </c>
      <c r="D388">
        <v>1200.6500000000001</v>
      </c>
      <c r="E388">
        <v>1200.93</v>
      </c>
      <c r="F388">
        <v>1191.94</v>
      </c>
      <c r="G388">
        <v>1193.32</v>
      </c>
      <c r="H388">
        <v>1435936</v>
      </c>
      <c r="I388" s="2">
        <v>43704.859581331017</v>
      </c>
      <c r="J388" s="2"/>
      <c r="K388" s="11">
        <v>43537</v>
      </c>
      <c r="L388" s="48">
        <f t="shared" si="166"/>
        <v>92.775087819234685</v>
      </c>
      <c r="M388" s="46">
        <f t="shared" si="170"/>
        <v>95.31146853482845</v>
      </c>
      <c r="N388" s="2"/>
      <c r="O388" s="11">
        <v>43537</v>
      </c>
      <c r="P388" s="13">
        <f t="shared" si="159"/>
        <v>0.25</v>
      </c>
      <c r="Q388" s="46">
        <f>(G388*P388)+(Q387*(1-P388))</f>
        <v>1169.2386402041172</v>
      </c>
      <c r="R388" s="2"/>
      <c r="S388" s="25">
        <v>43537</v>
      </c>
      <c r="T388" s="27">
        <f t="shared" si="160"/>
        <v>0.15384615384615385</v>
      </c>
      <c r="U388" s="55">
        <f t="shared" si="164"/>
        <v>1156.2608449187392</v>
      </c>
      <c r="V388" s="27">
        <f t="shared" si="176"/>
        <v>7.407407407407407E-2</v>
      </c>
      <c r="W388" s="56">
        <f t="shared" si="179"/>
        <v>1134.2963017379248</v>
      </c>
      <c r="X388" s="55">
        <f t="shared" si="177"/>
        <v>21.964543180814417</v>
      </c>
      <c r="Y388" s="54">
        <f t="shared" si="178"/>
        <v>0.2</v>
      </c>
      <c r="Z388" s="57">
        <f t="shared" si="181"/>
        <v>16.604209191901422</v>
      </c>
      <c r="AA388" s="55">
        <f t="shared" si="180"/>
        <v>5.3603339889129948</v>
      </c>
      <c r="AB388" s="2"/>
      <c r="AC388" s="2">
        <v>1391</v>
      </c>
      <c r="AD388" s="3">
        <v>1156.26</v>
      </c>
      <c r="AE388" s="3">
        <v>1160.05</v>
      </c>
      <c r="AG388" s="2"/>
      <c r="AH388" s="2"/>
      <c r="AI388" s="2"/>
      <c r="AJ388" s="2"/>
      <c r="AK388" s="11">
        <f t="shared" si="182"/>
        <v>43537</v>
      </c>
      <c r="AL388" s="17">
        <f t="shared" si="158"/>
        <v>1166.8271428571427</v>
      </c>
      <c r="AM388" s="18">
        <f t="shared" si="165"/>
        <v>1144.8178571428573</v>
      </c>
      <c r="AO388" s="30">
        <f t="shared" si="183"/>
        <v>1195.3966666666665</v>
      </c>
      <c r="AP388" s="30">
        <f t="shared" si="161"/>
        <v>1164.784761904762</v>
      </c>
      <c r="AQ388" s="30">
        <f t="shared" si="162"/>
        <v>16.284489795918425</v>
      </c>
      <c r="AR388" s="31">
        <f t="shared" si="163"/>
        <v>125.32131349335499</v>
      </c>
      <c r="AS388" s="25">
        <f t="shared" si="184"/>
        <v>43537</v>
      </c>
      <c r="AV388" s="22">
        <f t="shared" si="185"/>
        <v>1195.3966666666665</v>
      </c>
      <c r="AW388" s="23">
        <f t="shared" si="173"/>
        <v>1134.5105000000001</v>
      </c>
      <c r="AX388" s="23">
        <f t="shared" si="174"/>
        <v>22.472550000000002</v>
      </c>
      <c r="AY388" s="24">
        <f t="shared" si="175"/>
        <v>180.62381784789721</v>
      </c>
      <c r="AZ388" s="25">
        <v>43537</v>
      </c>
      <c r="BC388" s="22">
        <f t="shared" si="186"/>
        <v>0.11999999999989086</v>
      </c>
      <c r="BD388" s="27">
        <f t="shared" ref="BD388:BD451" si="187">IF(BC388&gt;0,BC388,0)</f>
        <v>0.11999999999989086</v>
      </c>
      <c r="BE388" s="27">
        <f t="shared" si="167"/>
        <v>0</v>
      </c>
      <c r="BF388" s="38">
        <f t="shared" si="171"/>
        <v>7.8950152826701787</v>
      </c>
      <c r="BG388" s="38">
        <f t="shared" si="172"/>
        <v>3.26266118860989</v>
      </c>
      <c r="BH388" s="27">
        <f t="shared" si="168"/>
        <v>2.419808501793586</v>
      </c>
      <c r="BI388" s="35">
        <f t="shared" si="169"/>
        <v>70.758596585875196</v>
      </c>
      <c r="BJ388" s="25">
        <v>43537</v>
      </c>
    </row>
    <row r="389" spans="1:62" x14ac:dyDescent="0.25">
      <c r="A389">
        <v>1392</v>
      </c>
      <c r="B389">
        <v>3</v>
      </c>
      <c r="C389" s="2">
        <v>43538</v>
      </c>
      <c r="D389">
        <v>1194.51</v>
      </c>
      <c r="E389">
        <v>1197.8800000000001</v>
      </c>
      <c r="F389">
        <v>1184.48</v>
      </c>
      <c r="G389">
        <v>1185.55</v>
      </c>
      <c r="H389">
        <v>1172815</v>
      </c>
      <c r="I389" s="2">
        <v>43704.859581331017</v>
      </c>
      <c r="J389" s="2"/>
      <c r="K389" s="11">
        <v>43538</v>
      </c>
      <c r="L389" s="48">
        <f t="shared" si="166"/>
        <v>84.773784773784669</v>
      </c>
      <c r="M389" s="46">
        <f t="shared" si="170"/>
        <v>90.407371375442651</v>
      </c>
      <c r="N389" s="2"/>
      <c r="O389" s="11">
        <v>43538</v>
      </c>
      <c r="P389" s="13">
        <f t="shared" si="159"/>
        <v>0.25</v>
      </c>
      <c r="Q389" s="46">
        <f>(G389*P389)+(Q388*(1-P389))</f>
        <v>1173.3164801530879</v>
      </c>
      <c r="R389" s="2"/>
      <c r="S389" s="25">
        <v>43538</v>
      </c>
      <c r="T389" s="27">
        <f t="shared" si="160"/>
        <v>0.15384615384615385</v>
      </c>
      <c r="U389" s="55">
        <f t="shared" si="164"/>
        <v>1160.7668687773946</v>
      </c>
      <c r="V389" s="27">
        <f t="shared" si="176"/>
        <v>7.407407407407407E-2</v>
      </c>
      <c r="W389" s="56">
        <f t="shared" si="179"/>
        <v>1138.09287197956</v>
      </c>
      <c r="X389" s="55">
        <f t="shared" si="177"/>
        <v>22.673996797834661</v>
      </c>
      <c r="Y389" s="54">
        <f t="shared" si="178"/>
        <v>0.2</v>
      </c>
      <c r="Z389" s="57">
        <f t="shared" si="181"/>
        <v>17.818166713088068</v>
      </c>
      <c r="AA389" s="55">
        <f t="shared" si="180"/>
        <v>4.8558300847465929</v>
      </c>
      <c r="AB389" s="2"/>
      <c r="AC389" s="2">
        <v>1392</v>
      </c>
      <c r="AD389" s="3">
        <v>1160.77</v>
      </c>
      <c r="AE389" s="3">
        <v>1163.71</v>
      </c>
      <c r="AG389" s="2"/>
      <c r="AH389" s="2"/>
      <c r="AI389" s="2"/>
      <c r="AJ389" s="2"/>
      <c r="AK389" s="11">
        <f t="shared" si="182"/>
        <v>43538</v>
      </c>
      <c r="AL389" s="17">
        <f t="shared" si="158"/>
        <v>1170.1871428571428</v>
      </c>
      <c r="AM389" s="18">
        <f t="shared" si="165"/>
        <v>1150.1878571428572</v>
      </c>
      <c r="AO389" s="30">
        <f t="shared" si="183"/>
        <v>1189.3033333333333</v>
      </c>
      <c r="AP389" s="30">
        <f t="shared" si="161"/>
        <v>1169.0738095238096</v>
      </c>
      <c r="AQ389" s="30">
        <f t="shared" si="162"/>
        <v>19.418639455782277</v>
      </c>
      <c r="AR389" s="31">
        <f t="shared" si="163"/>
        <v>69.45053610505812</v>
      </c>
      <c r="AS389" s="25">
        <f t="shared" si="184"/>
        <v>43538</v>
      </c>
      <c r="AV389" s="22">
        <f t="shared" si="185"/>
        <v>1189.3033333333333</v>
      </c>
      <c r="AW389" s="23">
        <f t="shared" si="173"/>
        <v>1137.7525000000001</v>
      </c>
      <c r="AX389" s="23">
        <f t="shared" si="174"/>
        <v>24.880000000000006</v>
      </c>
      <c r="AY389" s="24">
        <f t="shared" si="175"/>
        <v>138.13192211504077</v>
      </c>
      <c r="AZ389" s="25">
        <v>43538</v>
      </c>
      <c r="BC389" s="22">
        <f t="shared" si="186"/>
        <v>-7.7699999999999818</v>
      </c>
      <c r="BD389" s="27">
        <f t="shared" si="187"/>
        <v>0</v>
      </c>
      <c r="BE389" s="27">
        <f t="shared" si="167"/>
        <v>7.7699999999999818</v>
      </c>
      <c r="BF389" s="38">
        <f t="shared" si="171"/>
        <v>7.3310856196223089</v>
      </c>
      <c r="BG389" s="38">
        <f t="shared" si="172"/>
        <v>3.5846139608520393</v>
      </c>
      <c r="BH389" s="27">
        <f t="shared" si="168"/>
        <v>2.0451534529759399</v>
      </c>
      <c r="BI389" s="35">
        <f t="shared" si="169"/>
        <v>67.160932431082273</v>
      </c>
      <c r="BJ389" s="25">
        <v>43538</v>
      </c>
    </row>
    <row r="390" spans="1:62" x14ac:dyDescent="0.25">
      <c r="A390">
        <v>1393</v>
      </c>
      <c r="B390">
        <v>3</v>
      </c>
      <c r="C390" s="2">
        <v>43539</v>
      </c>
      <c r="D390">
        <v>1193.3800000000001</v>
      </c>
      <c r="E390">
        <v>1196.57</v>
      </c>
      <c r="F390">
        <v>1182.6099999999999</v>
      </c>
      <c r="G390">
        <v>1184.46</v>
      </c>
      <c r="H390">
        <v>2459957</v>
      </c>
      <c r="I390" s="2">
        <v>43704.859581331017</v>
      </c>
      <c r="J390" s="2"/>
      <c r="K390" s="11">
        <v>43539</v>
      </c>
      <c r="L390" s="48">
        <f t="shared" si="166"/>
        <v>83.694683694683675</v>
      </c>
      <c r="M390" s="46">
        <f t="shared" si="170"/>
        <v>87.081185429234338</v>
      </c>
      <c r="N390" s="2"/>
      <c r="O390" s="11">
        <v>43539</v>
      </c>
      <c r="P390" s="13">
        <f t="shared" si="159"/>
        <v>0.25</v>
      </c>
      <c r="Q390" s="46">
        <f>(G390*P390)+(Q389*(1-P390))</f>
        <v>1176.1023601148158</v>
      </c>
      <c r="R390" s="2"/>
      <c r="S390" s="25">
        <v>43539</v>
      </c>
      <c r="T390" s="27">
        <f t="shared" si="160"/>
        <v>0.15384615384615385</v>
      </c>
      <c r="U390" s="55">
        <f t="shared" si="164"/>
        <v>1164.4119658885647</v>
      </c>
      <c r="V390" s="27">
        <f t="shared" si="176"/>
        <v>7.407407407407407E-2</v>
      </c>
      <c r="W390" s="56">
        <f t="shared" si="179"/>
        <v>1141.5274740551481</v>
      </c>
      <c r="X390" s="55">
        <f t="shared" si="177"/>
        <v>22.884491833416632</v>
      </c>
      <c r="Y390" s="54">
        <f t="shared" si="178"/>
        <v>0.2</v>
      </c>
      <c r="Z390" s="57">
        <f t="shared" si="181"/>
        <v>18.831431737153782</v>
      </c>
      <c r="AA390" s="55">
        <f t="shared" si="180"/>
        <v>4.0530600962628505</v>
      </c>
      <c r="AB390" s="2"/>
      <c r="AC390" s="2">
        <v>1393</v>
      </c>
      <c r="AD390" s="3">
        <v>1164.4100000000001</v>
      </c>
      <c r="AE390" s="3">
        <v>1166.79</v>
      </c>
      <c r="AG390" s="2"/>
      <c r="AH390" s="2"/>
      <c r="AI390" s="2"/>
      <c r="AJ390" s="2"/>
      <c r="AK390" s="11">
        <f t="shared" si="182"/>
        <v>43539</v>
      </c>
      <c r="AL390" s="17">
        <f t="shared" si="158"/>
        <v>1173.9871428571428</v>
      </c>
      <c r="AM390" s="18">
        <f t="shared" si="165"/>
        <v>1155.5492857142856</v>
      </c>
      <c r="AO390" s="30">
        <f t="shared" si="183"/>
        <v>1187.8799999999999</v>
      </c>
      <c r="AP390" s="30">
        <f t="shared" si="161"/>
        <v>1173.0128571428572</v>
      </c>
      <c r="AQ390" s="30">
        <f t="shared" si="162"/>
        <v>20.2900680272108</v>
      </c>
      <c r="AR390" s="31">
        <f t="shared" si="163"/>
        <v>48.8486709760476</v>
      </c>
      <c r="AS390" s="25">
        <f t="shared" si="184"/>
        <v>43539</v>
      </c>
      <c r="AV390" s="22">
        <f t="shared" si="185"/>
        <v>1187.8799999999999</v>
      </c>
      <c r="AW390" s="23">
        <f t="shared" si="173"/>
        <v>1141.1406666666667</v>
      </c>
      <c r="AX390" s="23">
        <f t="shared" si="174"/>
        <v>26.843399999999995</v>
      </c>
      <c r="AY390" s="24">
        <f t="shared" si="175"/>
        <v>116.07901963073037</v>
      </c>
      <c r="AZ390" s="25">
        <v>43539</v>
      </c>
      <c r="BC390" s="22">
        <f t="shared" si="186"/>
        <v>-1.0899999999999181</v>
      </c>
      <c r="BD390" s="27">
        <f t="shared" si="187"/>
        <v>0</v>
      </c>
      <c r="BE390" s="27">
        <f t="shared" si="167"/>
        <v>1.0899999999999181</v>
      </c>
      <c r="BF390" s="38">
        <f t="shared" si="171"/>
        <v>6.8074366467921434</v>
      </c>
      <c r="BG390" s="38">
        <f t="shared" si="172"/>
        <v>3.406427249362602</v>
      </c>
      <c r="BH390" s="27">
        <f t="shared" si="168"/>
        <v>1.9984095207275969</v>
      </c>
      <c r="BI390" s="35">
        <f t="shared" si="169"/>
        <v>66.648985300802437</v>
      </c>
      <c r="BJ390" s="25">
        <v>43539</v>
      </c>
    </row>
    <row r="391" spans="1:62" x14ac:dyDescent="0.25">
      <c r="A391">
        <v>1394</v>
      </c>
      <c r="B391">
        <v>3</v>
      </c>
      <c r="C391" s="2">
        <v>43542</v>
      </c>
      <c r="D391">
        <v>1183.3</v>
      </c>
      <c r="E391">
        <v>1190</v>
      </c>
      <c r="F391">
        <v>1177.42</v>
      </c>
      <c r="G391">
        <v>1184.26</v>
      </c>
      <c r="H391">
        <v>1292633</v>
      </c>
      <c r="I391" s="2">
        <v>43704.859581331017</v>
      </c>
      <c r="J391" s="2"/>
      <c r="K391" s="11">
        <v>43542</v>
      </c>
      <c r="L391" s="48">
        <f t="shared" si="166"/>
        <v>83.318322825978115</v>
      </c>
      <c r="M391" s="46">
        <f t="shared" si="170"/>
        <v>83.928930431482158</v>
      </c>
      <c r="N391" s="2"/>
      <c r="O391" s="11">
        <v>43542</v>
      </c>
      <c r="P391" s="13">
        <f t="shared" si="159"/>
        <v>0.25</v>
      </c>
      <c r="Q391" s="46">
        <f>(G391*P391)+(Q390*(1-P391))</f>
        <v>1178.1417700861118</v>
      </c>
      <c r="R391" s="2"/>
      <c r="S391" s="25">
        <v>43542</v>
      </c>
      <c r="T391" s="27">
        <f t="shared" si="160"/>
        <v>0.15384615384615385</v>
      </c>
      <c r="U391" s="55">
        <f t="shared" si="164"/>
        <v>1167.4655095980163</v>
      </c>
      <c r="V391" s="27">
        <f t="shared" si="176"/>
        <v>7.407407407407407E-2</v>
      </c>
      <c r="W391" s="56">
        <f t="shared" si="179"/>
        <v>1144.6928463473594</v>
      </c>
      <c r="X391" s="55">
        <f t="shared" si="177"/>
        <v>22.772663250656933</v>
      </c>
      <c r="Y391" s="54">
        <f t="shared" si="178"/>
        <v>0.2</v>
      </c>
      <c r="Z391" s="57">
        <f t="shared" si="181"/>
        <v>19.619678039854413</v>
      </c>
      <c r="AA391" s="55">
        <f t="shared" si="180"/>
        <v>3.1529852108025196</v>
      </c>
      <c r="AB391" s="2"/>
      <c r="AC391" s="2">
        <v>1394</v>
      </c>
      <c r="AD391" s="3">
        <v>1167.46</v>
      </c>
      <c r="AE391" s="3">
        <v>1171.5999999999999</v>
      </c>
      <c r="AG391" s="2"/>
      <c r="AH391" s="2"/>
      <c r="AI391" s="2"/>
      <c r="AJ391" s="2"/>
      <c r="AK391" s="11">
        <f t="shared" si="182"/>
        <v>43542</v>
      </c>
      <c r="AL391" s="17">
        <f t="shared" si="158"/>
        <v>1179.8385714285712</v>
      </c>
      <c r="AM391" s="18">
        <f t="shared" si="165"/>
        <v>1160.487142857143</v>
      </c>
      <c r="AO391" s="30">
        <f t="shared" si="183"/>
        <v>1183.8933333333334</v>
      </c>
      <c r="AP391" s="30">
        <f t="shared" si="161"/>
        <v>1178.5704761904763</v>
      </c>
      <c r="AQ391" s="30">
        <f t="shared" si="162"/>
        <v>15.459319727891073</v>
      </c>
      <c r="AR391" s="31">
        <f t="shared" si="163"/>
        <v>22.954253427912885</v>
      </c>
      <c r="AS391" s="25">
        <f t="shared" si="184"/>
        <v>43542</v>
      </c>
      <c r="AV391" s="22">
        <f t="shared" si="185"/>
        <v>1183.8933333333334</v>
      </c>
      <c r="AW391" s="23">
        <f t="shared" si="173"/>
        <v>1144.4025000000001</v>
      </c>
      <c r="AX391" s="23">
        <f t="shared" si="174"/>
        <v>27.856833333333338</v>
      </c>
      <c r="AY391" s="24">
        <f t="shared" si="175"/>
        <v>94.509027308280494</v>
      </c>
      <c r="AZ391" s="25">
        <v>43542</v>
      </c>
      <c r="BC391" s="22">
        <f t="shared" si="186"/>
        <v>-0.20000000000004547</v>
      </c>
      <c r="BD391" s="27">
        <f t="shared" si="187"/>
        <v>0</v>
      </c>
      <c r="BE391" s="27">
        <f t="shared" si="167"/>
        <v>0.20000000000004547</v>
      </c>
      <c r="BF391" s="38">
        <f t="shared" si="171"/>
        <v>6.3211911720212752</v>
      </c>
      <c r="BG391" s="38">
        <f t="shared" si="172"/>
        <v>3.1773967315509908</v>
      </c>
      <c r="BH391" s="27">
        <f t="shared" si="168"/>
        <v>1.9894245843627139</v>
      </c>
      <c r="BI391" s="35">
        <f t="shared" si="169"/>
        <v>66.548746363067053</v>
      </c>
      <c r="BJ391" s="25">
        <v>43542</v>
      </c>
    </row>
    <row r="392" spans="1:62" x14ac:dyDescent="0.25">
      <c r="A392">
        <v>1395</v>
      </c>
      <c r="B392">
        <v>3</v>
      </c>
      <c r="C392" s="2">
        <v>43543</v>
      </c>
      <c r="D392">
        <v>1188.81</v>
      </c>
      <c r="E392">
        <v>1200</v>
      </c>
      <c r="F392">
        <v>1185.8699999999999</v>
      </c>
      <c r="G392">
        <v>1198.8499999999999</v>
      </c>
      <c r="H392">
        <v>1520688</v>
      </c>
      <c r="I392" s="2">
        <v>43704.859581331017</v>
      </c>
      <c r="J392" s="2"/>
      <c r="K392" s="11">
        <v>43543</v>
      </c>
      <c r="L392" s="48">
        <f t="shared" si="166"/>
        <v>97.686832740213362</v>
      </c>
      <c r="M392" s="46">
        <f t="shared" si="170"/>
        <v>88.233279753625041</v>
      </c>
      <c r="N392" s="2"/>
      <c r="O392" s="11">
        <v>43543</v>
      </c>
      <c r="P392" s="13">
        <f t="shared" si="159"/>
        <v>0.25</v>
      </c>
      <c r="Q392" s="46">
        <f>(G392*P392)+(Q391*(1-P392))</f>
        <v>1183.3188275645839</v>
      </c>
      <c r="R392" s="2"/>
      <c r="S392" s="25">
        <v>43543</v>
      </c>
      <c r="T392" s="27">
        <f t="shared" si="160"/>
        <v>0.15384615384615385</v>
      </c>
      <c r="U392" s="55">
        <f t="shared" si="164"/>
        <v>1172.2938927367829</v>
      </c>
      <c r="V392" s="27">
        <f t="shared" si="176"/>
        <v>7.407407407407407E-2</v>
      </c>
      <c r="W392" s="56">
        <f t="shared" si="179"/>
        <v>1148.704487358666</v>
      </c>
      <c r="X392" s="55">
        <f t="shared" si="177"/>
        <v>23.589405378116908</v>
      </c>
      <c r="Y392" s="54">
        <f t="shared" si="178"/>
        <v>0.2</v>
      </c>
      <c r="Z392" s="57">
        <f t="shared" si="181"/>
        <v>20.413623507506912</v>
      </c>
      <c r="AA392" s="55">
        <f t="shared" si="180"/>
        <v>3.1757818706099954</v>
      </c>
      <c r="AB392" s="2"/>
      <c r="AC392" s="2">
        <v>1395</v>
      </c>
      <c r="AD392" s="3">
        <v>1172.29</v>
      </c>
      <c r="AE392" s="3">
        <v>1179.46</v>
      </c>
      <c r="AG392" s="2"/>
      <c r="AH392" s="2"/>
      <c r="AI392" s="2"/>
      <c r="AJ392" s="2"/>
      <c r="AK392" s="11">
        <f t="shared" si="182"/>
        <v>43543</v>
      </c>
      <c r="AL392" s="17">
        <f t="shared" ref="AL392:AL455" si="188">AVERAGE(G386:G392)</f>
        <v>1187.9142857142856</v>
      </c>
      <c r="AM392" s="18">
        <f t="shared" si="165"/>
        <v>1166.4014285714286</v>
      </c>
      <c r="AO392" s="30">
        <f t="shared" si="183"/>
        <v>1194.9066666666665</v>
      </c>
      <c r="AP392" s="30">
        <f t="shared" si="161"/>
        <v>1186.7619047619048</v>
      </c>
      <c r="AQ392" s="30">
        <f t="shared" si="162"/>
        <v>6.9039455782311574</v>
      </c>
      <c r="AR392" s="31">
        <f t="shared" si="163"/>
        <v>78.648378790267131</v>
      </c>
      <c r="AS392" s="25">
        <f t="shared" si="184"/>
        <v>43543</v>
      </c>
      <c r="AV392" s="22">
        <f t="shared" si="185"/>
        <v>1194.9066666666665</v>
      </c>
      <c r="AW392" s="23">
        <f t="shared" si="173"/>
        <v>1148.3070000000002</v>
      </c>
      <c r="AX392" s="23">
        <f t="shared" si="174"/>
        <v>29.215700000000016</v>
      </c>
      <c r="AY392" s="24">
        <f t="shared" si="175"/>
        <v>106.33475988747205</v>
      </c>
      <c r="AZ392" s="25">
        <v>43543</v>
      </c>
      <c r="BC392" s="22">
        <f t="shared" si="186"/>
        <v>14.589999999999918</v>
      </c>
      <c r="BD392" s="27">
        <f t="shared" si="187"/>
        <v>14.589999999999918</v>
      </c>
      <c r="BE392" s="27">
        <f t="shared" si="167"/>
        <v>0</v>
      </c>
      <c r="BF392" s="38">
        <f t="shared" si="171"/>
        <v>6.911820374019749</v>
      </c>
      <c r="BG392" s="38">
        <f t="shared" si="172"/>
        <v>2.9504398221544919</v>
      </c>
      <c r="BH392" s="27">
        <f t="shared" si="168"/>
        <v>2.3426406877102646</v>
      </c>
      <c r="BI392" s="35">
        <f t="shared" si="169"/>
        <v>70.083532948167161</v>
      </c>
      <c r="BJ392" s="25">
        <v>43543</v>
      </c>
    </row>
    <row r="393" spans="1:62" x14ac:dyDescent="0.25">
      <c r="A393">
        <v>1396</v>
      </c>
      <c r="B393">
        <v>3</v>
      </c>
      <c r="C393" s="2">
        <v>43544</v>
      </c>
      <c r="D393">
        <v>1197.3499999999999</v>
      </c>
      <c r="E393">
        <v>1227.1400000000001</v>
      </c>
      <c r="F393">
        <v>1196.17</v>
      </c>
      <c r="G393">
        <v>1223.97</v>
      </c>
      <c r="H393">
        <v>2227786</v>
      </c>
      <c r="I393" s="2">
        <v>43704.859581331017</v>
      </c>
      <c r="J393" s="2"/>
      <c r="K393" s="11">
        <v>43544</v>
      </c>
      <c r="L393" s="48">
        <f t="shared" si="166"/>
        <v>96.947226502311182</v>
      </c>
      <c r="M393" s="46">
        <f t="shared" si="170"/>
        <v>92.650794022834233</v>
      </c>
      <c r="N393" s="2"/>
      <c r="O393" s="11">
        <v>43544</v>
      </c>
      <c r="P393" s="13">
        <f t="shared" ref="P393:P456" si="189">2/(7+1)</f>
        <v>0.25</v>
      </c>
      <c r="Q393" s="46">
        <f>(G393*P393)+(Q392*(1-P393))</f>
        <v>1193.4816206734379</v>
      </c>
      <c r="R393" s="2"/>
      <c r="S393" s="25">
        <v>43544</v>
      </c>
      <c r="T393" s="27">
        <f t="shared" ref="T393:T456" si="190">2/(12+1)</f>
        <v>0.15384615384615385</v>
      </c>
      <c r="U393" s="55">
        <f t="shared" si="164"/>
        <v>1180.2440630849701</v>
      </c>
      <c r="V393" s="27">
        <f t="shared" si="176"/>
        <v>7.407407407407407E-2</v>
      </c>
      <c r="W393" s="56">
        <f t="shared" si="179"/>
        <v>1154.2797105172833</v>
      </c>
      <c r="X393" s="55">
        <f t="shared" si="177"/>
        <v>25.964352567686774</v>
      </c>
      <c r="Y393" s="54">
        <f t="shared" si="178"/>
        <v>0.2</v>
      </c>
      <c r="Z393" s="57">
        <f t="shared" si="181"/>
        <v>21.523769319542886</v>
      </c>
      <c r="AA393" s="55">
        <f t="shared" si="180"/>
        <v>4.4405832481438878</v>
      </c>
      <c r="AB393" s="2"/>
      <c r="AC393" s="2">
        <v>1396</v>
      </c>
      <c r="AD393" s="3">
        <v>1180.24</v>
      </c>
      <c r="AE393" s="3">
        <v>1187.27</v>
      </c>
      <c r="AG393" s="2"/>
      <c r="AH393" s="2"/>
      <c r="AI393" s="2"/>
      <c r="AJ393" s="2"/>
      <c r="AK393" s="11">
        <f t="shared" si="182"/>
        <v>43544</v>
      </c>
      <c r="AL393" s="17">
        <f t="shared" si="188"/>
        <v>1194.8014285714285</v>
      </c>
      <c r="AM393" s="18">
        <f t="shared" si="165"/>
        <v>1173.8335714285715</v>
      </c>
      <c r="AO393" s="30">
        <f t="shared" si="183"/>
        <v>1215.7600000000002</v>
      </c>
      <c r="AP393" s="30">
        <f t="shared" ref="AP393:AP456" si="191">AVERAGE(AO387:AO393)</f>
        <v>1193.9466666666667</v>
      </c>
      <c r="AQ393" s="30">
        <f t="shared" ref="AQ393:AQ456" si="192">(ABS(AP393-AO387)+ABS(AP393-AO388)+ABS(AP393-AO389)+ABS(AP393-AO390)+ABS(AP393-AO391)+ABS(AP393-AO392)+ABS(AP393-AO393))/7</f>
        <v>6.9209523809523876</v>
      </c>
      <c r="AR393" s="31">
        <f t="shared" ref="AR393:AR456" si="193">(AO393-AP393)/(AQ393*0.015)</f>
        <v>210.118801889823</v>
      </c>
      <c r="AS393" s="25">
        <f t="shared" si="184"/>
        <v>43544</v>
      </c>
      <c r="AV393" s="22">
        <f t="shared" si="185"/>
        <v>1215.7600000000002</v>
      </c>
      <c r="AW393" s="23">
        <f t="shared" si="173"/>
        <v>1153.3868333333335</v>
      </c>
      <c r="AX393" s="23">
        <f t="shared" si="174"/>
        <v>30.881166666666662</v>
      </c>
      <c r="AY393" s="24">
        <f t="shared" si="175"/>
        <v>134.65200832582266</v>
      </c>
      <c r="AZ393" s="25">
        <v>43544</v>
      </c>
      <c r="BC393" s="22">
        <f t="shared" si="186"/>
        <v>25.120000000000118</v>
      </c>
      <c r="BD393" s="27">
        <f t="shared" si="187"/>
        <v>25.120000000000118</v>
      </c>
      <c r="BE393" s="27">
        <f t="shared" si="167"/>
        <v>0</v>
      </c>
      <c r="BF393" s="38">
        <f t="shared" si="171"/>
        <v>8.2124046330183464</v>
      </c>
      <c r="BG393" s="38">
        <f t="shared" si="172"/>
        <v>2.7396941205720284</v>
      </c>
      <c r="BH393" s="27">
        <f t="shared" si="168"/>
        <v>2.9975626006393936</v>
      </c>
      <c r="BI393" s="35">
        <f t="shared" si="169"/>
        <v>74.984756965655663</v>
      </c>
      <c r="BJ393" s="25">
        <v>43544</v>
      </c>
    </row>
    <row r="394" spans="1:62" x14ac:dyDescent="0.25">
      <c r="A394">
        <v>1397</v>
      </c>
      <c r="B394">
        <v>3</v>
      </c>
      <c r="C394" s="2">
        <v>43545</v>
      </c>
      <c r="D394">
        <v>1216</v>
      </c>
      <c r="E394">
        <v>1231.79</v>
      </c>
      <c r="F394">
        <v>1213.1500000000001</v>
      </c>
      <c r="G394">
        <v>1231.54</v>
      </c>
      <c r="H394">
        <v>1204045</v>
      </c>
      <c r="I394" s="2">
        <v>43704.859581331017</v>
      </c>
      <c r="J394" s="2"/>
      <c r="K394" s="11">
        <v>43545</v>
      </c>
      <c r="L394" s="48">
        <f t="shared" si="166"/>
        <v>99.7695640151166</v>
      </c>
      <c r="M394" s="46">
        <f t="shared" si="170"/>
        <v>98.134541085880372</v>
      </c>
      <c r="N394" s="2"/>
      <c r="O394" s="11">
        <v>43545</v>
      </c>
      <c r="P394" s="13">
        <f t="shared" si="189"/>
        <v>0.25</v>
      </c>
      <c r="Q394" s="46">
        <f>(G394*P394)+(Q393*(1-P394))</f>
        <v>1202.9962155050785</v>
      </c>
      <c r="R394" s="2"/>
      <c r="S394" s="25">
        <v>43545</v>
      </c>
      <c r="T394" s="27">
        <f t="shared" si="190"/>
        <v>0.15384615384615385</v>
      </c>
      <c r="U394" s="55">
        <f t="shared" si="164"/>
        <v>1188.1357456872825</v>
      </c>
      <c r="V394" s="27">
        <f t="shared" si="176"/>
        <v>7.407407407407407E-2</v>
      </c>
      <c r="W394" s="56">
        <f t="shared" si="179"/>
        <v>1160.0026949234104</v>
      </c>
      <c r="X394" s="55">
        <f t="shared" si="177"/>
        <v>28.133050763872006</v>
      </c>
      <c r="Y394" s="54">
        <f t="shared" si="178"/>
        <v>0.2</v>
      </c>
      <c r="Z394" s="57">
        <f t="shared" si="181"/>
        <v>22.84562560840871</v>
      </c>
      <c r="AA394" s="55">
        <f t="shared" si="180"/>
        <v>5.2874251554632963</v>
      </c>
      <c r="AB394" s="2"/>
      <c r="AC394" s="2">
        <v>1397</v>
      </c>
      <c r="AD394" s="3">
        <v>1188.1300000000001</v>
      </c>
      <c r="AE394" s="3">
        <v>1190</v>
      </c>
      <c r="AG394" s="2"/>
      <c r="AH394" s="2"/>
      <c r="AI394" s="2"/>
      <c r="AJ394" s="2"/>
      <c r="AK394" s="11">
        <f t="shared" si="182"/>
        <v>43545</v>
      </c>
      <c r="AL394" s="17">
        <f t="shared" si="188"/>
        <v>1200.2785714285715</v>
      </c>
      <c r="AM394" s="18">
        <f t="shared" si="165"/>
        <v>1180.3014285714285</v>
      </c>
      <c r="AO394" s="30">
        <f t="shared" si="183"/>
        <v>1225.4933333333333</v>
      </c>
      <c r="AP394" s="30">
        <f t="shared" si="191"/>
        <v>1198.9476190476191</v>
      </c>
      <c r="AQ394" s="30">
        <f t="shared" si="192"/>
        <v>12.38802721088447</v>
      </c>
      <c r="AR394" s="31">
        <f t="shared" si="193"/>
        <v>142.85682906470856</v>
      </c>
      <c r="AS394" s="25">
        <f t="shared" si="184"/>
        <v>43545</v>
      </c>
      <c r="AV394" s="22">
        <f t="shared" si="185"/>
        <v>1225.4933333333333</v>
      </c>
      <c r="AW394" s="23">
        <f t="shared" si="173"/>
        <v>1159.6376666666667</v>
      </c>
      <c r="AX394" s="23">
        <f t="shared" si="174"/>
        <v>31.251666666666665</v>
      </c>
      <c r="AY394" s="24">
        <f t="shared" si="175"/>
        <v>140.48459637708197</v>
      </c>
      <c r="AZ394" s="25">
        <v>43545</v>
      </c>
      <c r="BC394" s="22">
        <f t="shared" si="186"/>
        <v>7.5699999999999363</v>
      </c>
      <c r="BD394" s="27">
        <f t="shared" si="187"/>
        <v>7.5699999999999363</v>
      </c>
      <c r="BE394" s="27">
        <f t="shared" si="167"/>
        <v>0</v>
      </c>
      <c r="BF394" s="38">
        <f t="shared" si="171"/>
        <v>8.1665185878027451</v>
      </c>
      <c r="BG394" s="38">
        <f t="shared" si="172"/>
        <v>2.5440016833883123</v>
      </c>
      <c r="BH394" s="27">
        <f t="shared" si="168"/>
        <v>3.2101073836263736</v>
      </c>
      <c r="BI394" s="35">
        <f t="shared" si="169"/>
        <v>76.247636725630258</v>
      </c>
      <c r="BJ394" s="25">
        <v>43545</v>
      </c>
    </row>
    <row r="395" spans="1:62" x14ac:dyDescent="0.25">
      <c r="A395">
        <v>1398</v>
      </c>
      <c r="B395">
        <v>3</v>
      </c>
      <c r="C395" s="2">
        <v>43546</v>
      </c>
      <c r="D395">
        <v>1226.32</v>
      </c>
      <c r="E395">
        <v>1230</v>
      </c>
      <c r="F395">
        <v>1202.83</v>
      </c>
      <c r="G395">
        <v>1205.5</v>
      </c>
      <c r="H395">
        <v>1714247</v>
      </c>
      <c r="I395" s="2">
        <v>43704.859581331017</v>
      </c>
      <c r="J395" s="2"/>
      <c r="K395" s="11">
        <v>43546</v>
      </c>
      <c r="L395" s="48">
        <f t="shared" si="166"/>
        <v>75.767351829661749</v>
      </c>
      <c r="M395" s="46">
        <f t="shared" si="170"/>
        <v>90.828047449029853</v>
      </c>
      <c r="N395" s="2"/>
      <c r="O395" s="11">
        <v>43546</v>
      </c>
      <c r="P395" s="13">
        <f t="shared" si="189"/>
        <v>0.25</v>
      </c>
      <c r="Q395" s="46">
        <f>(G395*P395)+(Q394*(1-P395))</f>
        <v>1203.622161628809</v>
      </c>
      <c r="R395" s="2"/>
      <c r="S395" s="25">
        <v>43546</v>
      </c>
      <c r="T395" s="27">
        <f t="shared" si="190"/>
        <v>0.15384615384615385</v>
      </c>
      <c r="U395" s="55">
        <f t="shared" si="164"/>
        <v>1190.8071694277005</v>
      </c>
      <c r="V395" s="27">
        <f t="shared" si="176"/>
        <v>7.407407407407407E-2</v>
      </c>
      <c r="W395" s="56">
        <f t="shared" si="179"/>
        <v>1163.3728656698245</v>
      </c>
      <c r="X395" s="55">
        <f t="shared" si="177"/>
        <v>27.434303757876023</v>
      </c>
      <c r="Y395" s="54">
        <f t="shared" si="178"/>
        <v>0.2</v>
      </c>
      <c r="Z395" s="57">
        <f t="shared" si="181"/>
        <v>23.763361238302174</v>
      </c>
      <c r="AA395" s="55">
        <f t="shared" si="180"/>
        <v>3.670942519573849</v>
      </c>
      <c r="AB395" s="2"/>
      <c r="AC395" s="2">
        <v>1398</v>
      </c>
      <c r="AD395" s="3">
        <v>1190.8</v>
      </c>
      <c r="AE395" s="3">
        <v>1190.45</v>
      </c>
      <c r="AG395" s="2"/>
      <c r="AH395" s="2"/>
      <c r="AI395" s="2"/>
      <c r="AJ395" s="2"/>
      <c r="AK395" s="11">
        <f t="shared" si="182"/>
        <v>43546</v>
      </c>
      <c r="AL395" s="17">
        <f t="shared" si="188"/>
        <v>1202.0185714285715</v>
      </c>
      <c r="AM395" s="18">
        <f t="shared" si="165"/>
        <v>1184.4228571428571</v>
      </c>
      <c r="AO395" s="30">
        <f t="shared" si="183"/>
        <v>1212.7766666666666</v>
      </c>
      <c r="AP395" s="30">
        <f t="shared" si="191"/>
        <v>1201.4304761904764</v>
      </c>
      <c r="AQ395" s="30">
        <f t="shared" si="192"/>
        <v>14.211020408163352</v>
      </c>
      <c r="AR395" s="31">
        <f t="shared" si="193"/>
        <v>53.227191059283236</v>
      </c>
      <c r="AS395" s="25">
        <f t="shared" si="184"/>
        <v>43546</v>
      </c>
      <c r="AV395" s="22">
        <f t="shared" si="185"/>
        <v>1212.7766666666666</v>
      </c>
      <c r="AW395" s="23">
        <f t="shared" si="173"/>
        <v>1164.9896666666668</v>
      </c>
      <c r="AX395" s="23">
        <f t="shared" si="174"/>
        <v>31.146666666666668</v>
      </c>
      <c r="AY395" s="24">
        <f t="shared" si="175"/>
        <v>102.28381849315028</v>
      </c>
      <c r="AZ395" s="25">
        <v>43546</v>
      </c>
      <c r="BC395" s="22">
        <f t="shared" si="186"/>
        <v>-26.039999999999964</v>
      </c>
      <c r="BD395" s="27">
        <f t="shared" si="187"/>
        <v>0</v>
      </c>
      <c r="BE395" s="27">
        <f t="shared" si="167"/>
        <v>26.039999999999964</v>
      </c>
      <c r="BF395" s="38">
        <f t="shared" si="171"/>
        <v>7.5831958315311203</v>
      </c>
      <c r="BG395" s="38">
        <f t="shared" si="172"/>
        <v>4.2222872774320015</v>
      </c>
      <c r="BH395" s="27">
        <f t="shared" si="168"/>
        <v>1.7959923930479751</v>
      </c>
      <c r="BI395" s="35">
        <f t="shared" si="169"/>
        <v>64.234523581450901</v>
      </c>
      <c r="BJ395" s="25">
        <v>43546</v>
      </c>
    </row>
    <row r="396" spans="1:62" x14ac:dyDescent="0.25">
      <c r="A396">
        <v>1399</v>
      </c>
      <c r="B396">
        <v>3</v>
      </c>
      <c r="C396" s="2">
        <v>43549</v>
      </c>
      <c r="D396">
        <v>1196.93</v>
      </c>
      <c r="E396">
        <v>1206.4000000000001</v>
      </c>
      <c r="F396">
        <v>1187.04</v>
      </c>
      <c r="G396">
        <v>1193</v>
      </c>
      <c r="H396">
        <v>1496843</v>
      </c>
      <c r="I396" s="2">
        <v>43704.859581331017</v>
      </c>
      <c r="J396" s="2"/>
      <c r="K396" s="11">
        <v>43549</v>
      </c>
      <c r="L396" s="48">
        <f t="shared" si="166"/>
        <v>64.245552585491779</v>
      </c>
      <c r="M396" s="46">
        <f t="shared" si="170"/>
        <v>79.927489476756705</v>
      </c>
      <c r="N396" s="2"/>
      <c r="O396" s="11">
        <v>43549</v>
      </c>
      <c r="P396" s="13">
        <f t="shared" si="189"/>
        <v>0.25</v>
      </c>
      <c r="Q396" s="46">
        <f>(G396*P396)+(Q395*(1-P396))</f>
        <v>1200.9666212216066</v>
      </c>
      <c r="R396" s="2"/>
      <c r="S396" s="25">
        <v>43549</v>
      </c>
      <c r="T396" s="27">
        <f t="shared" si="190"/>
        <v>0.15384615384615385</v>
      </c>
      <c r="U396" s="55">
        <f t="shared" si="164"/>
        <v>1191.144527977285</v>
      </c>
      <c r="V396" s="27">
        <f t="shared" si="176"/>
        <v>7.407407407407407E-2</v>
      </c>
      <c r="W396" s="56">
        <f t="shared" si="179"/>
        <v>1165.5674682128003</v>
      </c>
      <c r="X396" s="55">
        <f t="shared" si="177"/>
        <v>25.577059764484602</v>
      </c>
      <c r="Y396" s="54">
        <f t="shared" si="178"/>
        <v>0.2</v>
      </c>
      <c r="Z396" s="57">
        <f t="shared" si="181"/>
        <v>24.12610094353866</v>
      </c>
      <c r="AA396" s="55">
        <f t="shared" si="180"/>
        <v>1.4509588209459423</v>
      </c>
      <c r="AB396" s="2"/>
      <c r="AC396" s="2">
        <v>1399</v>
      </c>
      <c r="AD396" s="3">
        <v>1191.1400000000001</v>
      </c>
      <c r="AE396" s="3">
        <v>1189.58</v>
      </c>
      <c r="AG396" s="2"/>
      <c r="AH396" s="2"/>
      <c r="AI396" s="2"/>
      <c r="AJ396" s="2"/>
      <c r="AK396" s="11">
        <f t="shared" si="182"/>
        <v>43549</v>
      </c>
      <c r="AL396" s="17">
        <f t="shared" si="188"/>
        <v>1203.0828571428572</v>
      </c>
      <c r="AM396" s="18">
        <f t="shared" si="165"/>
        <v>1186.635</v>
      </c>
      <c r="AO396" s="30">
        <f t="shared" si="183"/>
        <v>1195.48</v>
      </c>
      <c r="AP396" s="30">
        <f t="shared" si="191"/>
        <v>1202.3128571428572</v>
      </c>
      <c r="AQ396" s="30">
        <f t="shared" si="192"/>
        <v>13.454693877551076</v>
      </c>
      <c r="AR396" s="31">
        <f t="shared" si="193"/>
        <v>-33.856125874691557</v>
      </c>
      <c r="AS396" s="25">
        <f t="shared" si="184"/>
        <v>43549</v>
      </c>
      <c r="AV396" s="22">
        <f t="shared" si="185"/>
        <v>1195.48</v>
      </c>
      <c r="AW396" s="23">
        <f t="shared" si="173"/>
        <v>1169.1768333333332</v>
      </c>
      <c r="AX396" s="23">
        <f t="shared" si="174"/>
        <v>29.960833333333312</v>
      </c>
      <c r="AY396" s="24">
        <f t="shared" si="175"/>
        <v>58.527892897208758</v>
      </c>
      <c r="AZ396" s="25">
        <v>43549</v>
      </c>
      <c r="BC396" s="22">
        <f t="shared" si="186"/>
        <v>-12.5</v>
      </c>
      <c r="BD396" s="27">
        <f t="shared" si="187"/>
        <v>0</v>
      </c>
      <c r="BE396" s="27">
        <f t="shared" si="167"/>
        <v>12.5</v>
      </c>
      <c r="BF396" s="38">
        <f t="shared" si="171"/>
        <v>7.041538986421755</v>
      </c>
      <c r="BG396" s="38">
        <f t="shared" si="172"/>
        <v>4.8135524719011444</v>
      </c>
      <c r="BH396" s="27">
        <f t="shared" si="168"/>
        <v>1.4628570120563478</v>
      </c>
      <c r="BI396" s="35">
        <f t="shared" si="169"/>
        <v>59.396749583726091</v>
      </c>
      <c r="BJ396" s="25">
        <v>43549</v>
      </c>
    </row>
    <row r="397" spans="1:62" x14ac:dyDescent="0.25">
      <c r="A397">
        <v>1400</v>
      </c>
      <c r="B397">
        <v>3</v>
      </c>
      <c r="C397" s="2">
        <v>43550</v>
      </c>
      <c r="D397">
        <v>1198.53</v>
      </c>
      <c r="E397">
        <v>1202.83</v>
      </c>
      <c r="F397">
        <v>1176.72</v>
      </c>
      <c r="G397">
        <v>1184.6199999999999</v>
      </c>
      <c r="H397">
        <v>1901156</v>
      </c>
      <c r="I397" s="2">
        <v>43704.859581331017</v>
      </c>
      <c r="J397" s="2"/>
      <c r="K397" s="11">
        <v>43550</v>
      </c>
      <c r="L397" s="48">
        <f t="shared" si="166"/>
        <v>56.521338372200134</v>
      </c>
      <c r="M397" s="46">
        <f t="shared" si="170"/>
        <v>65.511414262451225</v>
      </c>
      <c r="N397" s="2"/>
      <c r="O397" s="11">
        <v>43550</v>
      </c>
      <c r="P397" s="13">
        <f t="shared" si="189"/>
        <v>0.25</v>
      </c>
      <c r="Q397" s="46">
        <f>(G397*P397)+(Q396*(1-P397))</f>
        <v>1196.879965916205</v>
      </c>
      <c r="R397" s="2"/>
      <c r="S397" s="25">
        <v>43550</v>
      </c>
      <c r="T397" s="27">
        <f t="shared" si="190"/>
        <v>0.15384615384615385</v>
      </c>
      <c r="U397" s="55">
        <f t="shared" si="164"/>
        <v>1190.140754442318</v>
      </c>
      <c r="V397" s="27">
        <f t="shared" si="176"/>
        <v>7.407407407407407E-2</v>
      </c>
      <c r="W397" s="56">
        <f t="shared" si="179"/>
        <v>1166.9787668637041</v>
      </c>
      <c r="X397" s="55">
        <f t="shared" si="177"/>
        <v>23.161987578613889</v>
      </c>
      <c r="Y397" s="54">
        <f t="shared" si="178"/>
        <v>0.2</v>
      </c>
      <c r="Z397" s="57">
        <f t="shared" si="181"/>
        <v>23.933278270553707</v>
      </c>
      <c r="AA397" s="55">
        <f t="shared" si="180"/>
        <v>-0.77129069193981792</v>
      </c>
      <c r="AB397" s="2"/>
      <c r="AC397" s="2">
        <v>1400</v>
      </c>
      <c r="AD397" s="3">
        <v>1190.1400000000001</v>
      </c>
      <c r="AE397" s="3">
        <v>1187.0999999999999</v>
      </c>
      <c r="AG397" s="2"/>
      <c r="AH397" s="2"/>
      <c r="AI397" s="2"/>
      <c r="AJ397" s="2"/>
      <c r="AK397" s="11">
        <f t="shared" si="182"/>
        <v>43550</v>
      </c>
      <c r="AL397" s="17">
        <f t="shared" si="188"/>
        <v>1203.1057142857142</v>
      </c>
      <c r="AM397" s="18">
        <f t="shared" si="165"/>
        <v>1188.5464285714284</v>
      </c>
      <c r="AO397" s="30">
        <f t="shared" si="183"/>
        <v>1188.0566666666666</v>
      </c>
      <c r="AP397" s="30">
        <f t="shared" si="191"/>
        <v>1202.3380952380953</v>
      </c>
      <c r="AQ397" s="30">
        <f t="shared" si="192"/>
        <v>13.433061224489848</v>
      </c>
      <c r="AR397" s="31">
        <f t="shared" si="193"/>
        <v>-70.877011738730104</v>
      </c>
      <c r="AS397" s="25">
        <f t="shared" si="184"/>
        <v>43550</v>
      </c>
      <c r="AV397" s="22">
        <f t="shared" si="185"/>
        <v>1188.0566666666666</v>
      </c>
      <c r="AW397" s="23">
        <f t="shared" si="173"/>
        <v>1173.0036666666667</v>
      </c>
      <c r="AX397" s="23">
        <f t="shared" si="174"/>
        <v>27.639299999999981</v>
      </c>
      <c r="AY397" s="24">
        <f t="shared" si="175"/>
        <v>36.308203656869971</v>
      </c>
      <c r="AZ397" s="25">
        <v>43550</v>
      </c>
      <c r="BC397" s="22">
        <f t="shared" si="186"/>
        <v>-8.3800000000001091</v>
      </c>
      <c r="BD397" s="27">
        <f t="shared" si="187"/>
        <v>0</v>
      </c>
      <c r="BE397" s="27">
        <f t="shared" si="167"/>
        <v>8.3800000000001091</v>
      </c>
      <c r="BF397" s="38">
        <f t="shared" si="171"/>
        <v>6.5385719159630584</v>
      </c>
      <c r="BG397" s="38">
        <f t="shared" si="172"/>
        <v>5.0682987239082138</v>
      </c>
      <c r="BH397" s="27">
        <f t="shared" si="168"/>
        <v>1.2900920549768036</v>
      </c>
      <c r="BI397" s="35">
        <f t="shared" si="169"/>
        <v>56.333633059561485</v>
      </c>
      <c r="BJ397" s="25">
        <v>43550</v>
      </c>
    </row>
    <row r="398" spans="1:62" x14ac:dyDescent="0.25">
      <c r="A398">
        <v>1401</v>
      </c>
      <c r="B398">
        <v>3</v>
      </c>
      <c r="C398" s="2">
        <v>43551</v>
      </c>
      <c r="D398">
        <v>1185.5</v>
      </c>
      <c r="E398">
        <v>1187.56</v>
      </c>
      <c r="F398">
        <v>1159.3699999999999</v>
      </c>
      <c r="G398">
        <v>1173.02</v>
      </c>
      <c r="H398">
        <v>1400240</v>
      </c>
      <c r="I398" s="2">
        <v>43704.859581331017</v>
      </c>
      <c r="J398" s="2"/>
      <c r="K398" s="11">
        <v>43551</v>
      </c>
      <c r="L398" s="48">
        <f t="shared" si="166"/>
        <v>45.829108673610492</v>
      </c>
      <c r="M398" s="46">
        <f t="shared" si="170"/>
        <v>55.531999877100795</v>
      </c>
      <c r="N398" s="2"/>
      <c r="O398" s="11">
        <v>43551</v>
      </c>
      <c r="P398" s="13">
        <f t="shared" si="189"/>
        <v>0.25</v>
      </c>
      <c r="Q398" s="46">
        <f>(G398*P398)+(Q397*(1-P398))</f>
        <v>1190.9149744371539</v>
      </c>
      <c r="R398" s="2"/>
      <c r="S398" s="25">
        <v>43551</v>
      </c>
      <c r="T398" s="27">
        <f t="shared" si="190"/>
        <v>0.15384615384615385</v>
      </c>
      <c r="U398" s="55">
        <f t="shared" si="164"/>
        <v>1187.506792220423</v>
      </c>
      <c r="V398" s="27">
        <f t="shared" si="176"/>
        <v>7.407407407407407E-2</v>
      </c>
      <c r="W398" s="56">
        <f t="shared" si="179"/>
        <v>1167.4262656145409</v>
      </c>
      <c r="X398" s="55">
        <f t="shared" si="177"/>
        <v>20.080526605882142</v>
      </c>
      <c r="Y398" s="54">
        <f t="shared" si="178"/>
        <v>0.2</v>
      </c>
      <c r="Z398" s="57">
        <f t="shared" si="181"/>
        <v>23.162727937619394</v>
      </c>
      <c r="AA398" s="55">
        <f t="shared" si="180"/>
        <v>-3.0822013317372523</v>
      </c>
      <c r="AB398" s="2"/>
      <c r="AC398" s="2">
        <v>1401</v>
      </c>
      <c r="AD398" s="3">
        <v>1187.51</v>
      </c>
      <c r="AE398" s="3">
        <v>1184.31</v>
      </c>
      <c r="AG398" s="2"/>
      <c r="AH398" s="2"/>
      <c r="AI398" s="2"/>
      <c r="AJ398" s="2"/>
      <c r="AK398" s="11">
        <f t="shared" si="182"/>
        <v>43551</v>
      </c>
      <c r="AL398" s="17">
        <f t="shared" si="188"/>
        <v>1201.5</v>
      </c>
      <c r="AM398" s="18">
        <f t="shared" si="165"/>
        <v>1190.6692857142857</v>
      </c>
      <c r="AO398" s="30">
        <f t="shared" si="183"/>
        <v>1173.3166666666666</v>
      </c>
      <c r="AP398" s="30">
        <f t="shared" si="191"/>
        <v>1200.8271428571427</v>
      </c>
      <c r="AQ398" s="30">
        <f t="shared" si="192"/>
        <v>14.728163265306161</v>
      </c>
      <c r="AR398" s="31">
        <f t="shared" si="193"/>
        <v>-124.52548990626728</v>
      </c>
      <c r="AS398" s="25">
        <f t="shared" si="184"/>
        <v>43551</v>
      </c>
      <c r="AV398" s="22">
        <f t="shared" si="185"/>
        <v>1173.3166666666666</v>
      </c>
      <c r="AW398" s="23">
        <f t="shared" si="173"/>
        <v>1176.0856666666666</v>
      </c>
      <c r="AX398" s="23">
        <f t="shared" si="174"/>
        <v>24.249099999999988</v>
      </c>
      <c r="AY398" s="24">
        <f t="shared" si="175"/>
        <v>-7.6126536654968833</v>
      </c>
      <c r="AZ398" s="25">
        <v>43551</v>
      </c>
      <c r="BC398" s="22">
        <f t="shared" si="186"/>
        <v>-11.599999999999909</v>
      </c>
      <c r="BD398" s="27">
        <f t="shared" si="187"/>
        <v>0</v>
      </c>
      <c r="BE398" s="27">
        <f t="shared" si="167"/>
        <v>11.599999999999909</v>
      </c>
      <c r="BF398" s="38">
        <f t="shared" si="171"/>
        <v>6.0715310648228407</v>
      </c>
      <c r="BG398" s="38">
        <f t="shared" si="172"/>
        <v>5.5348488150576207</v>
      </c>
      <c r="BH398" s="27">
        <f t="shared" si="168"/>
        <v>1.0969642112545459</v>
      </c>
      <c r="BI398" s="35">
        <f t="shared" si="169"/>
        <v>52.31201397558749</v>
      </c>
      <c r="BJ398" s="25">
        <v>43551</v>
      </c>
    </row>
    <row r="399" spans="1:62" x14ac:dyDescent="0.25">
      <c r="A399">
        <v>1402</v>
      </c>
      <c r="B399">
        <v>3</v>
      </c>
      <c r="C399" s="2">
        <v>43552</v>
      </c>
      <c r="D399">
        <v>1171.54</v>
      </c>
      <c r="E399">
        <v>1171.57</v>
      </c>
      <c r="F399">
        <v>1159.43</v>
      </c>
      <c r="G399">
        <v>1168.49</v>
      </c>
      <c r="H399">
        <v>1012430</v>
      </c>
      <c r="I399" s="2">
        <v>43704.859581331017</v>
      </c>
      <c r="J399" s="2"/>
      <c r="K399" s="11">
        <v>43552</v>
      </c>
      <c r="L399" s="48">
        <f t="shared" si="166"/>
        <v>27.524616441492999</v>
      </c>
      <c r="M399" s="46">
        <f t="shared" si="170"/>
        <v>43.291687829101214</v>
      </c>
      <c r="N399" s="2"/>
      <c r="O399" s="11">
        <v>43552</v>
      </c>
      <c r="P399" s="13">
        <f t="shared" si="189"/>
        <v>0.25</v>
      </c>
      <c r="Q399" s="46">
        <f>(G399*P399)+(Q398*(1-P399))</f>
        <v>1185.3087308278655</v>
      </c>
      <c r="R399" s="2"/>
      <c r="S399" s="25">
        <v>43552</v>
      </c>
      <c r="T399" s="27">
        <f t="shared" si="190"/>
        <v>0.15384615384615385</v>
      </c>
      <c r="U399" s="55">
        <f t="shared" ref="U399:U462" si="194">((G399 -U398)*T399)+U398</f>
        <v>1184.5811318788194</v>
      </c>
      <c r="V399" s="27">
        <f t="shared" si="176"/>
        <v>7.407407407407407E-2</v>
      </c>
      <c r="W399" s="56">
        <f t="shared" si="179"/>
        <v>1167.5050607542046</v>
      </c>
      <c r="X399" s="55">
        <f t="shared" si="177"/>
        <v>17.076071124614828</v>
      </c>
      <c r="Y399" s="54">
        <f t="shared" si="178"/>
        <v>0.2</v>
      </c>
      <c r="Z399" s="57">
        <f t="shared" si="181"/>
        <v>21.945396575018481</v>
      </c>
      <c r="AA399" s="55">
        <f t="shared" si="180"/>
        <v>-4.8693254504036538</v>
      </c>
      <c r="AB399" s="2"/>
      <c r="AC399" s="2">
        <v>1402</v>
      </c>
      <c r="AD399" s="3">
        <v>1184.58</v>
      </c>
      <c r="AE399" s="3">
        <v>1182.6600000000001</v>
      </c>
      <c r="AG399" s="2"/>
      <c r="AH399" s="2"/>
      <c r="AI399" s="2"/>
      <c r="AJ399" s="2"/>
      <c r="AK399" s="11">
        <f t="shared" si="182"/>
        <v>43552</v>
      </c>
      <c r="AL399" s="17">
        <f t="shared" si="188"/>
        <v>1197.1628571428571</v>
      </c>
      <c r="AM399" s="18">
        <f t="shared" ref="AM399:AM462" si="195">AVERAGE(G386:G399)</f>
        <v>1192.5385714285715</v>
      </c>
      <c r="AO399" s="30">
        <f t="shared" si="183"/>
        <v>1166.4966666666667</v>
      </c>
      <c r="AP399" s="30">
        <f t="shared" si="191"/>
        <v>1196.7685714285712</v>
      </c>
      <c r="AQ399" s="30">
        <f t="shared" si="192"/>
        <v>18.206938775510221</v>
      </c>
      <c r="AR399" s="31">
        <f t="shared" si="193"/>
        <v>-110.84383866009991</v>
      </c>
      <c r="AS399" s="25">
        <f t="shared" si="184"/>
        <v>43552</v>
      </c>
      <c r="AV399" s="22">
        <f t="shared" si="185"/>
        <v>1166.4966666666667</v>
      </c>
      <c r="AW399" s="23">
        <f t="shared" si="173"/>
        <v>1178.4341666666664</v>
      </c>
      <c r="AX399" s="23">
        <f t="shared" si="174"/>
        <v>21.665750000000003</v>
      </c>
      <c r="AY399" s="24">
        <f t="shared" si="175"/>
        <v>-36.73232329060005</v>
      </c>
      <c r="AZ399" s="25">
        <v>43552</v>
      </c>
      <c r="BC399" s="22">
        <f t="shared" si="186"/>
        <v>-4.5299999999999727</v>
      </c>
      <c r="BD399" s="27">
        <f t="shared" si="187"/>
        <v>0</v>
      </c>
      <c r="BE399" s="27">
        <f t="shared" si="167"/>
        <v>4.5299999999999727</v>
      </c>
      <c r="BF399" s="38">
        <f t="shared" si="171"/>
        <v>5.6378502744783523</v>
      </c>
      <c r="BG399" s="38">
        <f t="shared" si="172"/>
        <v>5.4630738996963606</v>
      </c>
      <c r="BH399" s="27">
        <f t="shared" si="168"/>
        <v>1.0319923138494806</v>
      </c>
      <c r="BI399" s="35">
        <f t="shared" si="169"/>
        <v>50.787215424768831</v>
      </c>
      <c r="BJ399" s="25">
        <v>43552</v>
      </c>
    </row>
    <row r="400" spans="1:62" x14ac:dyDescent="0.25">
      <c r="A400">
        <v>1403</v>
      </c>
      <c r="B400">
        <v>3</v>
      </c>
      <c r="C400" s="2">
        <v>43553</v>
      </c>
      <c r="D400">
        <v>1174.9000000000001</v>
      </c>
      <c r="E400">
        <v>1178.99</v>
      </c>
      <c r="F400">
        <v>1162.8800000000001</v>
      </c>
      <c r="G400">
        <v>1173.31</v>
      </c>
      <c r="H400">
        <v>1269979</v>
      </c>
      <c r="I400" s="2">
        <v>43704.859581331017</v>
      </c>
      <c r="J400" s="2"/>
      <c r="K400" s="11">
        <v>43553</v>
      </c>
      <c r="L400" s="48">
        <f t="shared" ref="L400:L463" si="196">((G400-MIN(F387:F400))/(MAX(E387:E400)-MIN(F387:F400))*100)</f>
        <v>19.248826291079869</v>
      </c>
      <c r="M400" s="46">
        <f t="shared" si="170"/>
        <v>30.867517135394451</v>
      </c>
      <c r="N400" s="2"/>
      <c r="O400" s="11">
        <v>43553</v>
      </c>
      <c r="P400" s="13">
        <f t="shared" si="189"/>
        <v>0.25</v>
      </c>
      <c r="Q400" s="46">
        <f>(G400*P400)+(Q399*(1-P400))</f>
        <v>1182.3090481208992</v>
      </c>
      <c r="R400" s="2"/>
      <c r="S400" s="25">
        <v>43553</v>
      </c>
      <c r="T400" s="27">
        <f t="shared" si="190"/>
        <v>0.15384615384615385</v>
      </c>
      <c r="U400" s="55">
        <f t="shared" si="194"/>
        <v>1182.8471115897703</v>
      </c>
      <c r="V400" s="27">
        <f t="shared" si="176"/>
        <v>7.407407407407407E-2</v>
      </c>
      <c r="W400" s="56">
        <f t="shared" si="179"/>
        <v>1167.9350562538932</v>
      </c>
      <c r="X400" s="55">
        <f t="shared" si="177"/>
        <v>14.912055335877085</v>
      </c>
      <c r="Y400" s="54">
        <f t="shared" si="178"/>
        <v>0.2</v>
      </c>
      <c r="Z400" s="57">
        <f t="shared" si="181"/>
        <v>20.538728327190203</v>
      </c>
      <c r="AA400" s="55">
        <f t="shared" si="180"/>
        <v>-5.6266729913131179</v>
      </c>
      <c r="AB400" s="2"/>
      <c r="AC400" s="2">
        <v>1403</v>
      </c>
      <c r="AD400" s="3">
        <v>1182.8499999999999</v>
      </c>
      <c r="AE400" s="3">
        <v>1184.43</v>
      </c>
      <c r="AG400" s="2"/>
      <c r="AH400" s="2"/>
      <c r="AI400" s="2"/>
      <c r="AJ400" s="2"/>
      <c r="AK400" s="11">
        <f t="shared" si="182"/>
        <v>43553</v>
      </c>
      <c r="AL400" s="17">
        <f t="shared" si="188"/>
        <v>1189.9257142857143</v>
      </c>
      <c r="AM400" s="18">
        <f t="shared" si="195"/>
        <v>1192.3635714285713</v>
      </c>
      <c r="AO400" s="30">
        <f t="shared" si="183"/>
        <v>1171.7266666666667</v>
      </c>
      <c r="AP400" s="30">
        <f t="shared" si="191"/>
        <v>1190.4780952380952</v>
      </c>
      <c r="AQ400" s="30">
        <f t="shared" si="192"/>
        <v>17.804489795918375</v>
      </c>
      <c r="AR400" s="31">
        <f t="shared" si="193"/>
        <v>-70.212359490459221</v>
      </c>
      <c r="AS400" s="25">
        <f t="shared" si="184"/>
        <v>43553</v>
      </c>
      <c r="AV400" s="22">
        <f t="shared" si="185"/>
        <v>1171.7266666666667</v>
      </c>
      <c r="AW400" s="23">
        <f t="shared" si="173"/>
        <v>1180.2086666666664</v>
      </c>
      <c r="AX400" s="23">
        <f t="shared" si="174"/>
        <v>19.713800000000003</v>
      </c>
      <c r="AY400" s="24">
        <f t="shared" si="175"/>
        <v>-28.68379848972037</v>
      </c>
      <c r="AZ400" s="25">
        <v>43553</v>
      </c>
      <c r="BC400" s="22">
        <f t="shared" si="186"/>
        <v>4.8199999999999363</v>
      </c>
      <c r="BD400" s="27">
        <f t="shared" si="187"/>
        <v>4.8199999999999363</v>
      </c>
      <c r="BE400" s="27">
        <f t="shared" si="167"/>
        <v>0</v>
      </c>
      <c r="BF400" s="38">
        <f t="shared" si="171"/>
        <v>5.5794323977298941</v>
      </c>
      <c r="BG400" s="38">
        <f t="shared" si="172"/>
        <v>5.0728543354323348</v>
      </c>
      <c r="BH400" s="27">
        <f t="shared" si="168"/>
        <v>1.0998605575482951</v>
      </c>
      <c r="BI400" s="35">
        <f t="shared" si="169"/>
        <v>52.377790210624461</v>
      </c>
      <c r="BJ400" s="25">
        <v>43553</v>
      </c>
    </row>
    <row r="401" spans="1:62" x14ac:dyDescent="0.25">
      <c r="A401">
        <v>1404</v>
      </c>
      <c r="B401">
        <v>3</v>
      </c>
      <c r="C401" s="2">
        <v>43556</v>
      </c>
      <c r="D401">
        <v>1184.0999999999999</v>
      </c>
      <c r="E401">
        <v>1196.6600000000001</v>
      </c>
      <c r="F401">
        <v>1182</v>
      </c>
      <c r="G401">
        <v>1194.43</v>
      </c>
      <c r="H401">
        <v>1252757</v>
      </c>
      <c r="I401" s="2">
        <v>43704.859581331017</v>
      </c>
      <c r="J401" s="2"/>
      <c r="K401" s="11">
        <v>43556</v>
      </c>
      <c r="L401" s="48">
        <f t="shared" si="196"/>
        <v>48.412040872687292</v>
      </c>
      <c r="M401" s="46">
        <f t="shared" si="170"/>
        <v>31.728494535086721</v>
      </c>
      <c r="N401" s="2"/>
      <c r="O401" s="11">
        <v>43556</v>
      </c>
      <c r="P401" s="13">
        <f t="shared" si="189"/>
        <v>0.25</v>
      </c>
      <c r="Q401" s="46">
        <f>(G401*P401)+(Q400*(1-P401))</f>
        <v>1185.3392860906745</v>
      </c>
      <c r="R401" s="2"/>
      <c r="S401" s="25">
        <v>43556</v>
      </c>
      <c r="T401" s="27">
        <f t="shared" si="190"/>
        <v>0.15384615384615385</v>
      </c>
      <c r="U401" s="55">
        <f t="shared" si="194"/>
        <v>1184.6290944221134</v>
      </c>
      <c r="V401" s="27">
        <f t="shared" si="176"/>
        <v>7.407407407407407E-2</v>
      </c>
      <c r="W401" s="56">
        <f t="shared" si="179"/>
        <v>1169.8976446795307</v>
      </c>
      <c r="X401" s="55">
        <f t="shared" si="177"/>
        <v>14.731449742582754</v>
      </c>
      <c r="Y401" s="54">
        <f t="shared" si="178"/>
        <v>0.2</v>
      </c>
      <c r="Z401" s="57">
        <f t="shared" si="181"/>
        <v>19.377272610268712</v>
      </c>
      <c r="AA401" s="55">
        <f t="shared" si="180"/>
        <v>-4.6458228676859576</v>
      </c>
      <c r="AB401" s="2"/>
      <c r="AC401" s="2">
        <v>1404</v>
      </c>
      <c r="AD401" s="3">
        <v>1184.6300000000001</v>
      </c>
      <c r="AE401" s="3">
        <v>1186.8399999999999</v>
      </c>
      <c r="AG401" s="2"/>
      <c r="AH401" s="2"/>
      <c r="AI401" s="2"/>
      <c r="AJ401" s="2"/>
      <c r="AK401" s="11">
        <f t="shared" si="182"/>
        <v>43556</v>
      </c>
      <c r="AL401" s="17">
        <f t="shared" si="188"/>
        <v>1184.6242857142856</v>
      </c>
      <c r="AM401" s="18">
        <f t="shared" si="195"/>
        <v>1192.4514285714286</v>
      </c>
      <c r="AO401" s="30">
        <f t="shared" si="183"/>
        <v>1191.03</v>
      </c>
      <c r="AP401" s="30">
        <f t="shared" si="191"/>
        <v>1185.5547619047618</v>
      </c>
      <c r="AQ401" s="30">
        <f t="shared" si="192"/>
        <v>12.892653061224499</v>
      </c>
      <c r="AR401" s="31">
        <f t="shared" si="193"/>
        <v>28.311928606353963</v>
      </c>
      <c r="AS401" s="25">
        <f t="shared" si="184"/>
        <v>43556</v>
      </c>
      <c r="AV401" s="22">
        <f t="shared" si="185"/>
        <v>1191.03</v>
      </c>
      <c r="AW401" s="23">
        <f t="shared" si="173"/>
        <v>1182.4806666666666</v>
      </c>
      <c r="AX401" s="23">
        <f t="shared" si="174"/>
        <v>18.069533333333332</v>
      </c>
      <c r="AY401" s="24">
        <f t="shared" si="175"/>
        <v>31.542350598736657</v>
      </c>
      <c r="AZ401" s="25">
        <v>43556</v>
      </c>
      <c r="BC401" s="22">
        <f t="shared" si="186"/>
        <v>21.120000000000118</v>
      </c>
      <c r="BD401" s="27">
        <f t="shared" si="187"/>
        <v>21.120000000000118</v>
      </c>
      <c r="BE401" s="27">
        <f t="shared" ref="BE401:BE464" si="197">IF(BC401&lt;0,-BC401,0)</f>
        <v>0</v>
      </c>
      <c r="BF401" s="38">
        <f t="shared" si="171"/>
        <v>6.6894729407491962</v>
      </c>
      <c r="BG401" s="38">
        <f t="shared" si="172"/>
        <v>4.7105075971871679</v>
      </c>
      <c r="BH401" s="27">
        <f t="shared" ref="BH401:BH464" si="198">BF401/BG401</f>
        <v>1.4201172172493146</v>
      </c>
      <c r="BI401" s="35">
        <f t="shared" ref="BI401:BI464" si="199">IF(BG401=0,100,100-(100/(1+BH401)))</f>
        <v>58.679687377432415</v>
      </c>
      <c r="BJ401" s="25">
        <v>43556</v>
      </c>
    </row>
    <row r="402" spans="1:62" x14ac:dyDescent="0.25">
      <c r="A402">
        <v>1405</v>
      </c>
      <c r="B402">
        <v>3</v>
      </c>
      <c r="C402" s="2">
        <v>43557</v>
      </c>
      <c r="D402">
        <v>1195.32</v>
      </c>
      <c r="E402">
        <v>1201.3499999999999</v>
      </c>
      <c r="F402">
        <v>1185.71</v>
      </c>
      <c r="G402">
        <v>1200.49</v>
      </c>
      <c r="H402">
        <v>827973</v>
      </c>
      <c r="I402" s="2">
        <v>43704.859581331017</v>
      </c>
      <c r="J402" s="2"/>
      <c r="K402" s="11">
        <v>43557</v>
      </c>
      <c r="L402" s="48">
        <f t="shared" si="196"/>
        <v>56.779895056614308</v>
      </c>
      <c r="M402" s="46">
        <f t="shared" ref="M402:M465" si="200">AVERAGE(L400:L402)</f>
        <v>41.480254073460493</v>
      </c>
      <c r="N402" s="2"/>
      <c r="O402" s="11">
        <v>43557</v>
      </c>
      <c r="P402" s="13">
        <f t="shared" si="189"/>
        <v>0.25</v>
      </c>
      <c r="Q402" s="46">
        <f>(G402*P402)+(Q401*(1-P402))</f>
        <v>1189.1269645680059</v>
      </c>
      <c r="R402" s="2"/>
      <c r="S402" s="25">
        <v>43557</v>
      </c>
      <c r="T402" s="27">
        <f t="shared" si="190"/>
        <v>0.15384615384615385</v>
      </c>
      <c r="U402" s="55">
        <f t="shared" si="194"/>
        <v>1187.0692337417884</v>
      </c>
      <c r="V402" s="27">
        <f t="shared" si="176"/>
        <v>7.407407407407407E-2</v>
      </c>
      <c r="W402" s="56">
        <f t="shared" si="179"/>
        <v>1172.1637450736396</v>
      </c>
      <c r="X402" s="55">
        <f t="shared" si="177"/>
        <v>14.905488668148791</v>
      </c>
      <c r="Y402" s="54">
        <f t="shared" si="178"/>
        <v>0.2</v>
      </c>
      <c r="Z402" s="57">
        <f t="shared" si="181"/>
        <v>18.482915821844728</v>
      </c>
      <c r="AA402" s="55">
        <f t="shared" si="180"/>
        <v>-3.5774271536959361</v>
      </c>
      <c r="AB402" s="2"/>
      <c r="AC402" s="2">
        <v>1405</v>
      </c>
      <c r="AD402" s="3">
        <v>1187.07</v>
      </c>
      <c r="AE402" s="3">
        <v>1189.7</v>
      </c>
      <c r="AG402" s="2"/>
      <c r="AH402" s="2"/>
      <c r="AI402" s="2"/>
      <c r="AJ402" s="2"/>
      <c r="AK402" s="11">
        <f t="shared" si="182"/>
        <v>43557</v>
      </c>
      <c r="AL402" s="17">
        <f t="shared" si="188"/>
        <v>1183.9085714285716</v>
      </c>
      <c r="AM402" s="18">
        <f t="shared" si="195"/>
        <v>1192.9635714285716</v>
      </c>
      <c r="AO402" s="30">
        <f t="shared" si="183"/>
        <v>1195.8500000000001</v>
      </c>
      <c r="AP402" s="30">
        <f t="shared" si="191"/>
        <v>1183.1366666666668</v>
      </c>
      <c r="AQ402" s="30">
        <f t="shared" si="192"/>
        <v>10.820000000000002</v>
      </c>
      <c r="AR402" s="31">
        <f t="shared" si="193"/>
        <v>78.332306428424914</v>
      </c>
      <c r="AS402" s="25">
        <f t="shared" si="184"/>
        <v>43557</v>
      </c>
      <c r="AV402" s="22">
        <f t="shared" si="185"/>
        <v>1195.8500000000001</v>
      </c>
      <c r="AW402" s="23">
        <f t="shared" si="173"/>
        <v>1184.3091666666664</v>
      </c>
      <c r="AX402" s="23">
        <f t="shared" si="174"/>
        <v>17.071000000000026</v>
      </c>
      <c r="AY402" s="24">
        <f t="shared" si="175"/>
        <v>45.069936669727127</v>
      </c>
      <c r="AZ402" s="25">
        <v>43557</v>
      </c>
      <c r="BC402" s="22">
        <f t="shared" si="186"/>
        <v>6.0599999999999454</v>
      </c>
      <c r="BD402" s="27">
        <f t="shared" si="187"/>
        <v>6.0599999999999454</v>
      </c>
      <c r="BE402" s="27">
        <f t="shared" si="197"/>
        <v>0</v>
      </c>
      <c r="BF402" s="38">
        <f t="shared" ref="BF402:BF465" si="201">((BF401*13)+BD402)/14</f>
        <v>6.6445105878385347</v>
      </c>
      <c r="BG402" s="38">
        <f t="shared" ref="BG402:BG465" si="202">((BG401*13)+BE402)/14</f>
        <v>4.3740427688166559</v>
      </c>
      <c r="BH402" s="27">
        <f t="shared" si="198"/>
        <v>1.5190776448754584</v>
      </c>
      <c r="BI402" s="35">
        <f t="shared" si="199"/>
        <v>60.302930636763307</v>
      </c>
      <c r="BJ402" s="25">
        <v>43557</v>
      </c>
    </row>
    <row r="403" spans="1:62" x14ac:dyDescent="0.25">
      <c r="A403">
        <v>1406</v>
      </c>
      <c r="B403">
        <v>3</v>
      </c>
      <c r="C403" s="2">
        <v>43558</v>
      </c>
      <c r="D403">
        <v>1207.48</v>
      </c>
      <c r="E403">
        <v>1216.3</v>
      </c>
      <c r="F403">
        <v>1200.5</v>
      </c>
      <c r="G403">
        <v>1205.92</v>
      </c>
      <c r="H403">
        <v>1017838</v>
      </c>
      <c r="I403" s="2">
        <v>43704.859581331017</v>
      </c>
      <c r="J403" s="2"/>
      <c r="K403" s="11">
        <v>43558</v>
      </c>
      <c r="L403" s="48">
        <f t="shared" si="196"/>
        <v>64.277823805578763</v>
      </c>
      <c r="M403" s="46">
        <f t="shared" si="200"/>
        <v>56.489919911626792</v>
      </c>
      <c r="N403" s="2"/>
      <c r="O403" s="11">
        <v>43558</v>
      </c>
      <c r="P403" s="13">
        <f t="shared" si="189"/>
        <v>0.25</v>
      </c>
      <c r="Q403" s="46">
        <f>(G403*P403)+(Q402*(1-P403))</f>
        <v>1193.3252234260044</v>
      </c>
      <c r="R403" s="2"/>
      <c r="S403" s="25">
        <v>43558</v>
      </c>
      <c r="T403" s="27">
        <f t="shared" si="190"/>
        <v>0.15384615384615385</v>
      </c>
      <c r="U403" s="55">
        <f t="shared" si="194"/>
        <v>1189.969351627667</v>
      </c>
      <c r="V403" s="27">
        <f t="shared" si="176"/>
        <v>7.407407407407407E-2</v>
      </c>
      <c r="W403" s="56">
        <f t="shared" si="179"/>
        <v>1174.6642084015182</v>
      </c>
      <c r="X403" s="55">
        <f t="shared" si="177"/>
        <v>15.305143226148857</v>
      </c>
      <c r="Y403" s="54">
        <f t="shared" si="178"/>
        <v>0.2</v>
      </c>
      <c r="Z403" s="57">
        <f t="shared" si="181"/>
        <v>17.847361302705554</v>
      </c>
      <c r="AA403" s="55">
        <f t="shared" si="180"/>
        <v>-2.5422180765566971</v>
      </c>
      <c r="AB403" s="2"/>
      <c r="AC403" s="2">
        <v>1406</v>
      </c>
      <c r="AD403" s="3">
        <v>1189.97</v>
      </c>
      <c r="AE403" s="3">
        <v>1193.5</v>
      </c>
      <c r="AG403" s="2"/>
      <c r="AH403" s="2"/>
      <c r="AI403" s="2"/>
      <c r="AJ403" s="2"/>
      <c r="AK403" s="11">
        <f t="shared" si="182"/>
        <v>43558</v>
      </c>
      <c r="AL403" s="17">
        <f t="shared" si="188"/>
        <v>1185.7542857142857</v>
      </c>
      <c r="AM403" s="18">
        <f t="shared" si="195"/>
        <v>1194.4185714285716</v>
      </c>
      <c r="AO403" s="30">
        <f t="shared" si="183"/>
        <v>1207.5733333333335</v>
      </c>
      <c r="AP403" s="30">
        <f t="shared" si="191"/>
        <v>1184.8642857142856</v>
      </c>
      <c r="AQ403" s="30">
        <f t="shared" si="192"/>
        <v>12.30081632653066</v>
      </c>
      <c r="AR403" s="31">
        <f t="shared" si="193"/>
        <v>123.07610062197524</v>
      </c>
      <c r="AS403" s="25">
        <f t="shared" si="184"/>
        <v>43558</v>
      </c>
      <c r="AV403" s="22">
        <f t="shared" si="185"/>
        <v>1207.5733333333335</v>
      </c>
      <c r="AW403" s="23">
        <f t="shared" si="173"/>
        <v>1186.6724999999997</v>
      </c>
      <c r="AX403" s="23">
        <f t="shared" si="174"/>
        <v>16.325083333333417</v>
      </c>
      <c r="AY403" s="24">
        <f t="shared" si="175"/>
        <v>85.35263559995596</v>
      </c>
      <c r="AZ403" s="25">
        <v>43558</v>
      </c>
      <c r="BC403" s="22">
        <f t="shared" si="186"/>
        <v>5.4300000000000637</v>
      </c>
      <c r="BD403" s="27">
        <f t="shared" si="187"/>
        <v>5.4300000000000637</v>
      </c>
      <c r="BE403" s="27">
        <f t="shared" si="197"/>
        <v>0</v>
      </c>
      <c r="BF403" s="38">
        <f t="shared" si="201"/>
        <v>6.5577598315643586</v>
      </c>
      <c r="BG403" s="38">
        <f t="shared" si="202"/>
        <v>4.0616111424726089</v>
      </c>
      <c r="BH403" s="27">
        <f t="shared" si="198"/>
        <v>1.6145710658977943</v>
      </c>
      <c r="BI403" s="35">
        <f t="shared" si="199"/>
        <v>61.752808594758207</v>
      </c>
      <c r="BJ403" s="25">
        <v>43558</v>
      </c>
    </row>
    <row r="404" spans="1:62" x14ac:dyDescent="0.25">
      <c r="A404">
        <v>1407</v>
      </c>
      <c r="B404">
        <v>3</v>
      </c>
      <c r="C404" s="2">
        <v>43559</v>
      </c>
      <c r="D404">
        <v>1205.94</v>
      </c>
      <c r="E404">
        <v>1215.67</v>
      </c>
      <c r="F404">
        <v>1204.1300000000001</v>
      </c>
      <c r="G404">
        <v>1215</v>
      </c>
      <c r="H404">
        <v>950747</v>
      </c>
      <c r="I404" s="2">
        <v>43704.859581331017</v>
      </c>
      <c r="J404" s="2"/>
      <c r="K404" s="11">
        <v>43559</v>
      </c>
      <c r="L404" s="48">
        <f t="shared" si="196"/>
        <v>76.815796741231779</v>
      </c>
      <c r="M404" s="46">
        <f t="shared" si="200"/>
        <v>65.957838534474945</v>
      </c>
      <c r="N404" s="2"/>
      <c r="O404" s="11">
        <v>43559</v>
      </c>
      <c r="P404" s="13">
        <f t="shared" si="189"/>
        <v>0.25</v>
      </c>
      <c r="Q404" s="46">
        <f>(G404*P404)+(Q403*(1-P404))</f>
        <v>1198.7439175695033</v>
      </c>
      <c r="R404" s="2"/>
      <c r="S404" s="25">
        <v>43559</v>
      </c>
      <c r="T404" s="27">
        <f t="shared" si="190"/>
        <v>0.15384615384615385</v>
      </c>
      <c r="U404" s="55">
        <f t="shared" si="194"/>
        <v>1193.8202206080259</v>
      </c>
      <c r="V404" s="27">
        <f t="shared" si="176"/>
        <v>7.407407407407407E-2</v>
      </c>
      <c r="W404" s="56">
        <f t="shared" si="179"/>
        <v>1177.6520448162205</v>
      </c>
      <c r="X404" s="55">
        <f t="shared" si="177"/>
        <v>16.168175791805425</v>
      </c>
      <c r="Y404" s="54">
        <f t="shared" si="178"/>
        <v>0.2</v>
      </c>
      <c r="Z404" s="57">
        <f t="shared" si="181"/>
        <v>17.511524200525528</v>
      </c>
      <c r="AA404" s="55">
        <f t="shared" si="180"/>
        <v>-1.3433484087201037</v>
      </c>
      <c r="AB404" s="2"/>
      <c r="AC404" s="2">
        <v>1407</v>
      </c>
      <c r="AD404" s="3">
        <v>1193.82</v>
      </c>
      <c r="AE404" s="3">
        <v>1195.55</v>
      </c>
      <c r="AG404" s="2"/>
      <c r="AH404" s="2"/>
      <c r="AI404" s="2"/>
      <c r="AJ404" s="2"/>
      <c r="AK404" s="11">
        <f t="shared" si="182"/>
        <v>43559</v>
      </c>
      <c r="AL404" s="17">
        <f t="shared" si="188"/>
        <v>1190.0942857142857</v>
      </c>
      <c r="AM404" s="18">
        <f t="shared" si="195"/>
        <v>1196.6000000000001</v>
      </c>
      <c r="AO404" s="30">
        <f t="shared" si="183"/>
        <v>1211.6000000000001</v>
      </c>
      <c r="AP404" s="30">
        <f t="shared" si="191"/>
        <v>1188.2276190476191</v>
      </c>
      <c r="AQ404" s="30">
        <f t="shared" si="192"/>
        <v>15.183673469387811</v>
      </c>
      <c r="AR404" s="31">
        <f t="shared" si="193"/>
        <v>102.62066905615292</v>
      </c>
      <c r="AS404" s="25">
        <f t="shared" si="184"/>
        <v>43559</v>
      </c>
      <c r="AV404" s="22">
        <f t="shared" si="185"/>
        <v>1211.6000000000001</v>
      </c>
      <c r="AW404" s="23">
        <f t="shared" si="173"/>
        <v>1190.0029999999997</v>
      </c>
      <c r="AX404" s="23">
        <f t="shared" si="174"/>
        <v>14.632033333333379</v>
      </c>
      <c r="AY404" s="24">
        <f t="shared" si="175"/>
        <v>98.40054127815624</v>
      </c>
      <c r="AZ404" s="25">
        <v>43559</v>
      </c>
      <c r="BC404" s="22">
        <f t="shared" si="186"/>
        <v>9.0799999999999272</v>
      </c>
      <c r="BD404" s="27">
        <f t="shared" si="187"/>
        <v>9.0799999999999272</v>
      </c>
      <c r="BE404" s="27">
        <f t="shared" si="197"/>
        <v>0</v>
      </c>
      <c r="BF404" s="38">
        <f t="shared" si="201"/>
        <v>6.7379198435954706</v>
      </c>
      <c r="BG404" s="38">
        <f t="shared" si="202"/>
        <v>3.7714960608674226</v>
      </c>
      <c r="BH404" s="27">
        <f t="shared" si="198"/>
        <v>1.7865376855373905</v>
      </c>
      <c r="BI404" s="35">
        <f t="shared" si="199"/>
        <v>64.113171510646637</v>
      </c>
      <c r="BJ404" s="25">
        <v>43559</v>
      </c>
    </row>
    <row r="405" spans="1:62" x14ac:dyDescent="0.25">
      <c r="A405">
        <v>1408</v>
      </c>
      <c r="B405">
        <v>3</v>
      </c>
      <c r="C405" s="2">
        <v>43560</v>
      </c>
      <c r="D405">
        <v>1214.99</v>
      </c>
      <c r="E405">
        <v>1216.22</v>
      </c>
      <c r="F405">
        <v>1205.03</v>
      </c>
      <c r="G405">
        <v>1207.1500000000001</v>
      </c>
      <c r="H405">
        <v>907152</v>
      </c>
      <c r="I405" s="2">
        <v>43704.859581331017</v>
      </c>
      <c r="J405" s="2"/>
      <c r="K405" s="11">
        <v>43560</v>
      </c>
      <c r="L405" s="48">
        <f t="shared" si="196"/>
        <v>65.976249654791701</v>
      </c>
      <c r="M405" s="46">
        <f t="shared" si="200"/>
        <v>69.023290067200747</v>
      </c>
      <c r="N405" s="2"/>
      <c r="O405" s="11">
        <v>43560</v>
      </c>
      <c r="P405" s="13">
        <f t="shared" si="189"/>
        <v>0.25</v>
      </c>
      <c r="Q405" s="46">
        <f>(G405*P405)+(Q404*(1-P405))</f>
        <v>1200.8454381771276</v>
      </c>
      <c r="R405" s="2"/>
      <c r="S405" s="25">
        <v>43560</v>
      </c>
      <c r="T405" s="27">
        <f t="shared" si="190"/>
        <v>0.15384615384615385</v>
      </c>
      <c r="U405" s="55">
        <f t="shared" si="194"/>
        <v>1195.8709558990988</v>
      </c>
      <c r="V405" s="27">
        <f t="shared" si="176"/>
        <v>7.407407407407407E-2</v>
      </c>
      <c r="W405" s="56">
        <f t="shared" si="179"/>
        <v>1179.8370785335376</v>
      </c>
      <c r="X405" s="55">
        <f t="shared" si="177"/>
        <v>16.033877365561239</v>
      </c>
      <c r="Y405" s="54">
        <f t="shared" si="178"/>
        <v>0.2</v>
      </c>
      <c r="Z405" s="57">
        <f t="shared" si="181"/>
        <v>17.215994833532669</v>
      </c>
      <c r="AA405" s="55">
        <f t="shared" si="180"/>
        <v>-1.1821174679714304</v>
      </c>
      <c r="AB405" s="2"/>
      <c r="AC405" s="2">
        <v>1408</v>
      </c>
      <c r="AD405" s="3">
        <v>1195.8699999999999</v>
      </c>
      <c r="AE405" s="3">
        <v>1196.79</v>
      </c>
      <c r="AG405" s="2"/>
      <c r="AH405" s="2"/>
      <c r="AI405" s="2"/>
      <c r="AJ405" s="2"/>
      <c r="AK405" s="11">
        <f t="shared" si="182"/>
        <v>43560</v>
      </c>
      <c r="AL405" s="17">
        <f t="shared" si="188"/>
        <v>1194.97</v>
      </c>
      <c r="AM405" s="18">
        <f t="shared" si="195"/>
        <v>1198.2350000000001</v>
      </c>
      <c r="AO405" s="30">
        <f t="shared" si="183"/>
        <v>1209.4666666666667</v>
      </c>
      <c r="AP405" s="30">
        <f t="shared" si="191"/>
        <v>1193.3919047619049</v>
      </c>
      <c r="AQ405" s="30">
        <f t="shared" si="192"/>
        <v>14.549251700680315</v>
      </c>
      <c r="AR405" s="31">
        <f t="shared" si="193"/>
        <v>73.656763639649924</v>
      </c>
      <c r="AS405" s="25">
        <f t="shared" si="184"/>
        <v>43560</v>
      </c>
      <c r="AV405" s="22">
        <f t="shared" si="185"/>
        <v>1209.4666666666667</v>
      </c>
      <c r="AW405" s="23">
        <f t="shared" si="173"/>
        <v>1193.5979999999997</v>
      </c>
      <c r="AX405" s="23">
        <f t="shared" si="174"/>
        <v>12.832333333333349</v>
      </c>
      <c r="AY405" s="24">
        <f t="shared" si="175"/>
        <v>82.441056013024138</v>
      </c>
      <c r="AZ405" s="25">
        <v>43560</v>
      </c>
      <c r="BC405" s="22">
        <f t="shared" si="186"/>
        <v>-7.8499999999999091</v>
      </c>
      <c r="BD405" s="27">
        <f t="shared" si="187"/>
        <v>0</v>
      </c>
      <c r="BE405" s="27">
        <f t="shared" si="197"/>
        <v>7.8499999999999091</v>
      </c>
      <c r="BF405" s="38">
        <f t="shared" si="201"/>
        <v>6.2566398547672231</v>
      </c>
      <c r="BG405" s="38">
        <f t="shared" si="202"/>
        <v>4.0628177708054576</v>
      </c>
      <c r="BH405" s="27">
        <f t="shared" si="198"/>
        <v>1.5399755065871039</v>
      </c>
      <c r="BI405" s="35">
        <f t="shared" si="199"/>
        <v>60.62954160752232</v>
      </c>
      <c r="BJ405" s="25">
        <v>43560</v>
      </c>
    </row>
    <row r="406" spans="1:62" x14ac:dyDescent="0.25">
      <c r="A406">
        <v>1409</v>
      </c>
      <c r="B406">
        <v>3</v>
      </c>
      <c r="C406" s="2">
        <v>43563</v>
      </c>
      <c r="D406">
        <v>1207.8900000000001</v>
      </c>
      <c r="E406">
        <v>1208.69</v>
      </c>
      <c r="F406">
        <v>1199.8599999999999</v>
      </c>
      <c r="G406">
        <v>1203.8399999999999</v>
      </c>
      <c r="H406">
        <v>860363</v>
      </c>
      <c r="I406" s="2">
        <v>43704.859581331017</v>
      </c>
      <c r="J406" s="2"/>
      <c r="K406" s="11">
        <v>43563</v>
      </c>
      <c r="L406" s="48">
        <f t="shared" si="196"/>
        <v>61.405689036177826</v>
      </c>
      <c r="M406" s="46">
        <f t="shared" si="200"/>
        <v>68.065911810733766</v>
      </c>
      <c r="N406" s="2"/>
      <c r="O406" s="11">
        <v>43563</v>
      </c>
      <c r="P406" s="13">
        <f t="shared" si="189"/>
        <v>0.25</v>
      </c>
      <c r="Q406" s="46">
        <f>(G406*P406)+(Q405*(1-P406))</f>
        <v>1201.5940786328456</v>
      </c>
      <c r="R406" s="2"/>
      <c r="S406" s="25">
        <v>43563</v>
      </c>
      <c r="T406" s="27">
        <f t="shared" si="190"/>
        <v>0.15384615384615385</v>
      </c>
      <c r="U406" s="55">
        <f t="shared" si="194"/>
        <v>1197.0969626838528</v>
      </c>
      <c r="V406" s="27">
        <f t="shared" si="176"/>
        <v>7.407407407407407E-2</v>
      </c>
      <c r="W406" s="56">
        <f t="shared" si="179"/>
        <v>1181.6150727162385</v>
      </c>
      <c r="X406" s="55">
        <f t="shared" si="177"/>
        <v>15.481889967614279</v>
      </c>
      <c r="Y406" s="54">
        <f t="shared" si="178"/>
        <v>0.2</v>
      </c>
      <c r="Z406" s="57">
        <f t="shared" si="181"/>
        <v>16.86917386034899</v>
      </c>
      <c r="AA406" s="55">
        <f t="shared" si="180"/>
        <v>-1.3872838927347111</v>
      </c>
      <c r="AB406" s="2"/>
      <c r="AC406" s="2">
        <v>1409</v>
      </c>
      <c r="AD406" s="3">
        <v>1197.0999999999999</v>
      </c>
      <c r="AE406" s="3">
        <v>1196.8599999999999</v>
      </c>
      <c r="AG406" s="2"/>
      <c r="AH406" s="2"/>
      <c r="AI406" s="2"/>
      <c r="AJ406" s="2"/>
      <c r="AK406" s="11">
        <f t="shared" si="182"/>
        <v>43563</v>
      </c>
      <c r="AL406" s="17">
        <f t="shared" si="188"/>
        <v>1200.02</v>
      </c>
      <c r="AM406" s="18">
        <f t="shared" si="195"/>
        <v>1198.5914285714284</v>
      </c>
      <c r="AO406" s="30">
        <f t="shared" si="183"/>
        <v>1204.1300000000001</v>
      </c>
      <c r="AP406" s="30">
        <f t="shared" si="191"/>
        <v>1198.7680952380954</v>
      </c>
      <c r="AQ406" s="30">
        <f t="shared" si="192"/>
        <v>10.770748299319751</v>
      </c>
      <c r="AR406" s="31">
        <f t="shared" si="193"/>
        <v>33.188067117202166</v>
      </c>
      <c r="AS406" s="25">
        <f t="shared" si="184"/>
        <v>43563</v>
      </c>
      <c r="AV406" s="22">
        <f t="shared" si="185"/>
        <v>1204.1300000000001</v>
      </c>
      <c r="AW406" s="23">
        <f t="shared" ref="AW406:AW469" si="203">AVERAGE(AV387:AV406)</f>
        <v>1195.5311666666664</v>
      </c>
      <c r="AX406" s="23">
        <f t="shared" ref="AX406:AX469" si="204">(ABS(AV387-AW406)+ABS(AV388-AW406)+ABS(AV389-AW406)+ABS(AV390-AW406)+ABS(AV391-AW406)+ABS(AV392-AW406)+ABS(AV393-AW406)+ABS(AV394-AW406)+ABS(AV395-AW406)+ABS(AV396-AW406)+ABS(AV397-AW406)+ABS(AV398-AW406)+ABS(AV399-AW406)+ABS(AV400-AW406)+ABS(AV401-AW406)+ABS(AV402-AW406)+ABS(AV403-AW406)+ABS(AV404-AW406)+ABS(AV405-AW406)+ABS(AV406-AW406))/20</f>
        <v>11.840066666666678</v>
      </c>
      <c r="AY406" s="24">
        <f t="shared" ref="AY406:AY469" si="205">(AV406-AW406)/(AX406*0.015)</f>
        <v>48.416581738468139</v>
      </c>
      <c r="AZ406" s="25">
        <v>43563</v>
      </c>
      <c r="BC406" s="22">
        <f t="shared" si="186"/>
        <v>-3.3100000000001728</v>
      </c>
      <c r="BD406" s="27">
        <f t="shared" si="187"/>
        <v>0</v>
      </c>
      <c r="BE406" s="27">
        <f t="shared" si="197"/>
        <v>3.3100000000001728</v>
      </c>
      <c r="BF406" s="38">
        <f t="shared" si="201"/>
        <v>5.8097370079981356</v>
      </c>
      <c r="BG406" s="38">
        <f t="shared" si="202"/>
        <v>4.0090450728907943</v>
      </c>
      <c r="BH406" s="27">
        <f t="shared" si="198"/>
        <v>1.4491573186052806</v>
      </c>
      <c r="BI406" s="35">
        <f t="shared" si="199"/>
        <v>59.169629798649716</v>
      </c>
      <c r="BJ406" s="25">
        <v>43563</v>
      </c>
    </row>
    <row r="407" spans="1:62" x14ac:dyDescent="0.25">
      <c r="A407">
        <v>1410</v>
      </c>
      <c r="B407">
        <v>3</v>
      </c>
      <c r="C407" s="2">
        <v>43564</v>
      </c>
      <c r="D407">
        <v>1196</v>
      </c>
      <c r="E407">
        <v>1202.29</v>
      </c>
      <c r="F407">
        <v>1193.08</v>
      </c>
      <c r="G407">
        <v>1197.25</v>
      </c>
      <c r="H407">
        <v>876381</v>
      </c>
      <c r="I407" s="2">
        <v>43704.859581331017</v>
      </c>
      <c r="J407" s="2"/>
      <c r="K407" s="11">
        <v>43564</v>
      </c>
      <c r="L407" s="48">
        <f t="shared" si="196"/>
        <v>52.305992819663174</v>
      </c>
      <c r="M407" s="46">
        <f t="shared" si="200"/>
        <v>59.895977170210898</v>
      </c>
      <c r="N407" s="2"/>
      <c r="O407" s="11">
        <v>43564</v>
      </c>
      <c r="P407" s="13">
        <f t="shared" si="189"/>
        <v>0.25</v>
      </c>
      <c r="Q407" s="46">
        <f>(G407*P407)+(Q406*(1-P407))</f>
        <v>1200.5080589746342</v>
      </c>
      <c r="R407" s="2"/>
      <c r="S407" s="25">
        <v>43564</v>
      </c>
      <c r="T407" s="27">
        <f t="shared" si="190"/>
        <v>0.15384615384615385</v>
      </c>
      <c r="U407" s="55">
        <f t="shared" si="194"/>
        <v>1197.1205068863369</v>
      </c>
      <c r="V407" s="27">
        <f t="shared" si="176"/>
        <v>7.407407407407407E-2</v>
      </c>
      <c r="W407" s="56">
        <f t="shared" si="179"/>
        <v>1182.7732154779985</v>
      </c>
      <c r="X407" s="55">
        <f t="shared" si="177"/>
        <v>14.347291408338378</v>
      </c>
      <c r="Y407" s="54">
        <f t="shared" si="178"/>
        <v>0.2</v>
      </c>
      <c r="Z407" s="57">
        <f t="shared" si="181"/>
        <v>16.364797369946867</v>
      </c>
      <c r="AA407" s="55">
        <f t="shared" si="180"/>
        <v>-2.0175059616084887</v>
      </c>
      <c r="AB407" s="2"/>
      <c r="AC407" s="2">
        <v>1410</v>
      </c>
      <c r="AD407" s="3">
        <v>1197.1199999999999</v>
      </c>
      <c r="AE407" s="3">
        <v>1197.6600000000001</v>
      </c>
      <c r="AG407" s="2"/>
      <c r="AH407" s="2"/>
      <c r="AI407" s="2"/>
      <c r="AJ407" s="2"/>
      <c r="AK407" s="11">
        <f t="shared" si="182"/>
        <v>43564</v>
      </c>
      <c r="AL407" s="17">
        <f t="shared" si="188"/>
        <v>1203.44</v>
      </c>
      <c r="AM407" s="18">
        <f t="shared" si="195"/>
        <v>1196.6828571428571</v>
      </c>
      <c r="AO407" s="30">
        <f t="shared" si="183"/>
        <v>1197.54</v>
      </c>
      <c r="AP407" s="30">
        <f t="shared" si="191"/>
        <v>1202.4557142857143</v>
      </c>
      <c r="AQ407" s="30">
        <f t="shared" si="192"/>
        <v>6.5563265306122958</v>
      </c>
      <c r="AR407" s="31">
        <f t="shared" si="193"/>
        <v>-49.984436282139143</v>
      </c>
      <c r="AS407" s="25">
        <f t="shared" si="184"/>
        <v>43564</v>
      </c>
      <c r="AV407" s="22">
        <f t="shared" si="185"/>
        <v>1197.54</v>
      </c>
      <c r="AW407" s="23">
        <f t="shared" si="203"/>
        <v>1195.8838333333333</v>
      </c>
      <c r="AX407" s="23">
        <f t="shared" si="204"/>
        <v>11.726933333333374</v>
      </c>
      <c r="AY407" s="24">
        <f t="shared" si="205"/>
        <v>9.4151734279302577</v>
      </c>
      <c r="AZ407" s="25">
        <v>43564</v>
      </c>
      <c r="BC407" s="22">
        <f t="shared" si="186"/>
        <v>-6.5899999999999181</v>
      </c>
      <c r="BD407" s="27">
        <f t="shared" si="187"/>
        <v>0</v>
      </c>
      <c r="BE407" s="27">
        <f t="shared" si="197"/>
        <v>6.5899999999999181</v>
      </c>
      <c r="BF407" s="38">
        <f t="shared" si="201"/>
        <v>5.3947557931411252</v>
      </c>
      <c r="BG407" s="38">
        <f t="shared" si="202"/>
        <v>4.1933989962557314</v>
      </c>
      <c r="BH407" s="27">
        <f t="shared" si="198"/>
        <v>1.2864875958519759</v>
      </c>
      <c r="BI407" s="35">
        <f t="shared" si="199"/>
        <v>56.264796633310112</v>
      </c>
      <c r="BJ407" s="25">
        <v>43564</v>
      </c>
    </row>
    <row r="408" spans="1:62" x14ac:dyDescent="0.25">
      <c r="A408">
        <v>1411</v>
      </c>
      <c r="B408">
        <v>3</v>
      </c>
      <c r="C408" s="2">
        <v>43565</v>
      </c>
      <c r="D408">
        <v>1200.68</v>
      </c>
      <c r="E408">
        <v>1203.79</v>
      </c>
      <c r="F408">
        <v>1196.44</v>
      </c>
      <c r="G408">
        <v>1202.1600000000001</v>
      </c>
      <c r="H408">
        <v>724643</v>
      </c>
      <c r="I408" s="2">
        <v>43704.859581331017</v>
      </c>
      <c r="J408" s="2"/>
      <c r="K408" s="11">
        <v>43565</v>
      </c>
      <c r="L408" s="48">
        <f t="shared" si="196"/>
        <v>60.583321534758781</v>
      </c>
      <c r="M408" s="46">
        <f t="shared" si="200"/>
        <v>58.098334463533263</v>
      </c>
      <c r="N408" s="2"/>
      <c r="O408" s="11">
        <v>43565</v>
      </c>
      <c r="P408" s="13">
        <f t="shared" si="189"/>
        <v>0.25</v>
      </c>
      <c r="Q408" s="46">
        <f>(G408*P408)+(Q407*(1-P408))</f>
        <v>1200.9210442309757</v>
      </c>
      <c r="R408" s="2"/>
      <c r="S408" s="25">
        <v>43565</v>
      </c>
      <c r="T408" s="27">
        <f t="shared" si="190"/>
        <v>0.15384615384615385</v>
      </c>
      <c r="U408" s="55">
        <f t="shared" si="194"/>
        <v>1197.8958135192081</v>
      </c>
      <c r="V408" s="27">
        <f t="shared" si="176"/>
        <v>7.407407407407407E-2</v>
      </c>
      <c r="W408" s="56">
        <f t="shared" si="179"/>
        <v>1184.2092735907395</v>
      </c>
      <c r="X408" s="55">
        <f t="shared" si="177"/>
        <v>13.686539928468619</v>
      </c>
      <c r="Y408" s="54">
        <f t="shared" si="178"/>
        <v>0.2</v>
      </c>
      <c r="Z408" s="57">
        <f t="shared" si="181"/>
        <v>15.829145881651218</v>
      </c>
      <c r="AA408" s="55">
        <f t="shared" si="180"/>
        <v>-2.1426059531825992</v>
      </c>
      <c r="AB408" s="2"/>
      <c r="AC408" s="2">
        <v>1411</v>
      </c>
      <c r="AD408" s="3">
        <v>1197.9000000000001</v>
      </c>
      <c r="AE408" s="3">
        <v>1198.7</v>
      </c>
      <c r="AG408" s="2"/>
      <c r="AH408" s="2"/>
      <c r="AI408" s="2"/>
      <c r="AJ408" s="2"/>
      <c r="AK408" s="11">
        <f t="shared" si="182"/>
        <v>43565</v>
      </c>
      <c r="AL408" s="17">
        <f t="shared" si="188"/>
        <v>1204.5442857142857</v>
      </c>
      <c r="AM408" s="18">
        <f t="shared" si="195"/>
        <v>1194.5842857142857</v>
      </c>
      <c r="AO408" s="30">
        <f t="shared" si="183"/>
        <v>1200.7966666666669</v>
      </c>
      <c r="AP408" s="30">
        <f t="shared" si="191"/>
        <v>1203.8509523809523</v>
      </c>
      <c r="AQ408" s="30">
        <f t="shared" si="192"/>
        <v>4.9617687074830235</v>
      </c>
      <c r="AR408" s="31">
        <f t="shared" si="193"/>
        <v>-41.037593572619798</v>
      </c>
      <c r="AS408" s="25">
        <f t="shared" si="184"/>
        <v>43565</v>
      </c>
      <c r="AV408" s="22">
        <f t="shared" si="185"/>
        <v>1200.7966666666669</v>
      </c>
      <c r="AW408" s="23">
        <f t="shared" si="203"/>
        <v>1196.1538333333333</v>
      </c>
      <c r="AX408" s="23">
        <f t="shared" si="204"/>
        <v>11.975216666666711</v>
      </c>
      <c r="AY408" s="24">
        <f t="shared" si="205"/>
        <v>25.846899545776008</v>
      </c>
      <c r="AZ408" s="25">
        <v>43565</v>
      </c>
      <c r="BC408" s="22">
        <f t="shared" si="186"/>
        <v>4.9100000000000819</v>
      </c>
      <c r="BD408" s="27">
        <f t="shared" si="187"/>
        <v>4.9100000000000819</v>
      </c>
      <c r="BE408" s="27">
        <f t="shared" si="197"/>
        <v>0</v>
      </c>
      <c r="BF408" s="38">
        <f t="shared" si="201"/>
        <v>5.3601303793453363</v>
      </c>
      <c r="BG408" s="38">
        <f t="shared" si="202"/>
        <v>3.8938704965231792</v>
      </c>
      <c r="BH408" s="27">
        <f t="shared" si="198"/>
        <v>1.3765558931996775</v>
      </c>
      <c r="BI408" s="35">
        <f t="shared" si="199"/>
        <v>57.922302485650803</v>
      </c>
      <c r="BJ408" s="25">
        <v>43565</v>
      </c>
    </row>
    <row r="409" spans="1:62" x14ac:dyDescent="0.25">
      <c r="A409">
        <v>1412</v>
      </c>
      <c r="B409">
        <v>3</v>
      </c>
      <c r="C409" s="2">
        <v>43566</v>
      </c>
      <c r="D409">
        <v>1203.96</v>
      </c>
      <c r="E409">
        <v>1207.96</v>
      </c>
      <c r="F409">
        <v>1200.1300000000001</v>
      </c>
      <c r="G409">
        <v>1204.6199999999999</v>
      </c>
      <c r="H409">
        <v>710231</v>
      </c>
      <c r="I409" s="2">
        <v>43704.859581331017</v>
      </c>
      <c r="J409" s="2"/>
      <c r="K409" s="11">
        <v>43566</v>
      </c>
      <c r="L409" s="48">
        <f t="shared" si="196"/>
        <v>79.483576321798608</v>
      </c>
      <c r="M409" s="46">
        <f t="shared" si="200"/>
        <v>64.124296892073517</v>
      </c>
      <c r="N409" s="2"/>
      <c r="O409" s="11">
        <v>43566</v>
      </c>
      <c r="P409" s="13">
        <f t="shared" si="189"/>
        <v>0.25</v>
      </c>
      <c r="Q409" s="46">
        <f>(G409*P409)+(Q408*(1-P409))</f>
        <v>1201.8457831732317</v>
      </c>
      <c r="R409" s="2"/>
      <c r="S409" s="25">
        <v>43566</v>
      </c>
      <c r="T409" s="27">
        <f t="shared" si="190"/>
        <v>0.15384615384615385</v>
      </c>
      <c r="U409" s="55">
        <f t="shared" si="194"/>
        <v>1198.9303037470222</v>
      </c>
      <c r="V409" s="27">
        <f t="shared" si="176"/>
        <v>7.407407407407407E-2</v>
      </c>
      <c r="W409" s="56">
        <f t="shared" si="179"/>
        <v>1185.7211792506846</v>
      </c>
      <c r="X409" s="55">
        <f t="shared" si="177"/>
        <v>13.209124496337608</v>
      </c>
      <c r="Y409" s="54">
        <f t="shared" si="178"/>
        <v>0.2</v>
      </c>
      <c r="Z409" s="57">
        <f t="shared" si="181"/>
        <v>15.305141604588496</v>
      </c>
      <c r="AA409" s="55">
        <f t="shared" si="180"/>
        <v>-2.0960171082508872</v>
      </c>
      <c r="AB409" s="2"/>
      <c r="AC409" s="2">
        <v>1412</v>
      </c>
      <c r="AD409" s="3">
        <v>1198.93</v>
      </c>
      <c r="AE409" s="3">
        <v>1201.58</v>
      </c>
      <c r="AG409" s="2"/>
      <c r="AH409" s="2"/>
      <c r="AI409" s="2"/>
      <c r="AJ409" s="2"/>
      <c r="AK409" s="11">
        <f t="shared" si="182"/>
        <v>43566</v>
      </c>
      <c r="AL409" s="17">
        <f t="shared" si="188"/>
        <v>1205.1342857142856</v>
      </c>
      <c r="AM409" s="18">
        <f t="shared" si="195"/>
        <v>1194.5214285714285</v>
      </c>
      <c r="AO409" s="30">
        <f t="shared" si="183"/>
        <v>1204.2366666666667</v>
      </c>
      <c r="AP409" s="30">
        <f t="shared" si="191"/>
        <v>1205.0490476190478</v>
      </c>
      <c r="AQ409" s="30">
        <f t="shared" si="192"/>
        <v>3.8551020408163561</v>
      </c>
      <c r="AR409" s="31">
        <f t="shared" si="193"/>
        <v>-14.048585377333028</v>
      </c>
      <c r="AS409" s="25">
        <f t="shared" si="184"/>
        <v>43566</v>
      </c>
      <c r="AV409" s="22">
        <f t="shared" si="185"/>
        <v>1204.2366666666667</v>
      </c>
      <c r="AW409" s="23">
        <f t="shared" si="203"/>
        <v>1196.9005000000002</v>
      </c>
      <c r="AX409" s="23">
        <f t="shared" si="204"/>
        <v>12.03683333333338</v>
      </c>
      <c r="AY409" s="24">
        <f t="shared" si="205"/>
        <v>40.631764537552556</v>
      </c>
      <c r="AZ409" s="25">
        <v>43566</v>
      </c>
      <c r="BC409" s="22">
        <f t="shared" si="186"/>
        <v>2.459999999999809</v>
      </c>
      <c r="BD409" s="27">
        <f t="shared" si="187"/>
        <v>2.459999999999809</v>
      </c>
      <c r="BE409" s="27">
        <f t="shared" si="197"/>
        <v>0</v>
      </c>
      <c r="BF409" s="38">
        <f t="shared" si="201"/>
        <v>5.1529782093920842</v>
      </c>
      <c r="BG409" s="38">
        <f t="shared" si="202"/>
        <v>3.6157368896286664</v>
      </c>
      <c r="BH409" s="27">
        <f t="shared" si="198"/>
        <v>1.4251529817263036</v>
      </c>
      <c r="BI409" s="35">
        <f t="shared" si="199"/>
        <v>58.765487887359292</v>
      </c>
      <c r="BJ409" s="25">
        <v>43566</v>
      </c>
    </row>
    <row r="410" spans="1:62" x14ac:dyDescent="0.25">
      <c r="A410">
        <v>1413</v>
      </c>
      <c r="B410">
        <v>3</v>
      </c>
      <c r="C410" s="2">
        <v>43567</v>
      </c>
      <c r="D410">
        <v>1210</v>
      </c>
      <c r="E410">
        <v>1218.3499999999999</v>
      </c>
      <c r="F410">
        <v>1208.1099999999999</v>
      </c>
      <c r="G410">
        <v>1217.8699999999999</v>
      </c>
      <c r="H410">
        <v>933794</v>
      </c>
      <c r="I410" s="2">
        <v>43704.859581331017</v>
      </c>
      <c r="J410" s="2"/>
      <c r="K410" s="11">
        <v>43567</v>
      </c>
      <c r="L410" s="48">
        <f t="shared" si="196"/>
        <v>99.18616480162764</v>
      </c>
      <c r="M410" s="46">
        <f t="shared" si="200"/>
        <v>79.751020886061667</v>
      </c>
      <c r="N410" s="2"/>
      <c r="O410" s="11">
        <v>43567</v>
      </c>
      <c r="P410" s="13">
        <f t="shared" si="189"/>
        <v>0.25</v>
      </c>
      <c r="Q410" s="46">
        <f>(G410*P410)+(Q409*(1-P410))</f>
        <v>1205.8518373799238</v>
      </c>
      <c r="R410" s="2"/>
      <c r="S410" s="25">
        <v>43567</v>
      </c>
      <c r="T410" s="27">
        <f t="shared" si="190"/>
        <v>0.15384615384615385</v>
      </c>
      <c r="U410" s="55">
        <f t="shared" si="194"/>
        <v>1201.8441031705572</v>
      </c>
      <c r="V410" s="27">
        <f t="shared" si="176"/>
        <v>7.407407407407407E-2</v>
      </c>
      <c r="W410" s="56">
        <f t="shared" si="179"/>
        <v>1188.1025733802635</v>
      </c>
      <c r="X410" s="55">
        <f t="shared" si="177"/>
        <v>13.741529790293725</v>
      </c>
      <c r="Y410" s="54">
        <f t="shared" si="178"/>
        <v>0.2</v>
      </c>
      <c r="Z410" s="57">
        <f t="shared" si="181"/>
        <v>14.992419241729541</v>
      </c>
      <c r="AA410" s="55">
        <f t="shared" si="180"/>
        <v>-1.2508894514358158</v>
      </c>
      <c r="AB410" s="2"/>
      <c r="AC410" s="2">
        <v>1413</v>
      </c>
      <c r="AD410" s="3">
        <v>1201.8399999999999</v>
      </c>
      <c r="AE410" s="3">
        <v>1204.51</v>
      </c>
      <c r="AG410" s="2"/>
      <c r="AH410" s="2"/>
      <c r="AI410" s="2"/>
      <c r="AJ410" s="2"/>
      <c r="AK410" s="11">
        <f t="shared" si="182"/>
        <v>43567</v>
      </c>
      <c r="AL410" s="17">
        <f t="shared" si="188"/>
        <v>1206.8414285714284</v>
      </c>
      <c r="AM410" s="18">
        <f t="shared" si="195"/>
        <v>1196.2978571428571</v>
      </c>
      <c r="AO410" s="30">
        <f t="shared" si="183"/>
        <v>1214.7766666666666</v>
      </c>
      <c r="AP410" s="30">
        <f t="shared" si="191"/>
        <v>1206.0780952380953</v>
      </c>
      <c r="AQ410" s="30">
        <f t="shared" si="192"/>
        <v>5.0311564625850291</v>
      </c>
      <c r="AR410" s="31">
        <f t="shared" si="193"/>
        <v>115.26271667703149</v>
      </c>
      <c r="AS410" s="25">
        <f t="shared" si="184"/>
        <v>43567</v>
      </c>
      <c r="AV410" s="22">
        <f t="shared" si="185"/>
        <v>1214.7766666666666</v>
      </c>
      <c r="AW410" s="23">
        <f t="shared" si="203"/>
        <v>1198.2453333333335</v>
      </c>
      <c r="AX410" s="23">
        <f t="shared" si="204"/>
        <v>12.415666666666709</v>
      </c>
      <c r="AY410" s="24">
        <f t="shared" si="205"/>
        <v>88.765985627476397</v>
      </c>
      <c r="AZ410" s="25">
        <v>43567</v>
      </c>
      <c r="BC410" s="22">
        <f t="shared" si="186"/>
        <v>13.25</v>
      </c>
      <c r="BD410" s="27">
        <f t="shared" si="187"/>
        <v>13.25</v>
      </c>
      <c r="BE410" s="27">
        <f t="shared" si="197"/>
        <v>0</v>
      </c>
      <c r="BF410" s="38">
        <f t="shared" si="201"/>
        <v>5.7313369087212207</v>
      </c>
      <c r="BG410" s="38">
        <f t="shared" si="202"/>
        <v>3.3574699689409044</v>
      </c>
      <c r="BH410" s="27">
        <f t="shared" si="198"/>
        <v>1.7070404089211078</v>
      </c>
      <c r="BI410" s="35">
        <f t="shared" si="199"/>
        <v>63.059288043707092</v>
      </c>
      <c r="BJ410" s="25">
        <v>43567</v>
      </c>
    </row>
    <row r="411" spans="1:62" x14ac:dyDescent="0.25">
      <c r="A411">
        <v>1414</v>
      </c>
      <c r="B411">
        <v>3</v>
      </c>
      <c r="C411" s="2">
        <v>43570</v>
      </c>
      <c r="D411">
        <v>1218</v>
      </c>
      <c r="E411">
        <v>1224.2</v>
      </c>
      <c r="F411">
        <v>1209.1099999999999</v>
      </c>
      <c r="G411">
        <v>1221.0999999999999</v>
      </c>
      <c r="H411">
        <v>1187519</v>
      </c>
      <c r="I411" s="2">
        <v>43704.859581331017</v>
      </c>
      <c r="J411" s="2"/>
      <c r="K411" s="11">
        <v>43570</v>
      </c>
      <c r="L411" s="48">
        <f t="shared" si="196"/>
        <v>95.218263149776135</v>
      </c>
      <c r="M411" s="46">
        <f t="shared" si="200"/>
        <v>91.296001424400799</v>
      </c>
      <c r="N411" s="2"/>
      <c r="O411" s="11">
        <v>43570</v>
      </c>
      <c r="P411" s="13">
        <f t="shared" si="189"/>
        <v>0.25</v>
      </c>
      <c r="Q411" s="46">
        <f>(G411*P411)+(Q410*(1-P411))</f>
        <v>1209.6638780349429</v>
      </c>
      <c r="R411" s="2"/>
      <c r="S411" s="25">
        <v>43570</v>
      </c>
      <c r="T411" s="27">
        <f t="shared" si="190"/>
        <v>0.15384615384615385</v>
      </c>
      <c r="U411" s="55">
        <f t="shared" si="194"/>
        <v>1204.8065488366253</v>
      </c>
      <c r="V411" s="27">
        <f t="shared" si="176"/>
        <v>7.407407407407407E-2</v>
      </c>
      <c r="W411" s="56">
        <f t="shared" si="179"/>
        <v>1190.5468272039477</v>
      </c>
      <c r="X411" s="55">
        <f t="shared" si="177"/>
        <v>14.259721632677611</v>
      </c>
      <c r="Y411" s="54">
        <f t="shared" si="178"/>
        <v>0.2</v>
      </c>
      <c r="Z411" s="57">
        <f t="shared" si="181"/>
        <v>14.845879719919155</v>
      </c>
      <c r="AA411" s="55">
        <f t="shared" si="180"/>
        <v>-0.58615808724154483</v>
      </c>
      <c r="AB411" s="2"/>
      <c r="AC411" s="2">
        <v>1414</v>
      </c>
      <c r="AD411" s="3">
        <v>1204.8</v>
      </c>
      <c r="AE411" s="3">
        <v>1207.9000000000001</v>
      </c>
      <c r="AG411" s="2"/>
      <c r="AH411" s="2"/>
      <c r="AI411" s="2"/>
      <c r="AJ411" s="2"/>
      <c r="AK411" s="11">
        <f t="shared" si="182"/>
        <v>43570</v>
      </c>
      <c r="AL411" s="17">
        <f t="shared" si="188"/>
        <v>1207.712857142857</v>
      </c>
      <c r="AM411" s="18">
        <f t="shared" si="195"/>
        <v>1198.9035714285712</v>
      </c>
      <c r="AO411" s="30">
        <f t="shared" si="183"/>
        <v>1218.1366666666665</v>
      </c>
      <c r="AP411" s="30">
        <f t="shared" si="191"/>
        <v>1207.0119047619048</v>
      </c>
      <c r="AQ411" s="30">
        <f t="shared" si="192"/>
        <v>6.0983673469387281</v>
      </c>
      <c r="AR411" s="31">
        <f t="shared" si="193"/>
        <v>121.61464724211429</v>
      </c>
      <c r="AS411" s="25">
        <f t="shared" si="184"/>
        <v>43570</v>
      </c>
      <c r="AV411" s="22">
        <f t="shared" si="185"/>
        <v>1218.1366666666665</v>
      </c>
      <c r="AW411" s="23">
        <f t="shared" si="203"/>
        <v>1199.9575</v>
      </c>
      <c r="AX411" s="23">
        <f t="shared" si="204"/>
        <v>12.52141666666671</v>
      </c>
      <c r="AY411" s="24">
        <f t="shared" si="205"/>
        <v>96.789722497675314</v>
      </c>
      <c r="AZ411" s="25">
        <v>43570</v>
      </c>
      <c r="BC411" s="22">
        <f t="shared" si="186"/>
        <v>3.2300000000000182</v>
      </c>
      <c r="BD411" s="27">
        <f t="shared" si="187"/>
        <v>3.2300000000000182</v>
      </c>
      <c r="BE411" s="27">
        <f t="shared" si="197"/>
        <v>0</v>
      </c>
      <c r="BF411" s="38">
        <f t="shared" si="201"/>
        <v>5.5526699866697058</v>
      </c>
      <c r="BG411" s="38">
        <f t="shared" si="202"/>
        <v>3.1176506854451254</v>
      </c>
      <c r="BH411" s="27">
        <f t="shared" si="198"/>
        <v>1.78104301825492</v>
      </c>
      <c r="BI411" s="35">
        <f t="shared" si="199"/>
        <v>64.042267831315627</v>
      </c>
      <c r="BJ411" s="25">
        <v>43570</v>
      </c>
    </row>
    <row r="412" spans="1:62" x14ac:dyDescent="0.25">
      <c r="A412">
        <v>1415</v>
      </c>
      <c r="B412">
        <v>3</v>
      </c>
      <c r="C412" s="2">
        <v>43571</v>
      </c>
      <c r="D412">
        <v>1225</v>
      </c>
      <c r="E412">
        <v>1230.82</v>
      </c>
      <c r="F412">
        <v>1220.1199999999999</v>
      </c>
      <c r="G412">
        <v>1227.1300000000001</v>
      </c>
      <c r="H412">
        <v>856304</v>
      </c>
      <c r="I412" s="2">
        <v>43704.859581331017</v>
      </c>
      <c r="J412" s="2"/>
      <c r="K412" s="11">
        <v>43571</v>
      </c>
      <c r="L412" s="48">
        <f t="shared" si="196"/>
        <v>94.831208852780733</v>
      </c>
      <c r="M412" s="46">
        <f t="shared" si="200"/>
        <v>96.411878934728165</v>
      </c>
      <c r="N412" s="2"/>
      <c r="O412" s="11">
        <v>43571</v>
      </c>
      <c r="P412" s="13">
        <f t="shared" si="189"/>
        <v>0.25</v>
      </c>
      <c r="Q412" s="46">
        <f>(G412*P412)+(Q411*(1-P412))</f>
        <v>1214.0304085262071</v>
      </c>
      <c r="R412" s="2"/>
      <c r="S412" s="25">
        <v>43571</v>
      </c>
      <c r="T412" s="27">
        <f t="shared" si="190"/>
        <v>0.15384615384615385</v>
      </c>
      <c r="U412" s="55">
        <f t="shared" si="194"/>
        <v>1208.2409259386829</v>
      </c>
      <c r="V412" s="27">
        <f t="shared" ref="V412:V475" si="206">2/(26+1)</f>
        <v>7.407407407407407E-2</v>
      </c>
      <c r="W412" s="56">
        <f t="shared" si="179"/>
        <v>1193.2566918555071</v>
      </c>
      <c r="X412" s="55">
        <f t="shared" ref="X412:X475" si="207">U412-W412</f>
        <v>14.984234083175807</v>
      </c>
      <c r="Y412" s="54">
        <f t="shared" ref="Y412:Y475" si="208">2/(9+1)</f>
        <v>0.2</v>
      </c>
      <c r="Z412" s="57">
        <f t="shared" si="181"/>
        <v>14.873550592570485</v>
      </c>
      <c r="AA412" s="55">
        <f t="shared" si="180"/>
        <v>0.11068349060532157</v>
      </c>
      <c r="AB412" s="2"/>
      <c r="AC412" s="2">
        <v>1415</v>
      </c>
      <c r="AD412" s="3">
        <v>1208.24</v>
      </c>
      <c r="AE412" s="3">
        <v>1212.17</v>
      </c>
      <c r="AG412" s="2"/>
      <c r="AH412" s="2"/>
      <c r="AI412" s="2"/>
      <c r="AJ412" s="2"/>
      <c r="AK412" s="11">
        <f t="shared" si="182"/>
        <v>43571</v>
      </c>
      <c r="AL412" s="17">
        <f t="shared" si="188"/>
        <v>1210.5671428571429</v>
      </c>
      <c r="AM412" s="18">
        <f t="shared" si="195"/>
        <v>1202.7685714285712</v>
      </c>
      <c r="AO412" s="30">
        <f t="shared" si="183"/>
        <v>1226.0233333333333</v>
      </c>
      <c r="AP412" s="30">
        <f t="shared" si="191"/>
        <v>1209.3771428571429</v>
      </c>
      <c r="AQ412" s="30">
        <f t="shared" si="192"/>
        <v>8.8014965986393943</v>
      </c>
      <c r="AR412" s="31">
        <f t="shared" si="193"/>
        <v>126.0860603999532</v>
      </c>
      <c r="AS412" s="25">
        <f t="shared" si="184"/>
        <v>43571</v>
      </c>
      <c r="AV412" s="22">
        <f t="shared" si="185"/>
        <v>1226.0233333333333</v>
      </c>
      <c r="AW412" s="23">
        <f t="shared" si="203"/>
        <v>1201.5133333333333</v>
      </c>
      <c r="AX412" s="23">
        <f t="shared" si="204"/>
        <v>13.332666666666682</v>
      </c>
      <c r="AY412" s="24">
        <f t="shared" si="205"/>
        <v>122.55612780639014</v>
      </c>
      <c r="AZ412" s="25">
        <v>43571</v>
      </c>
      <c r="BC412" s="22">
        <f t="shared" si="186"/>
        <v>6.0300000000002001</v>
      </c>
      <c r="BD412" s="27">
        <f t="shared" si="187"/>
        <v>6.0300000000002001</v>
      </c>
      <c r="BE412" s="27">
        <f t="shared" si="197"/>
        <v>0</v>
      </c>
      <c r="BF412" s="38">
        <f t="shared" si="201"/>
        <v>5.5867649876218843</v>
      </c>
      <c r="BG412" s="38">
        <f t="shared" si="202"/>
        <v>2.8949613507704735</v>
      </c>
      <c r="BH412" s="27">
        <f t="shared" si="198"/>
        <v>1.9298236869846315</v>
      </c>
      <c r="BI412" s="35">
        <f t="shared" si="199"/>
        <v>65.868253286285707</v>
      </c>
      <c r="BJ412" s="25">
        <v>43571</v>
      </c>
    </row>
    <row r="413" spans="1:62" x14ac:dyDescent="0.25">
      <c r="A413">
        <v>1416</v>
      </c>
      <c r="B413">
        <v>3</v>
      </c>
      <c r="C413" s="2">
        <v>43572</v>
      </c>
      <c r="D413">
        <v>1233</v>
      </c>
      <c r="E413">
        <v>1240.56</v>
      </c>
      <c r="F413">
        <v>1227.82</v>
      </c>
      <c r="G413">
        <v>1236.3399999999999</v>
      </c>
      <c r="H413">
        <v>1221930</v>
      </c>
      <c r="I413" s="2">
        <v>43704.859581331017</v>
      </c>
      <c r="J413" s="2"/>
      <c r="K413" s="11">
        <v>43572</v>
      </c>
      <c r="L413" s="48">
        <f t="shared" si="196"/>
        <v>94.567456230689956</v>
      </c>
      <c r="M413" s="46">
        <f t="shared" si="200"/>
        <v>94.87230941108227</v>
      </c>
      <c r="N413" s="2"/>
      <c r="O413" s="11">
        <v>43572</v>
      </c>
      <c r="P413" s="13">
        <f t="shared" si="189"/>
        <v>0.25</v>
      </c>
      <c r="Q413" s="46">
        <f>(G413*P413)+(Q412*(1-P413))</f>
        <v>1219.6078063946554</v>
      </c>
      <c r="R413" s="2"/>
      <c r="S413" s="25">
        <v>43572</v>
      </c>
      <c r="T413" s="27">
        <f t="shared" si="190"/>
        <v>0.15384615384615385</v>
      </c>
      <c r="U413" s="55">
        <f t="shared" si="194"/>
        <v>1212.5638604096548</v>
      </c>
      <c r="V413" s="27">
        <f t="shared" si="206"/>
        <v>7.407407407407407E-2</v>
      </c>
      <c r="W413" s="56">
        <f t="shared" ref="W413:W476" si="209">((G413 -W412)*V413)+W412</f>
        <v>1196.4480480143584</v>
      </c>
      <c r="X413" s="55">
        <f t="shared" si="207"/>
        <v>16.115812395296416</v>
      </c>
      <c r="Y413" s="54">
        <f t="shared" si="208"/>
        <v>0.2</v>
      </c>
      <c r="Z413" s="57">
        <f t="shared" si="181"/>
        <v>15.122002953115672</v>
      </c>
      <c r="AA413" s="55">
        <f t="shared" si="180"/>
        <v>0.99380944218074418</v>
      </c>
      <c r="AB413" s="2"/>
      <c r="AC413" s="2">
        <v>1416</v>
      </c>
      <c r="AD413" s="3">
        <v>1212.56</v>
      </c>
      <c r="AE413" s="3">
        <v>1215.8</v>
      </c>
      <c r="AG413" s="2"/>
      <c r="AH413" s="2"/>
      <c r="AI413" s="2"/>
      <c r="AJ413" s="2"/>
      <c r="AK413" s="11">
        <f t="shared" si="182"/>
        <v>43572</v>
      </c>
      <c r="AL413" s="17">
        <f t="shared" si="188"/>
        <v>1215.2099999999998</v>
      </c>
      <c r="AM413" s="18">
        <f t="shared" si="195"/>
        <v>1207.6149999999998</v>
      </c>
      <c r="AO413" s="30">
        <f t="shared" si="183"/>
        <v>1234.9066666666668</v>
      </c>
      <c r="AP413" s="30">
        <f t="shared" si="191"/>
        <v>1213.7738095238096</v>
      </c>
      <c r="AQ413" s="30">
        <f t="shared" si="192"/>
        <v>11.070884353741446</v>
      </c>
      <c r="AR413" s="31">
        <f t="shared" si="193"/>
        <v>127.25786828231232</v>
      </c>
      <c r="AS413" s="25">
        <f t="shared" si="184"/>
        <v>43572</v>
      </c>
      <c r="AV413" s="22">
        <f t="shared" si="185"/>
        <v>1234.9066666666668</v>
      </c>
      <c r="AW413" s="23">
        <f t="shared" si="203"/>
        <v>1202.4706666666668</v>
      </c>
      <c r="AX413" s="23">
        <f t="shared" si="204"/>
        <v>14.194266666666659</v>
      </c>
      <c r="AY413" s="24">
        <f t="shared" si="205"/>
        <v>152.34319960171683</v>
      </c>
      <c r="AZ413" s="25">
        <v>43572</v>
      </c>
      <c r="BC413" s="22">
        <f t="shared" si="186"/>
        <v>9.209999999999809</v>
      </c>
      <c r="BD413" s="27">
        <f t="shared" si="187"/>
        <v>9.209999999999809</v>
      </c>
      <c r="BE413" s="27">
        <f t="shared" si="197"/>
        <v>0</v>
      </c>
      <c r="BF413" s="38">
        <f t="shared" si="201"/>
        <v>5.8455674885060214</v>
      </c>
      <c r="BG413" s="38">
        <f t="shared" si="202"/>
        <v>2.6881783971440112</v>
      </c>
      <c r="BH413" s="27">
        <f t="shared" si="198"/>
        <v>2.1745459656682384</v>
      </c>
      <c r="BI413" s="35">
        <f t="shared" si="199"/>
        <v>68.499432334113294</v>
      </c>
      <c r="BJ413" s="25">
        <v>43572</v>
      </c>
    </row>
    <row r="414" spans="1:62" x14ac:dyDescent="0.25">
      <c r="A414">
        <v>1417</v>
      </c>
      <c r="B414">
        <v>3</v>
      </c>
      <c r="C414" s="2">
        <v>43573</v>
      </c>
      <c r="D414">
        <v>1239.18</v>
      </c>
      <c r="E414">
        <v>1242</v>
      </c>
      <c r="F414">
        <v>1234.6099999999999</v>
      </c>
      <c r="G414">
        <v>1236.3699999999999</v>
      </c>
      <c r="H414">
        <v>1331823</v>
      </c>
      <c r="I414" s="2">
        <v>43704.859581516204</v>
      </c>
      <c r="J414" s="2"/>
      <c r="K414" s="11">
        <v>43573</v>
      </c>
      <c r="L414" s="48">
        <f t="shared" si="196"/>
        <v>90.61666666666649</v>
      </c>
      <c r="M414" s="46">
        <f t="shared" si="200"/>
        <v>93.338443916712393</v>
      </c>
      <c r="N414" s="2"/>
      <c r="O414" s="11">
        <v>43573</v>
      </c>
      <c r="P414" s="13">
        <f t="shared" si="189"/>
        <v>0.25</v>
      </c>
      <c r="Q414" s="46">
        <f>(G414*P414)+(Q413*(1-P414))</f>
        <v>1223.7983547959916</v>
      </c>
      <c r="R414" s="2"/>
      <c r="S414" s="25">
        <v>43573</v>
      </c>
      <c r="T414" s="27">
        <f t="shared" si="190"/>
        <v>0.15384615384615385</v>
      </c>
      <c r="U414" s="55">
        <f t="shared" si="194"/>
        <v>1216.226343423554</v>
      </c>
      <c r="V414" s="27">
        <f t="shared" si="206"/>
        <v>7.407407407407407E-2</v>
      </c>
      <c r="W414" s="56">
        <f t="shared" si="209"/>
        <v>1199.4052296429245</v>
      </c>
      <c r="X414" s="55">
        <f t="shared" si="207"/>
        <v>16.821113780629503</v>
      </c>
      <c r="Y414" s="54">
        <f t="shared" si="208"/>
        <v>0.2</v>
      </c>
      <c r="Z414" s="57">
        <f t="shared" si="181"/>
        <v>15.461825118618439</v>
      </c>
      <c r="AA414" s="55">
        <f t="shared" si="180"/>
        <v>1.359288662011064</v>
      </c>
      <c r="AB414" s="2"/>
      <c r="AC414" s="2">
        <v>1417</v>
      </c>
      <c r="AD414" s="3">
        <v>1216.22</v>
      </c>
      <c r="AE414" s="3">
        <v>1220.76</v>
      </c>
      <c r="AG414" s="2"/>
      <c r="AH414" s="2"/>
      <c r="AI414" s="2"/>
      <c r="AJ414" s="2"/>
      <c r="AK414" s="11">
        <f t="shared" si="182"/>
        <v>43573</v>
      </c>
      <c r="AL414" s="17">
        <f t="shared" si="188"/>
        <v>1220.7985714285714</v>
      </c>
      <c r="AM414" s="18">
        <f t="shared" si="195"/>
        <v>1212.1192857142855</v>
      </c>
      <c r="AO414" s="30">
        <f t="shared" si="183"/>
        <v>1237.6599999999999</v>
      </c>
      <c r="AP414" s="30">
        <f t="shared" si="191"/>
        <v>1219.5052380952382</v>
      </c>
      <c r="AQ414" s="30">
        <f t="shared" si="192"/>
        <v>11.449795918367338</v>
      </c>
      <c r="AR414" s="31">
        <f t="shared" si="193"/>
        <v>105.70646576991825</v>
      </c>
      <c r="AS414" s="25">
        <f t="shared" si="184"/>
        <v>43573</v>
      </c>
      <c r="AV414" s="22">
        <f t="shared" si="185"/>
        <v>1237.6599999999999</v>
      </c>
      <c r="AW414" s="23">
        <f t="shared" si="203"/>
        <v>1203.079</v>
      </c>
      <c r="AX414" s="23">
        <f t="shared" si="204"/>
        <v>14.741766666666672</v>
      </c>
      <c r="AY414" s="24">
        <f t="shared" si="205"/>
        <v>156.38559828876183</v>
      </c>
      <c r="AZ414" s="25">
        <v>43573</v>
      </c>
      <c r="BC414" s="22">
        <f t="shared" si="186"/>
        <v>2.9999999999972715E-2</v>
      </c>
      <c r="BD414" s="27">
        <f t="shared" si="187"/>
        <v>2.9999999999972715E-2</v>
      </c>
      <c r="BE414" s="27">
        <f t="shared" si="197"/>
        <v>0</v>
      </c>
      <c r="BF414" s="38">
        <f t="shared" si="201"/>
        <v>5.4301698107555891</v>
      </c>
      <c r="BG414" s="38">
        <f t="shared" si="202"/>
        <v>2.4961656544908672</v>
      </c>
      <c r="BH414" s="27">
        <f t="shared" si="198"/>
        <v>2.1754044251775264</v>
      </c>
      <c r="BI414" s="35">
        <f t="shared" si="199"/>
        <v>68.507948402695405</v>
      </c>
      <c r="BJ414" s="25">
        <v>43573</v>
      </c>
    </row>
    <row r="415" spans="1:62" x14ac:dyDescent="0.25">
      <c r="A415">
        <v>1418</v>
      </c>
      <c r="B415">
        <v>3</v>
      </c>
      <c r="C415" s="2">
        <v>43577</v>
      </c>
      <c r="D415">
        <v>1235.99</v>
      </c>
      <c r="E415">
        <v>1249.0899999999999</v>
      </c>
      <c r="F415">
        <v>1228.31</v>
      </c>
      <c r="G415">
        <v>1248.8399999999999</v>
      </c>
      <c r="H415">
        <v>807334</v>
      </c>
      <c r="I415" s="2">
        <v>43704.859581516204</v>
      </c>
      <c r="J415" s="2"/>
      <c r="K415" s="11">
        <v>43577</v>
      </c>
      <c r="L415" s="48">
        <f t="shared" si="196"/>
        <v>99.605553802461344</v>
      </c>
      <c r="M415" s="46">
        <f t="shared" si="200"/>
        <v>94.929892233272597</v>
      </c>
      <c r="N415" s="2"/>
      <c r="O415" s="11">
        <v>43577</v>
      </c>
      <c r="P415" s="13">
        <f t="shared" si="189"/>
        <v>0.25</v>
      </c>
      <c r="Q415" s="46">
        <f>(G415*P415)+(Q414*(1-P415))</f>
        <v>1230.0587660969936</v>
      </c>
      <c r="R415" s="2"/>
      <c r="S415" s="25">
        <v>43577</v>
      </c>
      <c r="T415" s="27">
        <f t="shared" si="190"/>
        <v>0.15384615384615385</v>
      </c>
      <c r="U415" s="55">
        <f t="shared" si="194"/>
        <v>1221.2438290506996</v>
      </c>
      <c r="V415" s="27">
        <f t="shared" si="206"/>
        <v>7.407407407407407E-2</v>
      </c>
      <c r="W415" s="56">
        <f t="shared" si="209"/>
        <v>1203.0670644841894</v>
      </c>
      <c r="X415" s="55">
        <f t="shared" si="207"/>
        <v>18.176764566510201</v>
      </c>
      <c r="Y415" s="54">
        <f t="shared" si="208"/>
        <v>0.2</v>
      </c>
      <c r="Z415" s="57">
        <f t="shared" si="181"/>
        <v>16.004813008196791</v>
      </c>
      <c r="AA415" s="55">
        <f t="shared" si="180"/>
        <v>2.1719515583134097</v>
      </c>
      <c r="AB415" s="2"/>
      <c r="AC415" s="2">
        <v>1418</v>
      </c>
      <c r="AD415" s="3">
        <v>1221.24</v>
      </c>
      <c r="AE415" s="3">
        <v>1227.33</v>
      </c>
      <c r="AG415" s="2"/>
      <c r="AH415" s="2"/>
      <c r="AI415" s="2"/>
      <c r="AJ415" s="2"/>
      <c r="AK415" s="11">
        <f t="shared" si="182"/>
        <v>43577</v>
      </c>
      <c r="AL415" s="17">
        <f t="shared" si="188"/>
        <v>1227.4671428571426</v>
      </c>
      <c r="AM415" s="18">
        <f t="shared" si="195"/>
        <v>1216.0057142857142</v>
      </c>
      <c r="AO415" s="30">
        <f t="shared" si="183"/>
        <v>1242.08</v>
      </c>
      <c r="AP415" s="30">
        <f t="shared" si="191"/>
        <v>1225.4028571428571</v>
      </c>
      <c r="AQ415" s="30">
        <f t="shared" si="192"/>
        <v>11.159591836734696</v>
      </c>
      <c r="AR415" s="31">
        <f t="shared" si="193"/>
        <v>99.628153079014211</v>
      </c>
      <c r="AS415" s="25">
        <f t="shared" si="184"/>
        <v>43577</v>
      </c>
      <c r="AV415" s="22">
        <f t="shared" si="185"/>
        <v>1242.08</v>
      </c>
      <c r="AW415" s="23">
        <f t="shared" si="203"/>
        <v>1204.5441666666666</v>
      </c>
      <c r="AX415" s="23">
        <f t="shared" si="204"/>
        <v>16.132583333333308</v>
      </c>
      <c r="AY415" s="24">
        <f t="shared" si="205"/>
        <v>155.11396018754351</v>
      </c>
      <c r="AZ415" s="25">
        <v>43577</v>
      </c>
      <c r="BC415" s="22">
        <f t="shared" si="186"/>
        <v>12.470000000000027</v>
      </c>
      <c r="BD415" s="27">
        <f t="shared" si="187"/>
        <v>12.470000000000027</v>
      </c>
      <c r="BE415" s="27">
        <f t="shared" si="197"/>
        <v>0</v>
      </c>
      <c r="BF415" s="38">
        <f t="shared" si="201"/>
        <v>5.9330148242730489</v>
      </c>
      <c r="BG415" s="38">
        <f t="shared" si="202"/>
        <v>2.31786810774152</v>
      </c>
      <c r="BH415" s="27">
        <f t="shared" si="198"/>
        <v>2.5596861203867416</v>
      </c>
      <c r="BI415" s="35">
        <f t="shared" si="199"/>
        <v>71.907635499858202</v>
      </c>
      <c r="BJ415" s="25">
        <v>43577</v>
      </c>
    </row>
    <row r="416" spans="1:62" x14ac:dyDescent="0.25">
      <c r="A416">
        <v>1419</v>
      </c>
      <c r="B416">
        <v>3</v>
      </c>
      <c r="C416" s="2">
        <v>43578</v>
      </c>
      <c r="D416">
        <v>1250.69</v>
      </c>
      <c r="E416">
        <v>1269</v>
      </c>
      <c r="F416">
        <v>1246.3800000000001</v>
      </c>
      <c r="G416">
        <v>1264.55</v>
      </c>
      <c r="H416">
        <v>1319910</v>
      </c>
      <c r="I416" s="2">
        <v>43704.859581516204</v>
      </c>
      <c r="J416" s="2"/>
      <c r="K416" s="11">
        <v>43578</v>
      </c>
      <c r="L416" s="48">
        <f t="shared" si="196"/>
        <v>94.13856691253946</v>
      </c>
      <c r="M416" s="46">
        <f t="shared" si="200"/>
        <v>94.786929127222422</v>
      </c>
      <c r="N416" s="2"/>
      <c r="O416" s="11">
        <v>43578</v>
      </c>
      <c r="P416" s="13">
        <f t="shared" si="189"/>
        <v>0.25</v>
      </c>
      <c r="Q416" s="46">
        <f>(G416*P416)+(Q415*(1-P416))</f>
        <v>1238.6815745727451</v>
      </c>
      <c r="R416" s="2"/>
      <c r="S416" s="25">
        <v>43578</v>
      </c>
      <c r="T416" s="27">
        <f t="shared" si="190"/>
        <v>0.15384615384615385</v>
      </c>
      <c r="U416" s="55">
        <f t="shared" si="194"/>
        <v>1227.9063168890534</v>
      </c>
      <c r="V416" s="27">
        <f t="shared" si="206"/>
        <v>7.407407407407407E-2</v>
      </c>
      <c r="W416" s="56">
        <f t="shared" si="209"/>
        <v>1207.6213560038791</v>
      </c>
      <c r="X416" s="55">
        <f t="shared" si="207"/>
        <v>20.284960885174314</v>
      </c>
      <c r="Y416" s="54">
        <f t="shared" si="208"/>
        <v>0.2</v>
      </c>
      <c r="Z416" s="57">
        <f t="shared" si="181"/>
        <v>16.860842583592294</v>
      </c>
      <c r="AA416" s="55">
        <f t="shared" si="180"/>
        <v>3.4241183015820198</v>
      </c>
      <c r="AB416" s="2"/>
      <c r="AC416" s="2">
        <v>1419</v>
      </c>
      <c r="AD416" s="3">
        <v>1227.9000000000001</v>
      </c>
      <c r="AE416" s="3">
        <v>1231.6300000000001</v>
      </c>
      <c r="AG416" s="2"/>
      <c r="AH416" s="2"/>
      <c r="AI416" s="2"/>
      <c r="AJ416" s="2"/>
      <c r="AK416" s="11">
        <f t="shared" si="182"/>
        <v>43578</v>
      </c>
      <c r="AL416" s="17">
        <f t="shared" si="188"/>
        <v>1236.0285714285712</v>
      </c>
      <c r="AM416" s="18">
        <f t="shared" si="195"/>
        <v>1220.5814285714282</v>
      </c>
      <c r="AO416" s="30">
        <f t="shared" si="183"/>
        <v>1259.9766666666667</v>
      </c>
      <c r="AP416" s="30">
        <f t="shared" si="191"/>
        <v>1233.3657142857141</v>
      </c>
      <c r="AQ416" s="30">
        <f t="shared" si="192"/>
        <v>11.760136054421796</v>
      </c>
      <c r="AR416" s="31">
        <f t="shared" si="193"/>
        <v>150.85399385294161</v>
      </c>
      <c r="AS416" s="25">
        <f t="shared" si="184"/>
        <v>43578</v>
      </c>
      <c r="AV416" s="22">
        <f t="shared" si="185"/>
        <v>1259.9766666666667</v>
      </c>
      <c r="AW416" s="23">
        <f t="shared" si="203"/>
        <v>1207.7689999999998</v>
      </c>
      <c r="AX416" s="23">
        <f t="shared" si="204"/>
        <v>18.470566666666617</v>
      </c>
      <c r="AY416" s="24">
        <f t="shared" si="205"/>
        <v>188.43553497426373</v>
      </c>
      <c r="AZ416" s="25">
        <v>43578</v>
      </c>
      <c r="BC416" s="22">
        <f t="shared" si="186"/>
        <v>15.710000000000036</v>
      </c>
      <c r="BD416" s="27">
        <f t="shared" si="187"/>
        <v>15.710000000000036</v>
      </c>
      <c r="BE416" s="27">
        <f t="shared" si="197"/>
        <v>0</v>
      </c>
      <c r="BF416" s="38">
        <f t="shared" si="201"/>
        <v>6.6313709082535484</v>
      </c>
      <c r="BG416" s="38">
        <f t="shared" si="202"/>
        <v>2.1523061000456969</v>
      </c>
      <c r="BH416" s="27">
        <f t="shared" si="198"/>
        <v>3.0810538092666064</v>
      </c>
      <c r="BI416" s="35">
        <f t="shared" si="199"/>
        <v>75.49652499730928</v>
      </c>
      <c r="BJ416" s="25">
        <v>43578</v>
      </c>
    </row>
    <row r="417" spans="1:62" x14ac:dyDescent="0.25">
      <c r="A417">
        <v>1420</v>
      </c>
      <c r="B417">
        <v>3</v>
      </c>
      <c r="C417" s="2">
        <v>43579</v>
      </c>
      <c r="D417">
        <v>1264.1199999999999</v>
      </c>
      <c r="E417">
        <v>1268.01</v>
      </c>
      <c r="F417">
        <v>1255</v>
      </c>
      <c r="G417">
        <v>1256</v>
      </c>
      <c r="H417">
        <v>1018753</v>
      </c>
      <c r="I417" s="2">
        <v>43704.859581516204</v>
      </c>
      <c r="J417" s="2"/>
      <c r="K417" s="11">
        <v>43579</v>
      </c>
      <c r="L417" s="48">
        <f t="shared" si="196"/>
        <v>82.876712328767141</v>
      </c>
      <c r="M417" s="46">
        <f t="shared" si="200"/>
        <v>92.206944347922658</v>
      </c>
      <c r="N417" s="2"/>
      <c r="O417" s="11">
        <v>43579</v>
      </c>
      <c r="P417" s="13">
        <f t="shared" si="189"/>
        <v>0.25</v>
      </c>
      <c r="Q417" s="46">
        <f>(G417*P417)+(Q416*(1-P417))</f>
        <v>1243.0111809295588</v>
      </c>
      <c r="R417" s="2"/>
      <c r="S417" s="25">
        <v>43579</v>
      </c>
      <c r="T417" s="27">
        <f t="shared" si="190"/>
        <v>0.15384615384615385</v>
      </c>
      <c r="U417" s="55">
        <f t="shared" si="194"/>
        <v>1232.2284219830451</v>
      </c>
      <c r="V417" s="27">
        <f t="shared" si="206"/>
        <v>7.407407407407407E-2</v>
      </c>
      <c r="W417" s="56">
        <f t="shared" si="209"/>
        <v>1211.2049592628509</v>
      </c>
      <c r="X417" s="55">
        <f t="shared" si="207"/>
        <v>21.023462720194175</v>
      </c>
      <c r="Y417" s="54">
        <f t="shared" si="208"/>
        <v>0.2</v>
      </c>
      <c r="Z417" s="57">
        <f t="shared" si="181"/>
        <v>17.693366610912669</v>
      </c>
      <c r="AA417" s="55">
        <f t="shared" si="180"/>
        <v>3.3300961092815058</v>
      </c>
      <c r="AB417" s="2"/>
      <c r="AC417" s="2">
        <v>1420</v>
      </c>
      <c r="AD417" s="3">
        <v>1232.22</v>
      </c>
      <c r="AE417" s="3">
        <v>1236.4000000000001</v>
      </c>
      <c r="AG417" s="2"/>
      <c r="AH417" s="2"/>
      <c r="AI417" s="2"/>
      <c r="AJ417" s="2"/>
      <c r="AK417" s="11">
        <f t="shared" si="182"/>
        <v>43579</v>
      </c>
      <c r="AL417" s="17">
        <f t="shared" si="188"/>
        <v>1241.4757142857143</v>
      </c>
      <c r="AM417" s="18">
        <f t="shared" si="195"/>
        <v>1224.1585714285713</v>
      </c>
      <c r="AO417" s="30">
        <f t="shared" si="183"/>
        <v>1259.67</v>
      </c>
      <c r="AP417" s="30">
        <f t="shared" si="191"/>
        <v>1239.7790476190476</v>
      </c>
      <c r="AQ417" s="30">
        <f t="shared" si="192"/>
        <v>12.111292517006827</v>
      </c>
      <c r="AR417" s="31">
        <f t="shared" si="193"/>
        <v>109.48984100593937</v>
      </c>
      <c r="AS417" s="25">
        <f t="shared" si="184"/>
        <v>43579</v>
      </c>
      <c r="AV417" s="22">
        <f t="shared" si="185"/>
        <v>1259.67</v>
      </c>
      <c r="AW417" s="23">
        <f t="shared" si="203"/>
        <v>1211.349666666667</v>
      </c>
      <c r="AX417" s="23">
        <f t="shared" si="204"/>
        <v>20.2683</v>
      </c>
      <c r="AY417" s="24">
        <f t="shared" si="205"/>
        <v>158.93565595316534</v>
      </c>
      <c r="AZ417" s="25">
        <v>43579</v>
      </c>
      <c r="BC417" s="22">
        <f t="shared" si="186"/>
        <v>-8.5499999999999545</v>
      </c>
      <c r="BD417" s="27">
        <f t="shared" si="187"/>
        <v>0</v>
      </c>
      <c r="BE417" s="27">
        <f t="shared" si="197"/>
        <v>8.5499999999999545</v>
      </c>
      <c r="BF417" s="38">
        <f t="shared" si="201"/>
        <v>6.1577015576640095</v>
      </c>
      <c r="BG417" s="38">
        <f t="shared" si="202"/>
        <v>2.6092842357567152</v>
      </c>
      <c r="BH417" s="27">
        <f t="shared" si="198"/>
        <v>2.3599198099160792</v>
      </c>
      <c r="BI417" s="35">
        <f t="shared" si="199"/>
        <v>70.237384920654492</v>
      </c>
      <c r="BJ417" s="25">
        <v>43579</v>
      </c>
    </row>
    <row r="418" spans="1:62" x14ac:dyDescent="0.25">
      <c r="A418">
        <v>1421</v>
      </c>
      <c r="B418">
        <v>3</v>
      </c>
      <c r="C418" s="2">
        <v>43580</v>
      </c>
      <c r="D418">
        <v>1264.77</v>
      </c>
      <c r="E418">
        <v>1267.4100000000001</v>
      </c>
      <c r="F418">
        <v>1252.03</v>
      </c>
      <c r="G418">
        <v>1263.45</v>
      </c>
      <c r="H418">
        <v>1107295</v>
      </c>
      <c r="I418" s="2">
        <v>43704.859581516204</v>
      </c>
      <c r="J418" s="2"/>
      <c r="K418" s="11">
        <v>43580</v>
      </c>
      <c r="L418" s="48">
        <f t="shared" si="196"/>
        <v>92.68967334035834</v>
      </c>
      <c r="M418" s="46">
        <f t="shared" si="200"/>
        <v>89.90165086055498</v>
      </c>
      <c r="N418" s="2"/>
      <c r="O418" s="11">
        <v>43580</v>
      </c>
      <c r="P418" s="13">
        <f t="shared" si="189"/>
        <v>0.25</v>
      </c>
      <c r="Q418" s="46">
        <f>(G418*P418)+(Q417*(1-P418))</f>
        <v>1248.1208856971691</v>
      </c>
      <c r="R418" s="2"/>
      <c r="S418" s="25">
        <v>43580</v>
      </c>
      <c r="T418" s="27">
        <f t="shared" si="190"/>
        <v>0.15384615384615385</v>
      </c>
      <c r="U418" s="55">
        <f t="shared" si="194"/>
        <v>1237.0317416779612</v>
      </c>
      <c r="V418" s="27">
        <f t="shared" si="206"/>
        <v>7.407407407407407E-2</v>
      </c>
      <c r="W418" s="56">
        <f t="shared" si="209"/>
        <v>1215.0749622804176</v>
      </c>
      <c r="X418" s="55">
        <f t="shared" si="207"/>
        <v>21.956779397543642</v>
      </c>
      <c r="Y418" s="54">
        <f t="shared" si="208"/>
        <v>0.2</v>
      </c>
      <c r="Z418" s="57">
        <f t="shared" si="181"/>
        <v>18.546049168238863</v>
      </c>
      <c r="AA418" s="55">
        <f t="shared" si="180"/>
        <v>3.4107302293047788</v>
      </c>
      <c r="AB418" s="2"/>
      <c r="AC418" s="2">
        <v>1421</v>
      </c>
      <c r="AD418" s="3">
        <v>1237.02</v>
      </c>
      <c r="AE418" s="3">
        <v>1241.77</v>
      </c>
      <c r="AG418" s="2"/>
      <c r="AH418" s="2"/>
      <c r="AI418" s="2"/>
      <c r="AJ418" s="2"/>
      <c r="AK418" s="11">
        <f t="shared" si="182"/>
        <v>43580</v>
      </c>
      <c r="AL418" s="17">
        <f t="shared" si="188"/>
        <v>1247.5257142857142</v>
      </c>
      <c r="AM418" s="18">
        <f t="shared" si="195"/>
        <v>1227.6192857142855</v>
      </c>
      <c r="AO418" s="30">
        <f t="shared" si="183"/>
        <v>1260.9633333333334</v>
      </c>
      <c r="AP418" s="30">
        <f t="shared" si="191"/>
        <v>1245.8971428571429</v>
      </c>
      <c r="AQ418" s="30">
        <f t="shared" si="192"/>
        <v>12.262448979591877</v>
      </c>
      <c r="AR418" s="31">
        <f t="shared" si="193"/>
        <v>81.909633229408158</v>
      </c>
      <c r="AS418" s="25">
        <f t="shared" si="184"/>
        <v>43580</v>
      </c>
      <c r="AV418" s="22">
        <f t="shared" si="185"/>
        <v>1260.9633333333334</v>
      </c>
      <c r="AW418" s="23">
        <f t="shared" si="203"/>
        <v>1215.732</v>
      </c>
      <c r="AX418" s="23">
        <f t="shared" si="204"/>
        <v>21.356066666666617</v>
      </c>
      <c r="AY418" s="24">
        <f t="shared" si="205"/>
        <v>141.1974531306748</v>
      </c>
      <c r="AZ418" s="25">
        <v>43580</v>
      </c>
      <c r="BC418" s="22">
        <f t="shared" si="186"/>
        <v>7.4500000000000455</v>
      </c>
      <c r="BD418" s="27">
        <f t="shared" si="187"/>
        <v>7.4500000000000455</v>
      </c>
      <c r="BE418" s="27">
        <f t="shared" si="197"/>
        <v>0</v>
      </c>
      <c r="BF418" s="38">
        <f t="shared" si="201"/>
        <v>6.2500085892594415</v>
      </c>
      <c r="BG418" s="38">
        <f t="shared" si="202"/>
        <v>2.4229067903455213</v>
      </c>
      <c r="BH418" s="27">
        <f t="shared" si="198"/>
        <v>2.5795497433758698</v>
      </c>
      <c r="BI418" s="35">
        <f t="shared" si="199"/>
        <v>72.063525535563556</v>
      </c>
      <c r="BJ418" s="25">
        <v>43580</v>
      </c>
    </row>
    <row r="419" spans="1:62" x14ac:dyDescent="0.25">
      <c r="A419">
        <v>1422</v>
      </c>
      <c r="B419">
        <v>3</v>
      </c>
      <c r="C419" s="2">
        <v>43581</v>
      </c>
      <c r="D419">
        <v>1269</v>
      </c>
      <c r="E419">
        <v>1273.07</v>
      </c>
      <c r="F419">
        <v>1260.32</v>
      </c>
      <c r="G419">
        <v>1272.18</v>
      </c>
      <c r="H419">
        <v>1241428</v>
      </c>
      <c r="I419" s="2">
        <v>43704.859581516204</v>
      </c>
      <c r="J419" s="2"/>
      <c r="K419" s="11">
        <v>43581</v>
      </c>
      <c r="L419" s="48">
        <f t="shared" si="196"/>
        <v>98.887360920115171</v>
      </c>
      <c r="M419" s="46">
        <f t="shared" si="200"/>
        <v>91.484582196413555</v>
      </c>
      <c r="N419" s="2"/>
      <c r="O419" s="11">
        <v>43581</v>
      </c>
      <c r="P419" s="13">
        <f t="shared" si="189"/>
        <v>0.25</v>
      </c>
      <c r="Q419" s="46">
        <f>(G419*P419)+(Q418*(1-P419))</f>
        <v>1254.135664272877</v>
      </c>
      <c r="R419" s="2"/>
      <c r="S419" s="25">
        <v>43581</v>
      </c>
      <c r="T419" s="27">
        <f t="shared" si="190"/>
        <v>0.15384615384615385</v>
      </c>
      <c r="U419" s="55">
        <f t="shared" si="194"/>
        <v>1242.439166035198</v>
      </c>
      <c r="V419" s="27">
        <f t="shared" si="206"/>
        <v>7.407407407407407E-2</v>
      </c>
      <c r="W419" s="56">
        <f t="shared" si="209"/>
        <v>1219.3049650744608</v>
      </c>
      <c r="X419" s="55">
        <f t="shared" si="207"/>
        <v>23.134200960737189</v>
      </c>
      <c r="Y419" s="54">
        <f t="shared" si="208"/>
        <v>0.2</v>
      </c>
      <c r="Z419" s="57">
        <f t="shared" si="181"/>
        <v>19.463679526738527</v>
      </c>
      <c r="AA419" s="55">
        <f t="shared" si="180"/>
        <v>3.6705214339986618</v>
      </c>
      <c r="AB419" s="2"/>
      <c r="AC419" s="2">
        <v>1422</v>
      </c>
      <c r="AD419" s="3">
        <v>1242.43</v>
      </c>
      <c r="AE419" s="3">
        <v>1248.6400000000001</v>
      </c>
      <c r="AG419" s="2"/>
      <c r="AH419" s="2"/>
      <c r="AI419" s="2"/>
      <c r="AJ419" s="2"/>
      <c r="AK419" s="11">
        <f t="shared" si="182"/>
        <v>43581</v>
      </c>
      <c r="AL419" s="17">
        <f t="shared" si="188"/>
        <v>1253.9614285714285</v>
      </c>
      <c r="AM419" s="18">
        <f t="shared" si="195"/>
        <v>1232.2642857142857</v>
      </c>
      <c r="AO419" s="30">
        <f t="shared" si="183"/>
        <v>1268.5233333333333</v>
      </c>
      <c r="AP419" s="30">
        <f t="shared" si="191"/>
        <v>1251.9685714285713</v>
      </c>
      <c r="AQ419" s="30">
        <f t="shared" si="192"/>
        <v>11.788299319727944</v>
      </c>
      <c r="AR419" s="31">
        <f t="shared" si="193"/>
        <v>93.622562824123449</v>
      </c>
      <c r="AS419" s="25">
        <f t="shared" si="184"/>
        <v>43581</v>
      </c>
      <c r="AV419" s="22">
        <f t="shared" si="185"/>
        <v>1268.5233333333333</v>
      </c>
      <c r="AW419" s="23">
        <f t="shared" si="203"/>
        <v>1220.8333333333335</v>
      </c>
      <c r="AX419" s="23">
        <f t="shared" si="204"/>
        <v>22.313666666666666</v>
      </c>
      <c r="AY419" s="24">
        <f t="shared" si="205"/>
        <v>142.48367965820597</v>
      </c>
      <c r="AZ419" s="25">
        <v>43581</v>
      </c>
      <c r="BC419" s="22">
        <f t="shared" si="186"/>
        <v>8.7300000000000182</v>
      </c>
      <c r="BD419" s="27">
        <f t="shared" si="187"/>
        <v>8.7300000000000182</v>
      </c>
      <c r="BE419" s="27">
        <f t="shared" si="197"/>
        <v>0</v>
      </c>
      <c r="BF419" s="38">
        <f t="shared" si="201"/>
        <v>6.4271508328837683</v>
      </c>
      <c r="BG419" s="38">
        <f t="shared" si="202"/>
        <v>2.2498420196065552</v>
      </c>
      <c r="BH419" s="27">
        <f t="shared" si="198"/>
        <v>2.8567120610573924</v>
      </c>
      <c r="BI419" s="35">
        <f t="shared" si="199"/>
        <v>74.071178139084864</v>
      </c>
      <c r="BJ419" s="25">
        <v>43581</v>
      </c>
    </row>
    <row r="420" spans="1:62" x14ac:dyDescent="0.25">
      <c r="A420">
        <v>1423</v>
      </c>
      <c r="B420">
        <v>3</v>
      </c>
      <c r="C420" s="2">
        <v>43584</v>
      </c>
      <c r="D420">
        <v>1274</v>
      </c>
      <c r="E420">
        <v>1289.27</v>
      </c>
      <c r="F420">
        <v>1266.29</v>
      </c>
      <c r="G420">
        <v>1287.58</v>
      </c>
      <c r="H420">
        <v>2499432</v>
      </c>
      <c r="I420" s="2">
        <v>43704.859581516204</v>
      </c>
      <c r="J420" s="2"/>
      <c r="K420" s="11">
        <v>43584</v>
      </c>
      <c r="L420" s="48">
        <f t="shared" si="196"/>
        <v>98.243060609210886</v>
      </c>
      <c r="M420" s="46">
        <f t="shared" si="200"/>
        <v>96.606698289894794</v>
      </c>
      <c r="N420" s="2"/>
      <c r="O420" s="11">
        <v>43584</v>
      </c>
      <c r="P420" s="13">
        <f t="shared" si="189"/>
        <v>0.25</v>
      </c>
      <c r="Q420" s="46">
        <f>(G420*P420)+(Q419*(1-P420))</f>
        <v>1262.4967482046577</v>
      </c>
      <c r="R420" s="2"/>
      <c r="S420" s="25">
        <v>43584</v>
      </c>
      <c r="T420" s="27">
        <f t="shared" si="190"/>
        <v>0.15384615384615385</v>
      </c>
      <c r="U420" s="55">
        <f t="shared" si="194"/>
        <v>1249.3839097220907</v>
      </c>
      <c r="V420" s="27">
        <f t="shared" si="206"/>
        <v>7.407407407407407E-2</v>
      </c>
      <c r="W420" s="56">
        <f t="shared" si="209"/>
        <v>1224.3623750689453</v>
      </c>
      <c r="X420" s="55">
        <f t="shared" si="207"/>
        <v>25.021534653145409</v>
      </c>
      <c r="Y420" s="54">
        <f t="shared" si="208"/>
        <v>0.2</v>
      </c>
      <c r="Z420" s="57">
        <f t="shared" si="181"/>
        <v>20.575250552019902</v>
      </c>
      <c r="AA420" s="55">
        <f t="shared" ref="AA420:AA483" si="210">X420-Z420</f>
        <v>4.4462841011255065</v>
      </c>
      <c r="AB420" s="2"/>
      <c r="AC420" s="2">
        <v>1423</v>
      </c>
      <c r="AD420" s="3">
        <v>1249.3800000000001</v>
      </c>
      <c r="AE420" s="3">
        <v>1239.6199999999999</v>
      </c>
      <c r="AG420" s="2"/>
      <c r="AH420" s="2"/>
      <c r="AI420" s="2"/>
      <c r="AJ420" s="2"/>
      <c r="AK420" s="11">
        <f t="shared" si="182"/>
        <v>43584</v>
      </c>
      <c r="AL420" s="17">
        <f t="shared" si="188"/>
        <v>1261.2814285714287</v>
      </c>
      <c r="AM420" s="18">
        <f t="shared" si="195"/>
        <v>1238.2457142857145</v>
      </c>
      <c r="AO420" s="30">
        <f t="shared" si="183"/>
        <v>1281.0466666666666</v>
      </c>
      <c r="AP420" s="30">
        <f t="shared" si="191"/>
        <v>1258.56</v>
      </c>
      <c r="AQ420" s="30">
        <f t="shared" si="192"/>
        <v>10.680000000000064</v>
      </c>
      <c r="AR420" s="31">
        <f t="shared" si="193"/>
        <v>140.36620890553399</v>
      </c>
      <c r="AS420" s="25">
        <f t="shared" si="184"/>
        <v>43584</v>
      </c>
      <c r="AV420" s="22">
        <f t="shared" si="185"/>
        <v>1281.0466666666666</v>
      </c>
      <c r="AW420" s="23">
        <f t="shared" si="203"/>
        <v>1226.2993333333336</v>
      </c>
      <c r="AX420" s="23">
        <f t="shared" si="204"/>
        <v>23.443200000000026</v>
      </c>
      <c r="AY420" s="24">
        <f t="shared" si="205"/>
        <v>155.68788485455048</v>
      </c>
      <c r="AZ420" s="25">
        <v>43584</v>
      </c>
      <c r="BC420" s="22">
        <f t="shared" si="186"/>
        <v>15.399999999999864</v>
      </c>
      <c r="BD420" s="27">
        <f t="shared" si="187"/>
        <v>15.399999999999864</v>
      </c>
      <c r="BE420" s="27">
        <f t="shared" si="197"/>
        <v>0</v>
      </c>
      <c r="BF420" s="38">
        <f t="shared" si="201"/>
        <v>7.0680686305349179</v>
      </c>
      <c r="BG420" s="38">
        <f t="shared" si="202"/>
        <v>2.0891390182060872</v>
      </c>
      <c r="BH420" s="27">
        <f t="shared" si="198"/>
        <v>3.3832447572608948</v>
      </c>
      <c r="BI420" s="35">
        <f t="shared" si="199"/>
        <v>77.185850770858991</v>
      </c>
      <c r="BJ420" s="25">
        <v>43584</v>
      </c>
    </row>
    <row r="421" spans="1:62" x14ac:dyDescent="0.25">
      <c r="A421">
        <v>1424</v>
      </c>
      <c r="B421">
        <v>3</v>
      </c>
      <c r="C421" s="2">
        <v>43585</v>
      </c>
      <c r="D421">
        <v>1185</v>
      </c>
      <c r="E421">
        <v>1192.81</v>
      </c>
      <c r="F421">
        <v>1175</v>
      </c>
      <c r="G421">
        <v>1188.48</v>
      </c>
      <c r="H421">
        <v>6207027</v>
      </c>
      <c r="I421" s="2">
        <v>43704.859581516204</v>
      </c>
      <c r="J421" s="2"/>
      <c r="K421" s="11">
        <v>43585</v>
      </c>
      <c r="L421" s="48">
        <f t="shared" si="196"/>
        <v>11.796622035529904</v>
      </c>
      <c r="M421" s="46">
        <f t="shared" si="200"/>
        <v>69.642347854951979</v>
      </c>
      <c r="N421" s="2"/>
      <c r="O421" s="11">
        <v>43585</v>
      </c>
      <c r="P421" s="13">
        <f t="shared" si="189"/>
        <v>0.25</v>
      </c>
      <c r="Q421" s="46">
        <f>(G421*P421)+(Q420*(1-P421))</f>
        <v>1243.9925611534932</v>
      </c>
      <c r="R421" s="2"/>
      <c r="S421" s="25">
        <v>43585</v>
      </c>
      <c r="T421" s="27">
        <f t="shared" si="190"/>
        <v>0.15384615384615385</v>
      </c>
      <c r="U421" s="55">
        <f t="shared" si="194"/>
        <v>1240.0140774571537</v>
      </c>
      <c r="V421" s="27">
        <f t="shared" si="206"/>
        <v>7.407407407407407E-2</v>
      </c>
      <c r="W421" s="56">
        <f t="shared" si="209"/>
        <v>1221.7044213601346</v>
      </c>
      <c r="X421" s="55">
        <f t="shared" si="207"/>
        <v>18.309656097019115</v>
      </c>
      <c r="Y421" s="54">
        <f t="shared" si="208"/>
        <v>0.2</v>
      </c>
      <c r="Z421" s="57">
        <f t="shared" si="181"/>
        <v>20.122131661019743</v>
      </c>
      <c r="AA421" s="55">
        <f t="shared" si="210"/>
        <v>-1.8124755640006285</v>
      </c>
      <c r="AB421" s="2"/>
      <c r="AC421" s="2">
        <v>1424</v>
      </c>
      <c r="AD421" s="3">
        <v>1240.01</v>
      </c>
      <c r="AE421" s="3">
        <v>1228.8900000000001</v>
      </c>
      <c r="AG421" s="2"/>
      <c r="AH421" s="2"/>
      <c r="AI421" s="2"/>
      <c r="AJ421" s="2"/>
      <c r="AK421" s="11">
        <f t="shared" si="182"/>
        <v>43585</v>
      </c>
      <c r="AL421" s="17">
        <f t="shared" si="188"/>
        <v>1254.44</v>
      </c>
      <c r="AM421" s="18">
        <f t="shared" si="195"/>
        <v>1237.6192857142858</v>
      </c>
      <c r="AO421" s="30">
        <f t="shared" si="183"/>
        <v>1185.43</v>
      </c>
      <c r="AP421" s="30">
        <f t="shared" si="191"/>
        <v>1251.0985714285714</v>
      </c>
      <c r="AQ421" s="30">
        <f t="shared" si="192"/>
        <v>21.33918367346941</v>
      </c>
      <c r="AR421" s="31">
        <f t="shared" si="193"/>
        <v>-205.15802426630404</v>
      </c>
      <c r="AS421" s="25">
        <f t="shared" si="184"/>
        <v>43585</v>
      </c>
      <c r="AV421" s="22">
        <f t="shared" si="185"/>
        <v>1185.43</v>
      </c>
      <c r="AW421" s="23">
        <f t="shared" si="203"/>
        <v>1226.0193333333332</v>
      </c>
      <c r="AX421" s="23">
        <f t="shared" si="204"/>
        <v>23.667599999999947</v>
      </c>
      <c r="AY421" s="24">
        <f t="shared" si="205"/>
        <v>-114.33164138127852</v>
      </c>
      <c r="AZ421" s="25">
        <v>43585</v>
      </c>
      <c r="BC421" s="22">
        <f t="shared" si="186"/>
        <v>-99.099999999999909</v>
      </c>
      <c r="BD421" s="27">
        <f t="shared" si="187"/>
        <v>0</v>
      </c>
      <c r="BE421" s="27">
        <f t="shared" si="197"/>
        <v>99.099999999999909</v>
      </c>
      <c r="BF421" s="38">
        <f t="shared" si="201"/>
        <v>6.563206585496709</v>
      </c>
      <c r="BG421" s="38">
        <f t="shared" si="202"/>
        <v>9.0184862311913605</v>
      </c>
      <c r="BH421" s="27">
        <f t="shared" si="198"/>
        <v>0.72775035823608458</v>
      </c>
      <c r="BI421" s="35">
        <f t="shared" si="199"/>
        <v>42.121267969469166</v>
      </c>
      <c r="BJ421" s="25">
        <v>43585</v>
      </c>
    </row>
    <row r="422" spans="1:62" x14ac:dyDescent="0.25">
      <c r="A422">
        <v>1425</v>
      </c>
      <c r="B422">
        <v>3</v>
      </c>
      <c r="C422" s="2">
        <v>43586</v>
      </c>
      <c r="D422">
        <v>1188.05</v>
      </c>
      <c r="E422">
        <v>1188.05</v>
      </c>
      <c r="F422">
        <v>1167.18</v>
      </c>
      <c r="G422">
        <v>1168.08</v>
      </c>
      <c r="H422">
        <v>2642983</v>
      </c>
      <c r="I422" s="2">
        <v>43704.859581516204</v>
      </c>
      <c r="J422" s="2"/>
      <c r="K422" s="11">
        <v>43586</v>
      </c>
      <c r="L422" s="48">
        <f t="shared" si="196"/>
        <v>0.73716111065596213</v>
      </c>
      <c r="M422" s="46">
        <f t="shared" si="200"/>
        <v>36.925614585132251</v>
      </c>
      <c r="N422" s="2"/>
      <c r="O422" s="11">
        <v>43586</v>
      </c>
      <c r="P422" s="13">
        <f t="shared" si="189"/>
        <v>0.25</v>
      </c>
      <c r="Q422" s="46">
        <f>(G422*P422)+(Q421*(1-P422))</f>
        <v>1225.01442086512</v>
      </c>
      <c r="R422" s="2"/>
      <c r="S422" s="25">
        <v>43586</v>
      </c>
      <c r="T422" s="27">
        <f t="shared" si="190"/>
        <v>0.15384615384615385</v>
      </c>
      <c r="U422" s="55">
        <f t="shared" si="194"/>
        <v>1228.9472963098992</v>
      </c>
      <c r="V422" s="27">
        <f t="shared" si="206"/>
        <v>7.407407407407407E-2</v>
      </c>
      <c r="W422" s="56">
        <f t="shared" si="209"/>
        <v>1217.7322420001246</v>
      </c>
      <c r="X422" s="55">
        <f t="shared" si="207"/>
        <v>11.215054309774587</v>
      </c>
      <c r="Y422" s="54">
        <f t="shared" si="208"/>
        <v>0.2</v>
      </c>
      <c r="Z422" s="57">
        <f t="shared" si="181"/>
        <v>18.340716190770713</v>
      </c>
      <c r="AA422" s="55">
        <f t="shared" si="210"/>
        <v>-7.1256618809961267</v>
      </c>
      <c r="AB422" s="2"/>
      <c r="AC422" s="2">
        <v>1425</v>
      </c>
      <c r="AD422" s="3">
        <v>1228.94</v>
      </c>
      <c r="AE422" s="3">
        <v>1218.95</v>
      </c>
      <c r="AG422" s="2"/>
      <c r="AH422" s="2"/>
      <c r="AI422" s="2"/>
      <c r="AJ422" s="2"/>
      <c r="AK422" s="11">
        <f t="shared" si="182"/>
        <v>43586</v>
      </c>
      <c r="AL422" s="17">
        <f t="shared" si="188"/>
        <v>1242.9028571428571</v>
      </c>
      <c r="AM422" s="18">
        <f t="shared" si="195"/>
        <v>1235.1849999999997</v>
      </c>
      <c r="AO422" s="30">
        <f t="shared" si="183"/>
        <v>1174.4366666666667</v>
      </c>
      <c r="AP422" s="30">
        <f t="shared" si="191"/>
        <v>1241.4352380952382</v>
      </c>
      <c r="AQ422" s="30">
        <f t="shared" si="192"/>
        <v>35.143945578231232</v>
      </c>
      <c r="AR422" s="31">
        <f t="shared" si="193"/>
        <v>-127.0936246651288</v>
      </c>
      <c r="AS422" s="25">
        <f t="shared" si="184"/>
        <v>43586</v>
      </c>
      <c r="AV422" s="22">
        <f t="shared" si="185"/>
        <v>1174.4366666666667</v>
      </c>
      <c r="AW422" s="23">
        <f t="shared" si="203"/>
        <v>1224.9486666666667</v>
      </c>
      <c r="AX422" s="23">
        <f t="shared" si="204"/>
        <v>24.631199999999968</v>
      </c>
      <c r="AY422" s="24">
        <f t="shared" si="205"/>
        <v>-136.71549362867694</v>
      </c>
      <c r="AZ422" s="25">
        <v>43586</v>
      </c>
      <c r="BC422" s="22">
        <f t="shared" si="186"/>
        <v>-20.400000000000091</v>
      </c>
      <c r="BD422" s="27">
        <f t="shared" si="187"/>
        <v>0</v>
      </c>
      <c r="BE422" s="27">
        <f t="shared" si="197"/>
        <v>20.400000000000091</v>
      </c>
      <c r="BF422" s="38">
        <f t="shared" si="201"/>
        <v>6.0944061151040865</v>
      </c>
      <c r="BG422" s="38">
        <f t="shared" si="202"/>
        <v>9.8314515003919833</v>
      </c>
      <c r="BH422" s="27">
        <f t="shared" si="198"/>
        <v>0.61988874327062493</v>
      </c>
      <c r="BI422" s="35">
        <f t="shared" si="199"/>
        <v>38.267365326525017</v>
      </c>
      <c r="BJ422" s="25">
        <v>43586</v>
      </c>
    </row>
    <row r="423" spans="1:62" x14ac:dyDescent="0.25">
      <c r="A423">
        <v>1426</v>
      </c>
      <c r="B423">
        <v>3</v>
      </c>
      <c r="C423" s="2">
        <v>43587</v>
      </c>
      <c r="D423">
        <v>1167.76</v>
      </c>
      <c r="E423">
        <v>1174.19</v>
      </c>
      <c r="F423">
        <v>1155</v>
      </c>
      <c r="G423">
        <v>1162.6099999999999</v>
      </c>
      <c r="H423">
        <v>1944817</v>
      </c>
      <c r="I423" s="2">
        <v>43704.859581516204</v>
      </c>
      <c r="J423" s="2"/>
      <c r="K423" s="11">
        <v>43587</v>
      </c>
      <c r="L423" s="48">
        <f t="shared" si="196"/>
        <v>5.6676845162731064</v>
      </c>
      <c r="M423" s="46">
        <f t="shared" si="200"/>
        <v>6.0671558874863232</v>
      </c>
      <c r="N423" s="2"/>
      <c r="O423" s="11">
        <v>43587</v>
      </c>
      <c r="P423" s="13">
        <f t="shared" si="189"/>
        <v>0.25</v>
      </c>
      <c r="Q423" s="46">
        <f>(G423*P423)+(Q422*(1-P423))</f>
        <v>1209.4133156488399</v>
      </c>
      <c r="R423" s="2"/>
      <c r="S423" s="25">
        <v>43587</v>
      </c>
      <c r="T423" s="27">
        <f t="shared" si="190"/>
        <v>0.15384615384615385</v>
      </c>
      <c r="U423" s="55">
        <f t="shared" si="194"/>
        <v>1218.7415584160685</v>
      </c>
      <c r="V423" s="27">
        <f t="shared" si="206"/>
        <v>7.407407407407407E-2</v>
      </c>
      <c r="W423" s="56">
        <f t="shared" si="209"/>
        <v>1213.6491129630783</v>
      </c>
      <c r="X423" s="55">
        <f t="shared" si="207"/>
        <v>5.092445452990205</v>
      </c>
      <c r="Y423" s="54">
        <f t="shared" si="208"/>
        <v>0.2</v>
      </c>
      <c r="Z423" s="57">
        <f t="shared" si="181"/>
        <v>15.691062043214611</v>
      </c>
      <c r="AA423" s="55">
        <f t="shared" si="210"/>
        <v>-10.598616590224406</v>
      </c>
      <c r="AB423" s="2"/>
      <c r="AC423" s="2">
        <v>1426</v>
      </c>
      <c r="AD423" s="3">
        <v>1218.74</v>
      </c>
      <c r="AE423" s="3">
        <v>1213.92</v>
      </c>
      <c r="AG423" s="2"/>
      <c r="AH423" s="2"/>
      <c r="AI423" s="2"/>
      <c r="AJ423" s="2"/>
      <c r="AK423" s="11">
        <f t="shared" si="182"/>
        <v>43587</v>
      </c>
      <c r="AL423" s="17">
        <f t="shared" si="188"/>
        <v>1228.3400000000001</v>
      </c>
      <c r="AM423" s="18">
        <f t="shared" si="195"/>
        <v>1232.1842857142856</v>
      </c>
      <c r="AO423" s="30">
        <f t="shared" si="183"/>
        <v>1163.9333333333334</v>
      </c>
      <c r="AP423" s="30">
        <f t="shared" si="191"/>
        <v>1227.7147619047621</v>
      </c>
      <c r="AQ423" s="30">
        <f t="shared" si="192"/>
        <v>45.526938775510153</v>
      </c>
      <c r="AR423" s="31">
        <f t="shared" si="193"/>
        <v>-93.397345669604604</v>
      </c>
      <c r="AS423" s="25">
        <f t="shared" si="184"/>
        <v>43587</v>
      </c>
      <c r="AV423" s="22">
        <f t="shared" si="185"/>
        <v>1163.9333333333334</v>
      </c>
      <c r="AW423" s="23">
        <f t="shared" si="203"/>
        <v>1222.7666666666669</v>
      </c>
      <c r="AX423" s="23">
        <f t="shared" si="204"/>
        <v>26.594999999999992</v>
      </c>
      <c r="AY423" s="24">
        <f t="shared" si="205"/>
        <v>-147.47968498673561</v>
      </c>
      <c r="AZ423" s="25">
        <v>43587</v>
      </c>
      <c r="BC423" s="22">
        <f t="shared" si="186"/>
        <v>-5.4700000000000273</v>
      </c>
      <c r="BD423" s="27">
        <f t="shared" si="187"/>
        <v>0</v>
      </c>
      <c r="BE423" s="27">
        <f t="shared" si="197"/>
        <v>5.4700000000000273</v>
      </c>
      <c r="BF423" s="38">
        <f t="shared" si="201"/>
        <v>5.6590913925966513</v>
      </c>
      <c r="BG423" s="38">
        <f t="shared" si="202"/>
        <v>9.5199192503639871</v>
      </c>
      <c r="BH423" s="27">
        <f t="shared" si="198"/>
        <v>0.594447415337087</v>
      </c>
      <c r="BI423" s="35">
        <f t="shared" si="199"/>
        <v>37.282346825556061</v>
      </c>
      <c r="BJ423" s="25">
        <v>43587</v>
      </c>
    </row>
    <row r="424" spans="1:62" x14ac:dyDescent="0.25">
      <c r="A424">
        <v>1427</v>
      </c>
      <c r="B424">
        <v>3</v>
      </c>
      <c r="C424" s="2">
        <v>43588</v>
      </c>
      <c r="D424">
        <v>1173.6500000000001</v>
      </c>
      <c r="E424">
        <v>1186.8</v>
      </c>
      <c r="F424">
        <v>1169</v>
      </c>
      <c r="G424">
        <v>1185.4000000000001</v>
      </c>
      <c r="H424">
        <v>1980653</v>
      </c>
      <c r="I424" s="2">
        <v>43704.859581516204</v>
      </c>
      <c r="J424" s="2"/>
      <c r="K424" s="11">
        <v>43588</v>
      </c>
      <c r="L424" s="48">
        <f t="shared" si="196"/>
        <v>22.640947344902134</v>
      </c>
      <c r="M424" s="46">
        <f t="shared" si="200"/>
        <v>9.6819309906104021</v>
      </c>
      <c r="N424" s="2"/>
      <c r="O424" s="11">
        <v>43588</v>
      </c>
      <c r="P424" s="13">
        <f t="shared" si="189"/>
        <v>0.25</v>
      </c>
      <c r="Q424" s="46">
        <f>(G424*P424)+(Q423*(1-P424))</f>
        <v>1203.4099867366299</v>
      </c>
      <c r="R424" s="2"/>
      <c r="S424" s="25">
        <v>43588</v>
      </c>
      <c r="T424" s="27">
        <f t="shared" si="190"/>
        <v>0.15384615384615385</v>
      </c>
      <c r="U424" s="55">
        <f t="shared" si="194"/>
        <v>1213.6120878905194</v>
      </c>
      <c r="V424" s="27">
        <f t="shared" si="206"/>
        <v>7.407407407407407E-2</v>
      </c>
      <c r="W424" s="56">
        <f t="shared" si="209"/>
        <v>1211.5565860769243</v>
      </c>
      <c r="X424" s="55">
        <f t="shared" si="207"/>
        <v>2.0555018135951286</v>
      </c>
      <c r="Y424" s="54">
        <f t="shared" si="208"/>
        <v>0.2</v>
      </c>
      <c r="Z424" s="57">
        <f t="shared" si="181"/>
        <v>12.963949997290715</v>
      </c>
      <c r="AA424" s="55">
        <f t="shared" si="210"/>
        <v>-10.908448183695587</v>
      </c>
      <c r="AB424" s="2"/>
      <c r="AC424" s="2">
        <v>1427</v>
      </c>
      <c r="AD424" s="3">
        <v>1213.6099999999999</v>
      </c>
      <c r="AE424" s="3">
        <v>1210.24</v>
      </c>
      <c r="AG424" s="2"/>
      <c r="AH424" s="2"/>
      <c r="AI424" s="2"/>
      <c r="AJ424" s="2"/>
      <c r="AK424" s="11">
        <f t="shared" si="182"/>
        <v>43588</v>
      </c>
      <c r="AL424" s="17">
        <f t="shared" si="188"/>
        <v>1218.2542857142857</v>
      </c>
      <c r="AM424" s="18">
        <f t="shared" si="195"/>
        <v>1229.865</v>
      </c>
      <c r="AO424" s="30">
        <f t="shared" si="183"/>
        <v>1180.4000000000001</v>
      </c>
      <c r="AP424" s="30">
        <f t="shared" si="191"/>
        <v>1216.3904761904762</v>
      </c>
      <c r="AQ424" s="30">
        <f t="shared" si="192"/>
        <v>46.103401360544176</v>
      </c>
      <c r="AR424" s="31">
        <f t="shared" si="193"/>
        <v>-52.043124987703791</v>
      </c>
      <c r="AS424" s="25">
        <f t="shared" si="184"/>
        <v>43588</v>
      </c>
      <c r="AV424" s="22">
        <f t="shared" si="185"/>
        <v>1180.4000000000001</v>
      </c>
      <c r="AW424" s="23">
        <f t="shared" si="203"/>
        <v>1221.2066666666669</v>
      </c>
      <c r="AX424" s="23">
        <f t="shared" si="204"/>
        <v>27.999000000000002</v>
      </c>
      <c r="AY424" s="24">
        <f t="shared" si="205"/>
        <v>-97.162200237310486</v>
      </c>
      <c r="AZ424" s="25">
        <v>43588</v>
      </c>
      <c r="BC424" s="22">
        <f t="shared" si="186"/>
        <v>22.790000000000191</v>
      </c>
      <c r="BD424" s="27">
        <f t="shared" si="187"/>
        <v>22.790000000000191</v>
      </c>
      <c r="BE424" s="27">
        <f t="shared" si="197"/>
        <v>0</v>
      </c>
      <c r="BF424" s="38">
        <f t="shared" si="201"/>
        <v>6.8827277216969041</v>
      </c>
      <c r="BG424" s="38">
        <f t="shared" si="202"/>
        <v>8.8399250181951299</v>
      </c>
      <c r="BH424" s="27">
        <f t="shared" si="198"/>
        <v>0.77859571291953877</v>
      </c>
      <c r="BI424" s="35">
        <f t="shared" si="199"/>
        <v>43.775868077489363</v>
      </c>
      <c r="BJ424" s="25">
        <v>43588</v>
      </c>
    </row>
    <row r="425" spans="1:62" x14ac:dyDescent="0.25">
      <c r="A425">
        <v>1428</v>
      </c>
      <c r="B425">
        <v>3</v>
      </c>
      <c r="C425" s="2">
        <v>43591</v>
      </c>
      <c r="D425">
        <v>1166.26</v>
      </c>
      <c r="E425">
        <v>1190.8499999999999</v>
      </c>
      <c r="F425">
        <v>1166.26</v>
      </c>
      <c r="G425">
        <v>1189.3900000000001</v>
      </c>
      <c r="H425">
        <v>1563943</v>
      </c>
      <c r="I425" s="2">
        <v>43704.859581516204</v>
      </c>
      <c r="J425" s="2"/>
      <c r="K425" s="11">
        <v>43591</v>
      </c>
      <c r="L425" s="48">
        <f t="shared" si="196"/>
        <v>25.612571683920539</v>
      </c>
      <c r="M425" s="46">
        <f t="shared" si="200"/>
        <v>17.973734515031925</v>
      </c>
      <c r="N425" s="2"/>
      <c r="O425" s="11">
        <v>43591</v>
      </c>
      <c r="P425" s="13">
        <f t="shared" si="189"/>
        <v>0.25</v>
      </c>
      <c r="Q425" s="46">
        <f>(G425*P425)+(Q424*(1-P425))</f>
        <v>1199.9049900524724</v>
      </c>
      <c r="R425" s="2"/>
      <c r="S425" s="25">
        <v>43591</v>
      </c>
      <c r="T425" s="27">
        <f t="shared" si="190"/>
        <v>0.15384615384615385</v>
      </c>
      <c r="U425" s="55">
        <f t="shared" si="194"/>
        <v>1209.8856128304396</v>
      </c>
      <c r="V425" s="27">
        <f t="shared" si="206"/>
        <v>7.407407407407407E-2</v>
      </c>
      <c r="W425" s="56">
        <f t="shared" si="209"/>
        <v>1209.9146167378929</v>
      </c>
      <c r="X425" s="55">
        <f t="shared" si="207"/>
        <v>-2.9003907453216016E-2</v>
      </c>
      <c r="Y425" s="54">
        <f t="shared" si="208"/>
        <v>0.2</v>
      </c>
      <c r="Z425" s="57">
        <f t="shared" si="181"/>
        <v>10.365359216341929</v>
      </c>
      <c r="AA425" s="55">
        <f t="shared" si="210"/>
        <v>-10.394363123795145</v>
      </c>
      <c r="AB425" s="2"/>
      <c r="AC425" s="2">
        <v>1428</v>
      </c>
      <c r="AD425" s="3">
        <v>1209.8800000000001</v>
      </c>
      <c r="AE425" s="3">
        <v>1204.82</v>
      </c>
      <c r="AG425" s="2"/>
      <c r="AH425" s="2"/>
      <c r="AI425" s="2"/>
      <c r="AJ425" s="2"/>
      <c r="AK425" s="11">
        <f t="shared" si="182"/>
        <v>43591</v>
      </c>
      <c r="AL425" s="17">
        <f t="shared" si="188"/>
        <v>1207.6742857142856</v>
      </c>
      <c r="AM425" s="18">
        <f t="shared" si="195"/>
        <v>1227.6000000000001</v>
      </c>
      <c r="AO425" s="30">
        <f t="shared" si="183"/>
        <v>1182.1666666666667</v>
      </c>
      <c r="AP425" s="30">
        <f t="shared" si="191"/>
        <v>1205.1338095238095</v>
      </c>
      <c r="AQ425" s="30">
        <f t="shared" si="192"/>
        <v>39.800680272108785</v>
      </c>
      <c r="AR425" s="31">
        <f t="shared" si="193"/>
        <v>-38.470268514878505</v>
      </c>
      <c r="AS425" s="25">
        <f t="shared" si="184"/>
        <v>43591</v>
      </c>
      <c r="AV425" s="22">
        <f t="shared" si="185"/>
        <v>1182.1666666666667</v>
      </c>
      <c r="AW425" s="23">
        <f t="shared" si="203"/>
        <v>1219.8416666666667</v>
      </c>
      <c r="AX425" s="23">
        <f t="shared" si="204"/>
        <v>29.227499999999974</v>
      </c>
      <c r="AY425" s="24">
        <f t="shared" si="205"/>
        <v>-85.935049753371516</v>
      </c>
      <c r="AZ425" s="25">
        <v>43591</v>
      </c>
      <c r="BC425" s="22">
        <f t="shared" si="186"/>
        <v>3.9900000000000091</v>
      </c>
      <c r="BD425" s="27">
        <f t="shared" si="187"/>
        <v>3.9900000000000091</v>
      </c>
      <c r="BE425" s="27">
        <f t="shared" si="197"/>
        <v>0</v>
      </c>
      <c r="BF425" s="38">
        <f t="shared" si="201"/>
        <v>6.6761043130042683</v>
      </c>
      <c r="BG425" s="38">
        <f t="shared" si="202"/>
        <v>8.2085018026097636</v>
      </c>
      <c r="BH425" s="27">
        <f t="shared" si="198"/>
        <v>0.81331581250085205</v>
      </c>
      <c r="BI425" s="35">
        <f t="shared" si="199"/>
        <v>44.852408328098115</v>
      </c>
      <c r="BJ425" s="25">
        <v>43591</v>
      </c>
    </row>
    <row r="426" spans="1:62" x14ac:dyDescent="0.25">
      <c r="A426">
        <v>1429</v>
      </c>
      <c r="B426">
        <v>3</v>
      </c>
      <c r="C426" s="2">
        <v>43592</v>
      </c>
      <c r="D426">
        <v>1180.47</v>
      </c>
      <c r="E426">
        <v>1190.44</v>
      </c>
      <c r="F426">
        <v>1161.04</v>
      </c>
      <c r="G426">
        <v>1174.0999999999999</v>
      </c>
      <c r="H426">
        <v>1551368</v>
      </c>
      <c r="I426" s="2">
        <v>43704.859581516204</v>
      </c>
      <c r="J426" s="2"/>
      <c r="K426" s="11">
        <v>43592</v>
      </c>
      <c r="L426" s="48">
        <f t="shared" si="196"/>
        <v>14.225068891040374</v>
      </c>
      <c r="M426" s="46">
        <f t="shared" si="200"/>
        <v>20.826195973287682</v>
      </c>
      <c r="N426" s="2"/>
      <c r="O426" s="11">
        <v>43592</v>
      </c>
      <c r="P426" s="13">
        <f t="shared" si="189"/>
        <v>0.25</v>
      </c>
      <c r="Q426" s="46">
        <f>(G426*P426)+(Q425*(1-P426))</f>
        <v>1193.4537425393542</v>
      </c>
      <c r="R426" s="2"/>
      <c r="S426" s="25">
        <v>43592</v>
      </c>
      <c r="T426" s="27">
        <f t="shared" si="190"/>
        <v>0.15384615384615385</v>
      </c>
      <c r="U426" s="55">
        <f t="shared" si="194"/>
        <v>1204.3801339334489</v>
      </c>
      <c r="V426" s="27">
        <f t="shared" si="206"/>
        <v>7.407407407407407E-2</v>
      </c>
      <c r="W426" s="56">
        <f t="shared" si="209"/>
        <v>1207.2616821647157</v>
      </c>
      <c r="X426" s="55">
        <f t="shared" si="207"/>
        <v>-2.8815482312668337</v>
      </c>
      <c r="Y426" s="54">
        <f t="shared" si="208"/>
        <v>0.2</v>
      </c>
      <c r="Z426" s="57">
        <f t="shared" si="181"/>
        <v>7.7159777268201761</v>
      </c>
      <c r="AA426" s="55">
        <f t="shared" si="210"/>
        <v>-10.59752595808701</v>
      </c>
      <c r="AB426" s="2"/>
      <c r="AC426" s="2">
        <v>1429</v>
      </c>
      <c r="AD426" s="3">
        <v>1204.3800000000001</v>
      </c>
      <c r="AE426" s="3">
        <v>1199.04</v>
      </c>
      <c r="AG426" s="2"/>
      <c r="AH426" s="2"/>
      <c r="AI426" s="2"/>
      <c r="AJ426" s="2"/>
      <c r="AK426" s="11">
        <f t="shared" si="182"/>
        <v>43592</v>
      </c>
      <c r="AL426" s="17">
        <f t="shared" si="188"/>
        <v>1193.6628571428571</v>
      </c>
      <c r="AM426" s="18">
        <f t="shared" si="195"/>
        <v>1223.8121428571428</v>
      </c>
      <c r="AO426" s="30">
        <f t="shared" si="183"/>
        <v>1175.1933333333334</v>
      </c>
      <c r="AP426" s="30">
        <f t="shared" si="191"/>
        <v>1191.8009523809524</v>
      </c>
      <c r="AQ426" s="30">
        <f t="shared" si="192"/>
        <v>25.498775510204009</v>
      </c>
      <c r="AR426" s="31">
        <f t="shared" si="193"/>
        <v>-43.420696916663061</v>
      </c>
      <c r="AS426" s="25">
        <f t="shared" si="184"/>
        <v>43592</v>
      </c>
      <c r="AV426" s="22">
        <f t="shared" si="185"/>
        <v>1175.1933333333334</v>
      </c>
      <c r="AW426" s="23">
        <f t="shared" si="203"/>
        <v>1218.3948333333335</v>
      </c>
      <c r="AX426" s="23">
        <f t="shared" si="204"/>
        <v>30.529649999999993</v>
      </c>
      <c r="AY426" s="24">
        <f t="shared" si="205"/>
        <v>-94.337799483453267</v>
      </c>
      <c r="AZ426" s="25">
        <v>43592</v>
      </c>
      <c r="BC426" s="22">
        <f t="shared" si="186"/>
        <v>-15.290000000000191</v>
      </c>
      <c r="BD426" s="27">
        <f t="shared" si="187"/>
        <v>0</v>
      </c>
      <c r="BE426" s="27">
        <f t="shared" si="197"/>
        <v>15.290000000000191</v>
      </c>
      <c r="BF426" s="38">
        <f t="shared" si="201"/>
        <v>6.1992397192182489</v>
      </c>
      <c r="BG426" s="38">
        <f t="shared" si="202"/>
        <v>8.7143231024233661</v>
      </c>
      <c r="BH426" s="27">
        <f t="shared" si="198"/>
        <v>0.71138511234387236</v>
      </c>
      <c r="BI426" s="35">
        <f t="shared" si="199"/>
        <v>41.567798341401733</v>
      </c>
      <c r="BJ426" s="25">
        <v>43592</v>
      </c>
    </row>
    <row r="427" spans="1:62" x14ac:dyDescent="0.25">
      <c r="A427">
        <v>1430</v>
      </c>
      <c r="B427">
        <v>3</v>
      </c>
      <c r="C427" s="2">
        <v>43593</v>
      </c>
      <c r="D427">
        <v>1172.01</v>
      </c>
      <c r="E427">
        <v>1180.42</v>
      </c>
      <c r="F427">
        <v>1165.74</v>
      </c>
      <c r="G427">
        <v>1166.27</v>
      </c>
      <c r="H427">
        <v>1309514</v>
      </c>
      <c r="I427" s="2">
        <v>43704.859581516204</v>
      </c>
      <c r="J427" s="2"/>
      <c r="K427" s="11">
        <v>43593</v>
      </c>
      <c r="L427" s="48">
        <f t="shared" si="196"/>
        <v>8.3935354137186149</v>
      </c>
      <c r="M427" s="46">
        <f t="shared" si="200"/>
        <v>16.077058662893176</v>
      </c>
      <c r="N427" s="2"/>
      <c r="O427" s="11">
        <v>43593</v>
      </c>
      <c r="P427" s="13">
        <f t="shared" si="189"/>
        <v>0.25</v>
      </c>
      <c r="Q427" s="46">
        <f>(G427*P427)+(Q426*(1-P427))</f>
        <v>1186.6578069045156</v>
      </c>
      <c r="R427" s="2"/>
      <c r="S427" s="25">
        <v>43593</v>
      </c>
      <c r="T427" s="27">
        <f t="shared" si="190"/>
        <v>0.15384615384615385</v>
      </c>
      <c r="U427" s="55">
        <f t="shared" si="194"/>
        <v>1198.517036405226</v>
      </c>
      <c r="V427" s="27">
        <f t="shared" si="206"/>
        <v>7.407407407407407E-2</v>
      </c>
      <c r="W427" s="56">
        <f t="shared" si="209"/>
        <v>1204.2252612636257</v>
      </c>
      <c r="X427" s="55">
        <f t="shared" si="207"/>
        <v>-5.708224858399717</v>
      </c>
      <c r="Y427" s="54">
        <f t="shared" si="208"/>
        <v>0.2</v>
      </c>
      <c r="Z427" s="57">
        <f t="shared" si="181"/>
        <v>5.0311372097761975</v>
      </c>
      <c r="AA427" s="55">
        <f t="shared" si="210"/>
        <v>-10.739362068175915</v>
      </c>
      <c r="AB427" s="2"/>
      <c r="AC427" s="2">
        <v>1430</v>
      </c>
      <c r="AD427" s="3">
        <v>1198.52</v>
      </c>
      <c r="AE427" s="3">
        <v>1193.54</v>
      </c>
      <c r="AG427" s="2"/>
      <c r="AH427" s="2"/>
      <c r="AI427" s="2"/>
      <c r="AJ427" s="2"/>
      <c r="AK427" s="11">
        <f t="shared" si="182"/>
        <v>43593</v>
      </c>
      <c r="AL427" s="17">
        <f t="shared" si="188"/>
        <v>1176.3328571428572</v>
      </c>
      <c r="AM427" s="18">
        <f t="shared" si="195"/>
        <v>1218.8071428571427</v>
      </c>
      <c r="AO427" s="30">
        <f t="shared" si="183"/>
        <v>1170.81</v>
      </c>
      <c r="AP427" s="30">
        <f t="shared" si="191"/>
        <v>1176.0528571428572</v>
      </c>
      <c r="AQ427" s="30">
        <f t="shared" si="192"/>
        <v>5.668027210884377</v>
      </c>
      <c r="AR427" s="31">
        <f t="shared" si="193"/>
        <v>-61.665866538647151</v>
      </c>
      <c r="AS427" s="25">
        <f t="shared" si="184"/>
        <v>43593</v>
      </c>
      <c r="AV427" s="22">
        <f t="shared" si="185"/>
        <v>1170.81</v>
      </c>
      <c r="AW427" s="23">
        <f t="shared" si="203"/>
        <v>1217.0583333333336</v>
      </c>
      <c r="AX427" s="23">
        <f t="shared" si="204"/>
        <v>31.840333333333298</v>
      </c>
      <c r="AY427" s="24">
        <f t="shared" si="205"/>
        <v>-96.83385503362345</v>
      </c>
      <c r="AZ427" s="25">
        <v>43593</v>
      </c>
      <c r="BC427" s="22">
        <f t="shared" si="186"/>
        <v>-7.8299999999999272</v>
      </c>
      <c r="BD427" s="27">
        <f t="shared" si="187"/>
        <v>0</v>
      </c>
      <c r="BE427" s="27">
        <f t="shared" si="197"/>
        <v>7.8299999999999272</v>
      </c>
      <c r="BF427" s="38">
        <f t="shared" si="201"/>
        <v>5.7564368821312311</v>
      </c>
      <c r="BG427" s="38">
        <f t="shared" si="202"/>
        <v>8.6511571665359774</v>
      </c>
      <c r="BH427" s="27">
        <f t="shared" si="198"/>
        <v>0.6653950184141868</v>
      </c>
      <c r="BI427" s="35">
        <f t="shared" si="199"/>
        <v>39.954185707111428</v>
      </c>
      <c r="BJ427" s="25">
        <v>43593</v>
      </c>
    </row>
    <row r="428" spans="1:62" x14ac:dyDescent="0.25">
      <c r="A428">
        <v>1431</v>
      </c>
      <c r="B428">
        <v>3</v>
      </c>
      <c r="C428" s="2">
        <v>43594</v>
      </c>
      <c r="D428">
        <v>1159.03</v>
      </c>
      <c r="E428">
        <v>1169.6600000000001</v>
      </c>
      <c r="F428">
        <v>1150.8499999999999</v>
      </c>
      <c r="G428">
        <v>1162.3800000000001</v>
      </c>
      <c r="H428">
        <v>1185973</v>
      </c>
      <c r="I428" s="2">
        <v>43704.859581516204</v>
      </c>
      <c r="J428" s="2"/>
      <c r="K428" s="11">
        <v>43594</v>
      </c>
      <c r="L428" s="48">
        <f t="shared" si="196"/>
        <v>8.3297211385639329</v>
      </c>
      <c r="M428" s="46">
        <f t="shared" si="200"/>
        <v>10.316108481107641</v>
      </c>
      <c r="N428" s="2"/>
      <c r="O428" s="11">
        <v>43594</v>
      </c>
      <c r="P428" s="13">
        <f t="shared" si="189"/>
        <v>0.25</v>
      </c>
      <c r="Q428" s="46">
        <f>(G428*P428)+(Q427*(1-P428))</f>
        <v>1180.5883551783868</v>
      </c>
      <c r="R428" s="2"/>
      <c r="S428" s="25">
        <v>43594</v>
      </c>
      <c r="T428" s="27">
        <f t="shared" si="190"/>
        <v>0.15384615384615385</v>
      </c>
      <c r="U428" s="55">
        <f t="shared" si="194"/>
        <v>1192.9574923428836</v>
      </c>
      <c r="V428" s="27">
        <f t="shared" si="206"/>
        <v>7.407407407407407E-2</v>
      </c>
      <c r="W428" s="56">
        <f t="shared" si="209"/>
        <v>1201.1256122811349</v>
      </c>
      <c r="X428" s="55">
        <f t="shared" si="207"/>
        <v>-8.1681199382512659</v>
      </c>
      <c r="Y428" s="54">
        <f t="shared" si="208"/>
        <v>0.2</v>
      </c>
      <c r="Z428" s="57">
        <f t="shared" si="181"/>
        <v>2.3912857801707048</v>
      </c>
      <c r="AA428" s="55">
        <f t="shared" si="210"/>
        <v>-10.559405718421971</v>
      </c>
      <c r="AB428" s="2"/>
      <c r="AC428" s="2">
        <v>1431</v>
      </c>
      <c r="AD428" s="3">
        <v>1192.96</v>
      </c>
      <c r="AE428" s="3">
        <v>1189.1500000000001</v>
      </c>
      <c r="AG428" s="2"/>
      <c r="AH428" s="2"/>
      <c r="AI428" s="2"/>
      <c r="AJ428" s="2"/>
      <c r="AK428" s="11">
        <f t="shared" si="182"/>
        <v>43594</v>
      </c>
      <c r="AL428" s="17">
        <f t="shared" si="188"/>
        <v>1172.6042857142857</v>
      </c>
      <c r="AM428" s="18">
        <f t="shared" si="195"/>
        <v>1213.5221428571429</v>
      </c>
      <c r="AO428" s="30">
        <f t="shared" si="183"/>
        <v>1160.9633333333334</v>
      </c>
      <c r="AP428" s="30">
        <f t="shared" si="191"/>
        <v>1172.557619047619</v>
      </c>
      <c r="AQ428" s="30">
        <f t="shared" si="192"/>
        <v>6.2760544217687437</v>
      </c>
      <c r="AR428" s="31">
        <f t="shared" si="193"/>
        <v>-123.15896724403177</v>
      </c>
      <c r="AS428" s="25">
        <f t="shared" si="184"/>
        <v>43594</v>
      </c>
      <c r="AV428" s="22">
        <f t="shared" si="185"/>
        <v>1160.9633333333334</v>
      </c>
      <c r="AW428" s="23">
        <f t="shared" si="203"/>
        <v>1215.0666666666671</v>
      </c>
      <c r="AX428" s="23">
        <f t="shared" si="204"/>
        <v>33.831999999999972</v>
      </c>
      <c r="AY428" s="24">
        <f t="shared" si="205"/>
        <v>-106.61175481464045</v>
      </c>
      <c r="AZ428" s="25">
        <v>43594</v>
      </c>
      <c r="BC428" s="22">
        <f t="shared" si="186"/>
        <v>-3.8899999999998727</v>
      </c>
      <c r="BD428" s="27">
        <f t="shared" si="187"/>
        <v>0</v>
      </c>
      <c r="BE428" s="27">
        <f t="shared" si="197"/>
        <v>3.8899999999998727</v>
      </c>
      <c r="BF428" s="38">
        <f t="shared" si="201"/>
        <v>5.3452628191218574</v>
      </c>
      <c r="BG428" s="38">
        <f t="shared" si="202"/>
        <v>8.3110745117833993</v>
      </c>
      <c r="BH428" s="27">
        <f t="shared" si="198"/>
        <v>0.64314942809661624</v>
      </c>
      <c r="BI428" s="35">
        <f t="shared" si="199"/>
        <v>39.141262328260957</v>
      </c>
      <c r="BJ428" s="25">
        <v>43594</v>
      </c>
    </row>
    <row r="429" spans="1:62" x14ac:dyDescent="0.25">
      <c r="A429">
        <v>1432</v>
      </c>
      <c r="B429">
        <v>3</v>
      </c>
      <c r="C429" s="2">
        <v>43595</v>
      </c>
      <c r="D429">
        <v>1163.5899999999999</v>
      </c>
      <c r="E429">
        <v>1172.5999999999999</v>
      </c>
      <c r="F429">
        <v>1142.5</v>
      </c>
      <c r="G429">
        <v>1164.27</v>
      </c>
      <c r="H429">
        <v>1314546</v>
      </c>
      <c r="I429" s="2">
        <v>43704.859581516204</v>
      </c>
      <c r="J429" s="2"/>
      <c r="K429" s="11">
        <v>43595</v>
      </c>
      <c r="L429" s="48">
        <f t="shared" si="196"/>
        <v>14.832731484635813</v>
      </c>
      <c r="M429" s="46">
        <f t="shared" si="200"/>
        <v>10.518662678972788</v>
      </c>
      <c r="N429" s="2"/>
      <c r="O429" s="11">
        <v>43595</v>
      </c>
      <c r="P429" s="13">
        <f t="shared" si="189"/>
        <v>0.25</v>
      </c>
      <c r="Q429" s="46">
        <f>(G429*P429)+(Q428*(1-P429))</f>
        <v>1176.5087663837901</v>
      </c>
      <c r="R429" s="2"/>
      <c r="S429" s="25">
        <v>43595</v>
      </c>
      <c r="T429" s="27">
        <f t="shared" si="190"/>
        <v>0.15384615384615385</v>
      </c>
      <c r="U429" s="55">
        <f t="shared" si="194"/>
        <v>1188.5440319824399</v>
      </c>
      <c r="V429" s="27">
        <f t="shared" si="206"/>
        <v>7.407407407407407E-2</v>
      </c>
      <c r="W429" s="56">
        <f t="shared" si="209"/>
        <v>1198.3955669269767</v>
      </c>
      <c r="X429" s="55">
        <f t="shared" si="207"/>
        <v>-9.8515349445367519</v>
      </c>
      <c r="Y429" s="54">
        <f t="shared" si="208"/>
        <v>0.2</v>
      </c>
      <c r="Z429" s="57">
        <f t="shared" si="181"/>
        <v>-5.7278364770786627E-2</v>
      </c>
      <c r="AA429" s="55">
        <f t="shared" si="210"/>
        <v>-9.7942565797659658</v>
      </c>
      <c r="AB429" s="2"/>
      <c r="AC429" s="2">
        <v>1432</v>
      </c>
      <c r="AD429" s="3">
        <v>1188.55</v>
      </c>
      <c r="AE429" s="3">
        <v>1180.58</v>
      </c>
      <c r="AG429" s="2"/>
      <c r="AH429" s="2"/>
      <c r="AI429" s="2"/>
      <c r="AJ429" s="2"/>
      <c r="AK429" s="11">
        <f t="shared" si="182"/>
        <v>43595</v>
      </c>
      <c r="AL429" s="17">
        <f t="shared" si="188"/>
        <v>1172.06</v>
      </c>
      <c r="AM429" s="18">
        <f t="shared" si="195"/>
        <v>1207.4814285714288</v>
      </c>
      <c r="AO429" s="30">
        <f t="shared" si="183"/>
        <v>1159.79</v>
      </c>
      <c r="AP429" s="30">
        <f t="shared" si="191"/>
        <v>1170.4652380952382</v>
      </c>
      <c r="AQ429" s="30">
        <f t="shared" si="192"/>
        <v>7.631156462585035</v>
      </c>
      <c r="AR429" s="31">
        <f t="shared" si="193"/>
        <v>-93.260116362686645</v>
      </c>
      <c r="AS429" s="25">
        <f t="shared" si="184"/>
        <v>43595</v>
      </c>
      <c r="AV429" s="22">
        <f t="shared" si="185"/>
        <v>1159.79</v>
      </c>
      <c r="AW429" s="23">
        <f t="shared" si="203"/>
        <v>1212.8443333333335</v>
      </c>
      <c r="AX429" s="23">
        <f t="shared" si="204"/>
        <v>36.247566666666629</v>
      </c>
      <c r="AY429" s="24">
        <f t="shared" si="205"/>
        <v>-97.577737785310731</v>
      </c>
      <c r="AZ429" s="25">
        <v>43595</v>
      </c>
      <c r="BC429" s="22">
        <f t="shared" si="186"/>
        <v>1.8899999999998727</v>
      </c>
      <c r="BD429" s="27">
        <f t="shared" si="187"/>
        <v>1.8899999999998727</v>
      </c>
      <c r="BE429" s="27">
        <f t="shared" si="197"/>
        <v>0</v>
      </c>
      <c r="BF429" s="38">
        <f t="shared" si="201"/>
        <v>5.0984583320417158</v>
      </c>
      <c r="BG429" s="38">
        <f t="shared" si="202"/>
        <v>7.7174263323702998</v>
      </c>
      <c r="BH429" s="27">
        <f t="shared" si="198"/>
        <v>0.6606423064456769</v>
      </c>
      <c r="BI429" s="35">
        <f t="shared" si="199"/>
        <v>39.782336261182564</v>
      </c>
      <c r="BJ429" s="25">
        <v>43595</v>
      </c>
    </row>
    <row r="430" spans="1:62" x14ac:dyDescent="0.25">
      <c r="A430">
        <v>1433</v>
      </c>
      <c r="B430">
        <v>3</v>
      </c>
      <c r="C430" s="2">
        <v>43598</v>
      </c>
      <c r="D430">
        <v>1141.96</v>
      </c>
      <c r="E430">
        <v>1147.94</v>
      </c>
      <c r="F430">
        <v>1122.1099999999999</v>
      </c>
      <c r="G430">
        <v>1132.03</v>
      </c>
      <c r="H430">
        <v>1860648</v>
      </c>
      <c r="I430" s="2">
        <v>43704.859581516204</v>
      </c>
      <c r="J430" s="2"/>
      <c r="K430" s="11">
        <v>43598</v>
      </c>
      <c r="L430" s="48">
        <f t="shared" si="196"/>
        <v>5.9344340751376334</v>
      </c>
      <c r="M430" s="46">
        <f t="shared" si="200"/>
        <v>9.6989622327791274</v>
      </c>
      <c r="N430" s="2"/>
      <c r="O430" s="11">
        <v>43598</v>
      </c>
      <c r="P430" s="13">
        <f t="shared" si="189"/>
        <v>0.25</v>
      </c>
      <c r="Q430" s="46">
        <f>(G430*P430)+(Q429*(1-P430))</f>
        <v>1165.3890747878424</v>
      </c>
      <c r="R430" s="2"/>
      <c r="S430" s="25">
        <v>43598</v>
      </c>
      <c r="T430" s="27">
        <f t="shared" si="190"/>
        <v>0.15384615384615385</v>
      </c>
      <c r="U430" s="55">
        <f t="shared" si="194"/>
        <v>1179.8495655236031</v>
      </c>
      <c r="V430" s="27">
        <f t="shared" si="206"/>
        <v>7.407407407407407E-2</v>
      </c>
      <c r="W430" s="56">
        <f t="shared" si="209"/>
        <v>1193.4795990064599</v>
      </c>
      <c r="X430" s="55">
        <f t="shared" si="207"/>
        <v>-13.630033482856788</v>
      </c>
      <c r="Y430" s="54">
        <f t="shared" si="208"/>
        <v>0.2</v>
      </c>
      <c r="Z430" s="57">
        <f t="shared" si="181"/>
        <v>-2.7718293883879874</v>
      </c>
      <c r="AA430" s="55">
        <f t="shared" si="210"/>
        <v>-10.858204094468801</v>
      </c>
      <c r="AB430" s="2"/>
      <c r="AC430" s="2">
        <v>1433</v>
      </c>
      <c r="AD430" s="3">
        <v>1179.8499999999999</v>
      </c>
      <c r="AE430" s="3">
        <v>1171.56</v>
      </c>
      <c r="AG430" s="2"/>
      <c r="AH430" s="2"/>
      <c r="AI430" s="2"/>
      <c r="AJ430" s="2"/>
      <c r="AK430" s="11">
        <f t="shared" si="182"/>
        <v>43598</v>
      </c>
      <c r="AL430" s="17">
        <f t="shared" si="188"/>
        <v>1167.6914285714286</v>
      </c>
      <c r="AM430" s="18">
        <f t="shared" si="195"/>
        <v>1198.0157142857145</v>
      </c>
      <c r="AO430" s="30">
        <f t="shared" si="183"/>
        <v>1134.0266666666666</v>
      </c>
      <c r="AP430" s="30">
        <f t="shared" si="191"/>
        <v>1166.1928571428571</v>
      </c>
      <c r="AQ430" s="30">
        <f t="shared" si="192"/>
        <v>12.513877551020446</v>
      </c>
      <c r="AR430" s="31">
        <f t="shared" si="193"/>
        <v>-171.36276822828816</v>
      </c>
      <c r="AS430" s="25">
        <f t="shared" si="184"/>
        <v>43598</v>
      </c>
      <c r="AV430" s="22">
        <f t="shared" si="185"/>
        <v>1134.0266666666666</v>
      </c>
      <c r="AW430" s="23">
        <f t="shared" si="203"/>
        <v>1208.8068333333335</v>
      </c>
      <c r="AX430" s="23">
        <f t="shared" si="204"/>
        <v>40.091833333333305</v>
      </c>
      <c r="AY430" s="24">
        <f t="shared" si="205"/>
        <v>-124.34812853268863</v>
      </c>
      <c r="AZ430" s="25">
        <v>43598</v>
      </c>
      <c r="BC430" s="22">
        <f t="shared" si="186"/>
        <v>-32.240000000000009</v>
      </c>
      <c r="BD430" s="27">
        <f t="shared" si="187"/>
        <v>0</v>
      </c>
      <c r="BE430" s="27">
        <f t="shared" si="197"/>
        <v>32.240000000000009</v>
      </c>
      <c r="BF430" s="38">
        <f t="shared" si="201"/>
        <v>4.7342827368958789</v>
      </c>
      <c r="BG430" s="38">
        <f t="shared" si="202"/>
        <v>9.469038737200993</v>
      </c>
      <c r="BH430" s="27">
        <f t="shared" si="198"/>
        <v>0.49997500995495053</v>
      </c>
      <c r="BI430" s="35">
        <f t="shared" si="199"/>
        <v>33.332222646160389</v>
      </c>
      <c r="BJ430" s="25">
        <v>43598</v>
      </c>
    </row>
    <row r="431" spans="1:62" x14ac:dyDescent="0.25">
      <c r="A431">
        <v>1434</v>
      </c>
      <c r="B431">
        <v>3</v>
      </c>
      <c r="C431" s="2">
        <v>43599</v>
      </c>
      <c r="D431">
        <v>1137.21</v>
      </c>
      <c r="E431">
        <v>1140.42</v>
      </c>
      <c r="F431">
        <v>1119.55</v>
      </c>
      <c r="G431">
        <v>1120.44</v>
      </c>
      <c r="H431">
        <v>1836604</v>
      </c>
      <c r="I431" s="2">
        <v>43704.859581516204</v>
      </c>
      <c r="J431" s="2"/>
      <c r="K431" s="11">
        <v>43599</v>
      </c>
      <c r="L431" s="48">
        <f t="shared" si="196"/>
        <v>0.52439311807689126</v>
      </c>
      <c r="M431" s="46">
        <f t="shared" si="200"/>
        <v>7.0971862259501117</v>
      </c>
      <c r="N431" s="2"/>
      <c r="O431" s="11">
        <v>43599</v>
      </c>
      <c r="P431" s="13">
        <f t="shared" si="189"/>
        <v>0.25</v>
      </c>
      <c r="Q431" s="46">
        <f>(G431*P431)+(Q430*(1-P431))</f>
        <v>1154.151806090882</v>
      </c>
      <c r="R431" s="2"/>
      <c r="S431" s="25">
        <v>43599</v>
      </c>
      <c r="T431" s="27">
        <f t="shared" si="190"/>
        <v>0.15384615384615385</v>
      </c>
      <c r="U431" s="55">
        <f t="shared" si="194"/>
        <v>1170.7096323661258</v>
      </c>
      <c r="V431" s="27">
        <f t="shared" si="206"/>
        <v>7.407407407407407E-2</v>
      </c>
      <c r="W431" s="56">
        <f t="shared" si="209"/>
        <v>1188.0692583393147</v>
      </c>
      <c r="X431" s="55">
        <f t="shared" si="207"/>
        <v>-17.35962597318894</v>
      </c>
      <c r="Y431" s="54">
        <f t="shared" si="208"/>
        <v>0.2</v>
      </c>
      <c r="Z431" s="57">
        <f t="shared" si="181"/>
        <v>-5.6893887053481782</v>
      </c>
      <c r="AA431" s="55">
        <f t="shared" si="210"/>
        <v>-11.670237267840761</v>
      </c>
      <c r="AB431" s="2"/>
      <c r="AC431" s="2">
        <v>1434</v>
      </c>
      <c r="AD431" s="3">
        <v>1170.71</v>
      </c>
      <c r="AE431" s="3">
        <v>1170.46</v>
      </c>
      <c r="AG431" s="2"/>
      <c r="AH431" s="2"/>
      <c r="AI431" s="2"/>
      <c r="AJ431" s="2"/>
      <c r="AK431" s="11">
        <f t="shared" si="182"/>
        <v>43599</v>
      </c>
      <c r="AL431" s="17">
        <f t="shared" si="188"/>
        <v>1158.4114285714284</v>
      </c>
      <c r="AM431" s="18">
        <f t="shared" si="195"/>
        <v>1188.3328571428574</v>
      </c>
      <c r="AO431" s="30">
        <f t="shared" si="183"/>
        <v>1126.8033333333335</v>
      </c>
      <c r="AP431" s="30">
        <f t="shared" si="191"/>
        <v>1158.5361904761905</v>
      </c>
      <c r="AQ431" s="30">
        <f t="shared" si="192"/>
        <v>16.069251700680233</v>
      </c>
      <c r="AR431" s="31">
        <f t="shared" si="193"/>
        <v>-131.65042460777741</v>
      </c>
      <c r="AS431" s="25">
        <f t="shared" si="184"/>
        <v>43599</v>
      </c>
      <c r="AV431" s="22">
        <f t="shared" si="185"/>
        <v>1126.8033333333335</v>
      </c>
      <c r="AW431" s="23">
        <f t="shared" si="203"/>
        <v>1204.2401666666667</v>
      </c>
      <c r="AX431" s="23">
        <f t="shared" si="204"/>
        <v>43.268849999999972</v>
      </c>
      <c r="AY431" s="24">
        <f t="shared" si="205"/>
        <v>-119.31113388859536</v>
      </c>
      <c r="AZ431" s="25">
        <v>43599</v>
      </c>
      <c r="BC431" s="22">
        <f t="shared" si="186"/>
        <v>-11.589999999999918</v>
      </c>
      <c r="BD431" s="27">
        <f t="shared" si="187"/>
        <v>0</v>
      </c>
      <c r="BE431" s="27">
        <f t="shared" si="197"/>
        <v>11.589999999999918</v>
      </c>
      <c r="BF431" s="38">
        <f t="shared" si="201"/>
        <v>4.3961196842604595</v>
      </c>
      <c r="BG431" s="38">
        <f t="shared" si="202"/>
        <v>9.6205359702580591</v>
      </c>
      <c r="BH431" s="27">
        <f t="shared" si="198"/>
        <v>0.456951639477373</v>
      </c>
      <c r="BI431" s="35">
        <f t="shared" si="199"/>
        <v>31.363542007563638</v>
      </c>
      <c r="BJ431" s="25">
        <v>43599</v>
      </c>
    </row>
    <row r="432" spans="1:62" x14ac:dyDescent="0.25">
      <c r="A432">
        <v>1435</v>
      </c>
      <c r="B432">
        <v>3</v>
      </c>
      <c r="C432" s="2">
        <v>43600</v>
      </c>
      <c r="D432">
        <v>1117.8699999999999</v>
      </c>
      <c r="E432">
        <v>1171.33</v>
      </c>
      <c r="F432">
        <v>1116.67</v>
      </c>
      <c r="G432">
        <v>1164.21</v>
      </c>
      <c r="H432">
        <v>2289302</v>
      </c>
      <c r="I432" s="2">
        <v>43704.859581516204</v>
      </c>
      <c r="J432" s="2"/>
      <c r="K432" s="11">
        <v>43600</v>
      </c>
      <c r="L432" s="48">
        <f t="shared" si="196"/>
        <v>27.543453070683654</v>
      </c>
      <c r="M432" s="46">
        <f t="shared" si="200"/>
        <v>11.334093421299393</v>
      </c>
      <c r="N432" s="2"/>
      <c r="O432" s="11">
        <v>43600</v>
      </c>
      <c r="P432" s="13">
        <f t="shared" si="189"/>
        <v>0.25</v>
      </c>
      <c r="Q432" s="46">
        <f>(G432*P432)+(Q431*(1-P432))</f>
        <v>1156.6663545681615</v>
      </c>
      <c r="R432" s="2"/>
      <c r="S432" s="25">
        <v>43600</v>
      </c>
      <c r="T432" s="27">
        <f t="shared" si="190"/>
        <v>0.15384615384615385</v>
      </c>
      <c r="U432" s="55">
        <f t="shared" si="194"/>
        <v>1169.7096889251834</v>
      </c>
      <c r="V432" s="27">
        <f t="shared" si="206"/>
        <v>7.407407407407407E-2</v>
      </c>
      <c r="W432" s="56">
        <f t="shared" si="209"/>
        <v>1186.3019058697359</v>
      </c>
      <c r="X432" s="55">
        <f t="shared" si="207"/>
        <v>-16.592216944552547</v>
      </c>
      <c r="Y432" s="54">
        <f t="shared" si="208"/>
        <v>0.2</v>
      </c>
      <c r="Z432" s="57">
        <f t="shared" si="181"/>
        <v>-7.8699543531890512</v>
      </c>
      <c r="AA432" s="55">
        <f t="shared" si="210"/>
        <v>-8.7222625913634957</v>
      </c>
      <c r="AB432" s="2"/>
      <c r="AC432" s="2">
        <v>1435</v>
      </c>
      <c r="AD432" s="3">
        <v>1169.71</v>
      </c>
      <c r="AE432" s="3">
        <v>1171.74</v>
      </c>
      <c r="AG432" s="2"/>
      <c r="AH432" s="2"/>
      <c r="AI432" s="2"/>
      <c r="AJ432" s="2"/>
      <c r="AK432" s="11">
        <f t="shared" si="182"/>
        <v>43600</v>
      </c>
      <c r="AL432" s="17">
        <f t="shared" si="188"/>
        <v>1154.8142857142857</v>
      </c>
      <c r="AM432" s="18">
        <f t="shared" si="195"/>
        <v>1181.2442857142858</v>
      </c>
      <c r="AO432" s="30">
        <f t="shared" si="183"/>
        <v>1150.7366666666667</v>
      </c>
      <c r="AP432" s="30">
        <f t="shared" si="191"/>
        <v>1154.0461904761903</v>
      </c>
      <c r="AQ432" s="30">
        <f t="shared" si="192"/>
        <v>14.449115646258504</v>
      </c>
      <c r="AR432" s="31">
        <f t="shared" si="193"/>
        <v>-15.269787164589566</v>
      </c>
      <c r="AS432" s="25">
        <f t="shared" si="184"/>
        <v>43600</v>
      </c>
      <c r="AV432" s="22">
        <f t="shared" si="185"/>
        <v>1150.7366666666667</v>
      </c>
      <c r="AW432" s="23">
        <f t="shared" si="203"/>
        <v>1200.4758333333334</v>
      </c>
      <c r="AX432" s="23">
        <f t="shared" si="204"/>
        <v>44.10199999999999</v>
      </c>
      <c r="AY432" s="24">
        <f t="shared" si="205"/>
        <v>-75.188074111025571</v>
      </c>
      <c r="AZ432" s="25">
        <v>43600</v>
      </c>
      <c r="BC432" s="22">
        <f t="shared" si="186"/>
        <v>43.769999999999982</v>
      </c>
      <c r="BD432" s="27">
        <f t="shared" si="187"/>
        <v>43.769999999999982</v>
      </c>
      <c r="BE432" s="27">
        <f t="shared" si="197"/>
        <v>0</v>
      </c>
      <c r="BF432" s="38">
        <f t="shared" si="201"/>
        <v>7.2085397068132826</v>
      </c>
      <c r="BG432" s="38">
        <f t="shared" si="202"/>
        <v>8.9333548295253404</v>
      </c>
      <c r="BH432" s="27">
        <f t="shared" si="198"/>
        <v>0.80692414488995468</v>
      </c>
      <c r="BI432" s="35">
        <f t="shared" si="199"/>
        <v>44.657333688963348</v>
      </c>
      <c r="BJ432" s="25">
        <v>43600</v>
      </c>
    </row>
    <row r="433" spans="1:62" x14ac:dyDescent="0.25">
      <c r="A433">
        <v>1436</v>
      </c>
      <c r="B433">
        <v>3</v>
      </c>
      <c r="C433" s="2">
        <v>43601</v>
      </c>
      <c r="D433">
        <v>1164.51</v>
      </c>
      <c r="E433">
        <v>1188.1600000000001</v>
      </c>
      <c r="F433">
        <v>1162.8399999999999</v>
      </c>
      <c r="G433">
        <v>1178.98</v>
      </c>
      <c r="H433">
        <v>1531404</v>
      </c>
      <c r="I433" s="2">
        <v>43704.859581516204</v>
      </c>
      <c r="J433" s="2"/>
      <c r="K433" s="11">
        <v>43601</v>
      </c>
      <c r="L433" s="48">
        <f t="shared" si="196"/>
        <v>36.100811123986084</v>
      </c>
      <c r="M433" s="46">
        <f t="shared" si="200"/>
        <v>21.389552437582211</v>
      </c>
      <c r="N433" s="2"/>
      <c r="O433" s="11">
        <v>43601</v>
      </c>
      <c r="P433" s="13">
        <f t="shared" si="189"/>
        <v>0.25</v>
      </c>
      <c r="Q433" s="46">
        <f>(G433*P433)+(Q432*(1-P433))</f>
        <v>1162.2447659261211</v>
      </c>
      <c r="R433" s="2"/>
      <c r="S433" s="25">
        <v>43601</v>
      </c>
      <c r="T433" s="27">
        <f t="shared" si="190"/>
        <v>0.15384615384615385</v>
      </c>
      <c r="U433" s="55">
        <f t="shared" si="194"/>
        <v>1171.1358906290013</v>
      </c>
      <c r="V433" s="27">
        <f t="shared" si="206"/>
        <v>7.407407407407407E-2</v>
      </c>
      <c r="W433" s="56">
        <f t="shared" si="209"/>
        <v>1185.7595424719777</v>
      </c>
      <c r="X433" s="55">
        <f t="shared" si="207"/>
        <v>-14.623651842976415</v>
      </c>
      <c r="Y433" s="54">
        <f t="shared" si="208"/>
        <v>0.2</v>
      </c>
      <c r="Z433" s="57">
        <f t="shared" si="181"/>
        <v>-9.2206938511465246</v>
      </c>
      <c r="AA433" s="55">
        <f t="shared" si="210"/>
        <v>-5.40295799182989</v>
      </c>
      <c r="AB433" s="2"/>
      <c r="AC433" s="2">
        <v>1436</v>
      </c>
      <c r="AD433" s="3">
        <v>1171.1400000000001</v>
      </c>
      <c r="AE433" s="3">
        <v>1170.32</v>
      </c>
      <c r="AG433" s="2"/>
      <c r="AH433" s="2"/>
      <c r="AI433" s="2"/>
      <c r="AJ433" s="2"/>
      <c r="AK433" s="11">
        <f t="shared" si="182"/>
        <v>43601</v>
      </c>
      <c r="AL433" s="17">
        <f t="shared" si="188"/>
        <v>1155.5114285714285</v>
      </c>
      <c r="AM433" s="18">
        <f t="shared" si="195"/>
        <v>1174.5871428571429</v>
      </c>
      <c r="AO433" s="30">
        <f t="shared" si="183"/>
        <v>1176.6600000000001</v>
      </c>
      <c r="AP433" s="30">
        <f t="shared" si="191"/>
        <v>1154.2557142857142</v>
      </c>
      <c r="AQ433" s="30">
        <f t="shared" si="192"/>
        <v>14.628707482993182</v>
      </c>
      <c r="AR433" s="31">
        <f t="shared" si="193"/>
        <v>102.10191497474977</v>
      </c>
      <c r="AS433" s="25">
        <f t="shared" si="184"/>
        <v>43601</v>
      </c>
      <c r="AV433" s="22">
        <f t="shared" si="185"/>
        <v>1176.6600000000001</v>
      </c>
      <c r="AW433" s="23">
        <f t="shared" si="203"/>
        <v>1197.5635</v>
      </c>
      <c r="AX433" s="23">
        <f t="shared" si="204"/>
        <v>42.697549999999957</v>
      </c>
      <c r="AY433" s="24">
        <f t="shared" si="205"/>
        <v>-32.638094379341695</v>
      </c>
      <c r="AZ433" s="25">
        <v>43601</v>
      </c>
      <c r="BC433" s="22">
        <f t="shared" si="186"/>
        <v>14.769999999999982</v>
      </c>
      <c r="BD433" s="27">
        <f t="shared" si="187"/>
        <v>14.769999999999982</v>
      </c>
      <c r="BE433" s="27">
        <f t="shared" si="197"/>
        <v>0</v>
      </c>
      <c r="BF433" s="38">
        <f t="shared" si="201"/>
        <v>7.748644013469475</v>
      </c>
      <c r="BG433" s="38">
        <f t="shared" si="202"/>
        <v>8.2952580559878157</v>
      </c>
      <c r="BH433" s="27">
        <f t="shared" si="198"/>
        <v>0.93410523954420255</v>
      </c>
      <c r="BI433" s="35">
        <f t="shared" si="199"/>
        <v>48.296505301042288</v>
      </c>
      <c r="BJ433" s="25">
        <v>43601</v>
      </c>
    </row>
    <row r="434" spans="1:62" x14ac:dyDescent="0.25">
      <c r="A434">
        <v>1437</v>
      </c>
      <c r="B434">
        <v>3</v>
      </c>
      <c r="C434" s="2">
        <v>43602</v>
      </c>
      <c r="D434">
        <v>1168.47</v>
      </c>
      <c r="E434">
        <v>1180.1500000000001</v>
      </c>
      <c r="F434">
        <v>1160.01</v>
      </c>
      <c r="G434">
        <v>1162.3</v>
      </c>
      <c r="H434">
        <v>1208623</v>
      </c>
      <c r="I434" s="2">
        <v>43704.859581516204</v>
      </c>
      <c r="J434" s="2"/>
      <c r="K434" s="11">
        <v>43602</v>
      </c>
      <c r="L434" s="48">
        <f t="shared" si="196"/>
        <v>59.929078014184341</v>
      </c>
      <c r="M434" s="46">
        <f t="shared" si="200"/>
        <v>41.191114069618031</v>
      </c>
      <c r="N434" s="2"/>
      <c r="O434" s="11">
        <v>43602</v>
      </c>
      <c r="P434" s="13">
        <f t="shared" si="189"/>
        <v>0.25</v>
      </c>
      <c r="Q434" s="46">
        <f>(G434*P434)+(Q433*(1-P434))</f>
        <v>1162.2585744445907</v>
      </c>
      <c r="R434" s="2"/>
      <c r="S434" s="25">
        <v>43602</v>
      </c>
      <c r="T434" s="27">
        <f t="shared" si="190"/>
        <v>0.15384615384615385</v>
      </c>
      <c r="U434" s="55">
        <f t="shared" si="194"/>
        <v>1169.7765228399242</v>
      </c>
      <c r="V434" s="27">
        <f t="shared" si="206"/>
        <v>7.407407407407407E-2</v>
      </c>
      <c r="W434" s="56">
        <f t="shared" si="209"/>
        <v>1184.0217985851646</v>
      </c>
      <c r="X434" s="55">
        <f t="shared" si="207"/>
        <v>-14.245275745240406</v>
      </c>
      <c r="Y434" s="54">
        <f t="shared" si="208"/>
        <v>0.2</v>
      </c>
      <c r="Z434" s="57">
        <f t="shared" si="181"/>
        <v>-10.225610229965302</v>
      </c>
      <c r="AA434" s="55">
        <f t="shared" si="210"/>
        <v>-4.0196655152751042</v>
      </c>
      <c r="AB434" s="2"/>
      <c r="AC434" s="2">
        <v>1437</v>
      </c>
      <c r="AD434" s="3">
        <v>1169.78</v>
      </c>
      <c r="AE434" s="3">
        <v>1165.5999999999999</v>
      </c>
      <c r="AG434" s="2"/>
      <c r="AH434" s="2"/>
      <c r="AI434" s="2"/>
      <c r="AJ434" s="2"/>
      <c r="AK434" s="11">
        <f t="shared" si="182"/>
        <v>43602</v>
      </c>
      <c r="AL434" s="17">
        <f t="shared" si="188"/>
        <v>1154.944285714286</v>
      </c>
      <c r="AM434" s="18">
        <f t="shared" si="195"/>
        <v>1165.6385714285714</v>
      </c>
      <c r="AO434" s="30">
        <f t="shared" si="183"/>
        <v>1167.4866666666667</v>
      </c>
      <c r="AP434" s="30">
        <f t="shared" si="191"/>
        <v>1153.7809523809524</v>
      </c>
      <c r="AQ434" s="30">
        <f t="shared" si="192"/>
        <v>14.221768707482981</v>
      </c>
      <c r="AR434" s="31">
        <f t="shared" si="193"/>
        <v>64.247584425523868</v>
      </c>
      <c r="AS434" s="25">
        <f t="shared" si="184"/>
        <v>43602</v>
      </c>
      <c r="AV434" s="22">
        <f t="shared" si="185"/>
        <v>1167.4866666666667</v>
      </c>
      <c r="AW434" s="23">
        <f t="shared" si="203"/>
        <v>1194.0548333333336</v>
      </c>
      <c r="AX434" s="23">
        <f t="shared" si="204"/>
        <v>40.793100000000074</v>
      </c>
      <c r="AY434" s="24">
        <f t="shared" si="205"/>
        <v>-43.419380020423169</v>
      </c>
      <c r="AZ434" s="25">
        <v>43602</v>
      </c>
      <c r="BC434" s="22">
        <f t="shared" si="186"/>
        <v>-16.680000000000064</v>
      </c>
      <c r="BD434" s="27">
        <f t="shared" si="187"/>
        <v>0</v>
      </c>
      <c r="BE434" s="27">
        <f t="shared" si="197"/>
        <v>16.680000000000064</v>
      </c>
      <c r="BF434" s="38">
        <f t="shared" si="201"/>
        <v>7.1951694410787983</v>
      </c>
      <c r="BG434" s="38">
        <f t="shared" si="202"/>
        <v>8.8941681948458342</v>
      </c>
      <c r="BH434" s="27">
        <f t="shared" si="198"/>
        <v>0.80897609348656074</v>
      </c>
      <c r="BI434" s="35">
        <f t="shared" si="199"/>
        <v>44.72010970180191</v>
      </c>
      <c r="BJ434" s="25">
        <v>43602</v>
      </c>
    </row>
    <row r="435" spans="1:62" x14ac:dyDescent="0.25">
      <c r="A435">
        <v>1438</v>
      </c>
      <c r="B435">
        <v>3</v>
      </c>
      <c r="C435" s="2">
        <v>43605</v>
      </c>
      <c r="D435">
        <v>1144.5</v>
      </c>
      <c r="E435">
        <v>1146.8</v>
      </c>
      <c r="F435">
        <v>1131.44</v>
      </c>
      <c r="G435">
        <v>1138.8499999999999</v>
      </c>
      <c r="H435">
        <v>1353292</v>
      </c>
      <c r="I435" s="2">
        <v>43704.859581516204</v>
      </c>
      <c r="J435" s="2"/>
      <c r="K435" s="11">
        <v>43605</v>
      </c>
      <c r="L435" s="48">
        <f t="shared" si="196"/>
        <v>29.90024265300605</v>
      </c>
      <c r="M435" s="46">
        <f t="shared" si="200"/>
        <v>41.976710597058826</v>
      </c>
      <c r="N435" s="2"/>
      <c r="O435" s="11">
        <v>43605</v>
      </c>
      <c r="P435" s="13">
        <f t="shared" si="189"/>
        <v>0.25</v>
      </c>
      <c r="Q435" s="46">
        <f>(G435*P435)+(Q434*(1-P435))</f>
        <v>1156.4064308334432</v>
      </c>
      <c r="R435" s="2"/>
      <c r="S435" s="25">
        <v>43605</v>
      </c>
      <c r="T435" s="27">
        <f t="shared" si="190"/>
        <v>0.15384615384615385</v>
      </c>
      <c r="U435" s="55">
        <f t="shared" si="194"/>
        <v>1165.0185962491666</v>
      </c>
      <c r="V435" s="27">
        <f t="shared" si="206"/>
        <v>7.407407407407407E-2</v>
      </c>
      <c r="W435" s="56">
        <f t="shared" si="209"/>
        <v>1180.6757394307078</v>
      </c>
      <c r="X435" s="55">
        <f t="shared" si="207"/>
        <v>-15.657143181541187</v>
      </c>
      <c r="Y435" s="54">
        <f t="shared" si="208"/>
        <v>0.2</v>
      </c>
      <c r="Z435" s="57">
        <f t="shared" ref="Z435:Z498" si="211">((X435 -Z434)*Y435)+Z434</f>
        <v>-11.311916820280478</v>
      </c>
      <c r="AA435" s="55">
        <f t="shared" si="210"/>
        <v>-4.3452263612607087</v>
      </c>
      <c r="AB435" s="2"/>
      <c r="AC435" s="2">
        <v>1438</v>
      </c>
      <c r="AD435" s="3">
        <v>1165.02</v>
      </c>
      <c r="AE435" s="3">
        <v>1163.2</v>
      </c>
      <c r="AG435" s="2"/>
      <c r="AH435" s="2"/>
      <c r="AI435" s="2"/>
      <c r="AJ435" s="2"/>
      <c r="AK435" s="11">
        <f t="shared" si="182"/>
        <v>43605</v>
      </c>
      <c r="AL435" s="17">
        <f t="shared" si="188"/>
        <v>1151.5828571428572</v>
      </c>
      <c r="AM435" s="18">
        <f t="shared" si="195"/>
        <v>1162.0935714285713</v>
      </c>
      <c r="AO435" s="30">
        <f t="shared" si="183"/>
        <v>1139.03</v>
      </c>
      <c r="AP435" s="30">
        <f t="shared" si="191"/>
        <v>1150.6476190476189</v>
      </c>
      <c r="AQ435" s="30">
        <f t="shared" si="192"/>
        <v>14.880816326530619</v>
      </c>
      <c r="AR435" s="31">
        <f t="shared" si="193"/>
        <v>-52.047409195359911</v>
      </c>
      <c r="AS435" s="25">
        <f t="shared" si="184"/>
        <v>43605</v>
      </c>
      <c r="AV435" s="22">
        <f t="shared" si="185"/>
        <v>1139.03</v>
      </c>
      <c r="AW435" s="23">
        <f t="shared" si="203"/>
        <v>1188.902333333333</v>
      </c>
      <c r="AX435" s="23">
        <f t="shared" si="204"/>
        <v>38.566833333333136</v>
      </c>
      <c r="AY435" s="24">
        <f t="shared" si="205"/>
        <v>-86.209365272117708</v>
      </c>
      <c r="AZ435" s="25">
        <v>43605</v>
      </c>
      <c r="BC435" s="22">
        <f t="shared" si="186"/>
        <v>-23.450000000000045</v>
      </c>
      <c r="BD435" s="27">
        <f t="shared" si="187"/>
        <v>0</v>
      </c>
      <c r="BE435" s="27">
        <f t="shared" si="197"/>
        <v>23.450000000000045</v>
      </c>
      <c r="BF435" s="38">
        <f t="shared" si="201"/>
        <v>6.6812287667160266</v>
      </c>
      <c r="BG435" s="38">
        <f t="shared" si="202"/>
        <v>9.9338704666425635</v>
      </c>
      <c r="BH435" s="27">
        <f t="shared" si="198"/>
        <v>0.67257055436259772</v>
      </c>
      <c r="BI435" s="35">
        <f t="shared" si="199"/>
        <v>40.211789727394105</v>
      </c>
      <c r="BJ435" s="25">
        <v>43605</v>
      </c>
    </row>
    <row r="436" spans="1:62" x14ac:dyDescent="0.25">
      <c r="A436">
        <v>1439</v>
      </c>
      <c r="B436">
        <v>3</v>
      </c>
      <c r="C436" s="2">
        <v>43606</v>
      </c>
      <c r="D436">
        <v>1148.49</v>
      </c>
      <c r="E436">
        <v>1152.71</v>
      </c>
      <c r="F436">
        <v>1137.94</v>
      </c>
      <c r="G436">
        <v>1149.6300000000001</v>
      </c>
      <c r="H436">
        <v>1160158</v>
      </c>
      <c r="I436" s="2">
        <v>43704.859581516204</v>
      </c>
      <c r="J436" s="2"/>
      <c r="K436" s="11">
        <v>43606</v>
      </c>
      <c r="L436" s="48">
        <f t="shared" si="196"/>
        <v>44.432461579940828</v>
      </c>
      <c r="M436" s="46">
        <f t="shared" si="200"/>
        <v>44.7539274157104</v>
      </c>
      <c r="N436" s="2"/>
      <c r="O436" s="11">
        <v>43606</v>
      </c>
      <c r="P436" s="13">
        <f t="shared" si="189"/>
        <v>0.25</v>
      </c>
      <c r="Q436" s="46">
        <f>(G436*P436)+(Q435*(1-P436))</f>
        <v>1154.7123231250825</v>
      </c>
      <c r="R436" s="2"/>
      <c r="S436" s="25">
        <v>43606</v>
      </c>
      <c r="T436" s="27">
        <f t="shared" si="190"/>
        <v>0.15384615384615385</v>
      </c>
      <c r="U436" s="55">
        <f t="shared" si="194"/>
        <v>1162.6511199031411</v>
      </c>
      <c r="V436" s="27">
        <f t="shared" si="206"/>
        <v>7.407407407407407E-2</v>
      </c>
      <c r="W436" s="56">
        <f t="shared" si="209"/>
        <v>1178.3760550284333</v>
      </c>
      <c r="X436" s="55">
        <f t="shared" si="207"/>
        <v>-15.724935125292177</v>
      </c>
      <c r="Y436" s="54">
        <f t="shared" si="208"/>
        <v>0.2</v>
      </c>
      <c r="Z436" s="57">
        <f t="shared" si="211"/>
        <v>-12.194520481282819</v>
      </c>
      <c r="AA436" s="55">
        <f t="shared" si="210"/>
        <v>-3.5304146440093582</v>
      </c>
      <c r="AB436" s="2"/>
      <c r="AC436" s="2">
        <v>1439</v>
      </c>
      <c r="AD436" s="3">
        <v>1162.6500000000001</v>
      </c>
      <c r="AE436" s="3">
        <v>1161.43</v>
      </c>
      <c r="AG436" s="2"/>
      <c r="AH436" s="2"/>
      <c r="AI436" s="2"/>
      <c r="AJ436" s="2"/>
      <c r="AK436" s="11">
        <f t="shared" si="182"/>
        <v>43606</v>
      </c>
      <c r="AL436" s="17">
        <f t="shared" si="188"/>
        <v>1149.4914285714285</v>
      </c>
      <c r="AM436" s="18">
        <f t="shared" si="195"/>
        <v>1160.7757142857142</v>
      </c>
      <c r="AO436" s="30">
        <f t="shared" si="183"/>
        <v>1146.76</v>
      </c>
      <c r="AP436" s="30">
        <f t="shared" si="191"/>
        <v>1148.7861904761905</v>
      </c>
      <c r="AQ436" s="30">
        <f t="shared" si="192"/>
        <v>13.864217687074838</v>
      </c>
      <c r="AR436" s="31">
        <f t="shared" si="193"/>
        <v>-9.7430210725340913</v>
      </c>
      <c r="AS436" s="25">
        <f t="shared" si="184"/>
        <v>43606</v>
      </c>
      <c r="AV436" s="22">
        <f t="shared" si="185"/>
        <v>1146.76</v>
      </c>
      <c r="AW436" s="23">
        <f t="shared" si="203"/>
        <v>1183.2414999999999</v>
      </c>
      <c r="AX436" s="23">
        <f t="shared" si="204"/>
        <v>33.942583333333246</v>
      </c>
      <c r="AY436" s="24">
        <f t="shared" si="205"/>
        <v>-71.653355789556315</v>
      </c>
      <c r="AZ436" s="25">
        <v>43606</v>
      </c>
      <c r="BC436" s="22">
        <f t="shared" si="186"/>
        <v>10.7800000000002</v>
      </c>
      <c r="BD436" s="27">
        <f t="shared" si="187"/>
        <v>10.7800000000002</v>
      </c>
      <c r="BE436" s="27">
        <f t="shared" si="197"/>
        <v>0</v>
      </c>
      <c r="BF436" s="38">
        <f t="shared" si="201"/>
        <v>6.9739981405220393</v>
      </c>
      <c r="BG436" s="38">
        <f t="shared" si="202"/>
        <v>9.2243082904538092</v>
      </c>
      <c r="BH436" s="27">
        <f t="shared" si="198"/>
        <v>0.75604564818582609</v>
      </c>
      <c r="BI436" s="35">
        <f t="shared" si="199"/>
        <v>43.053872145459216</v>
      </c>
      <c r="BJ436" s="25">
        <v>43606</v>
      </c>
    </row>
    <row r="437" spans="1:62" x14ac:dyDescent="0.25">
      <c r="A437">
        <v>1440</v>
      </c>
      <c r="B437">
        <v>3</v>
      </c>
      <c r="C437" s="2">
        <v>43607</v>
      </c>
      <c r="D437">
        <v>1146.75</v>
      </c>
      <c r="E437">
        <v>1158.52</v>
      </c>
      <c r="F437">
        <v>1145.8900000000001</v>
      </c>
      <c r="G437">
        <v>1151.42</v>
      </c>
      <c r="H437">
        <v>914839</v>
      </c>
      <c r="I437" s="2">
        <v>43704.859581516204</v>
      </c>
      <c r="J437" s="2"/>
      <c r="K437" s="11">
        <v>43607</v>
      </c>
      <c r="L437" s="48">
        <f t="shared" si="196"/>
        <v>46.845510919385383</v>
      </c>
      <c r="M437" s="46">
        <f t="shared" si="200"/>
        <v>40.39273838411075</v>
      </c>
      <c r="N437" s="2"/>
      <c r="O437" s="11">
        <v>43607</v>
      </c>
      <c r="P437" s="13">
        <f t="shared" si="189"/>
        <v>0.25</v>
      </c>
      <c r="Q437" s="46">
        <f>(G437*P437)+(Q436*(1-P437))</f>
        <v>1153.8892423438119</v>
      </c>
      <c r="R437" s="2"/>
      <c r="S437" s="25">
        <v>43607</v>
      </c>
      <c r="T437" s="27">
        <f t="shared" si="190"/>
        <v>0.15384615384615385</v>
      </c>
      <c r="U437" s="55">
        <f t="shared" si="194"/>
        <v>1160.9232553026579</v>
      </c>
      <c r="V437" s="27">
        <f t="shared" si="206"/>
        <v>7.407407407407407E-2</v>
      </c>
      <c r="W437" s="56">
        <f t="shared" si="209"/>
        <v>1176.3793102115123</v>
      </c>
      <c r="X437" s="55">
        <f t="shared" si="207"/>
        <v>-15.456054908854412</v>
      </c>
      <c r="Y437" s="54">
        <f t="shared" si="208"/>
        <v>0.2</v>
      </c>
      <c r="Z437" s="57">
        <f t="shared" si="211"/>
        <v>-12.846827366797138</v>
      </c>
      <c r="AA437" s="55">
        <f t="shared" si="210"/>
        <v>-2.6092275420572744</v>
      </c>
      <c r="AB437" s="2"/>
      <c r="AC437" s="2">
        <v>1440</v>
      </c>
      <c r="AD437" s="3">
        <v>1160.92</v>
      </c>
      <c r="AE437" s="3">
        <v>1158.33</v>
      </c>
      <c r="AG437" s="2"/>
      <c r="AH437" s="2"/>
      <c r="AI437" s="2"/>
      <c r="AJ437" s="2"/>
      <c r="AK437" s="11">
        <f t="shared" si="182"/>
        <v>43607</v>
      </c>
      <c r="AL437" s="17">
        <f t="shared" si="188"/>
        <v>1152.2614285714287</v>
      </c>
      <c r="AM437" s="18">
        <f t="shared" si="195"/>
        <v>1159.9764285714284</v>
      </c>
      <c r="AO437" s="30">
        <f t="shared" si="183"/>
        <v>1151.9433333333334</v>
      </c>
      <c r="AP437" s="30">
        <f t="shared" si="191"/>
        <v>1151.3457142857144</v>
      </c>
      <c r="AQ437" s="30">
        <f t="shared" si="192"/>
        <v>12.015102040816341</v>
      </c>
      <c r="AR437" s="31">
        <f t="shared" si="193"/>
        <v>3.3159327075144138</v>
      </c>
      <c r="AS437" s="25">
        <f t="shared" si="184"/>
        <v>43607</v>
      </c>
      <c r="AV437" s="22">
        <f t="shared" si="185"/>
        <v>1151.9433333333334</v>
      </c>
      <c r="AW437" s="23">
        <f t="shared" si="203"/>
        <v>1177.8551666666667</v>
      </c>
      <c r="AX437" s="23">
        <f t="shared" si="204"/>
        <v>29.139900000000011</v>
      </c>
      <c r="AY437" s="24">
        <f t="shared" si="205"/>
        <v>-59.281451053557319</v>
      </c>
      <c r="AZ437" s="25">
        <v>43607</v>
      </c>
      <c r="BC437" s="22">
        <f t="shared" si="186"/>
        <v>1.7899999999999636</v>
      </c>
      <c r="BD437" s="27">
        <f t="shared" si="187"/>
        <v>1.7899999999999636</v>
      </c>
      <c r="BE437" s="27">
        <f t="shared" si="197"/>
        <v>0</v>
      </c>
      <c r="BF437" s="38">
        <f t="shared" si="201"/>
        <v>6.6037125590561772</v>
      </c>
      <c r="BG437" s="38">
        <f t="shared" si="202"/>
        <v>8.5654291268499652</v>
      </c>
      <c r="BH437" s="27">
        <f t="shared" si="198"/>
        <v>0.77097276286550376</v>
      </c>
      <c r="BI437" s="35">
        <f t="shared" si="199"/>
        <v>43.533857721111382</v>
      </c>
      <c r="BJ437" s="25">
        <v>43607</v>
      </c>
    </row>
    <row r="438" spans="1:62" x14ac:dyDescent="0.25">
      <c r="A438">
        <v>1441</v>
      </c>
      <c r="B438">
        <v>3</v>
      </c>
      <c r="C438" s="2">
        <v>43608</v>
      </c>
      <c r="D438">
        <v>1140.5</v>
      </c>
      <c r="E438">
        <v>1145.97</v>
      </c>
      <c r="F438">
        <v>1129.22</v>
      </c>
      <c r="G438">
        <v>1140.77</v>
      </c>
      <c r="H438">
        <v>1199300</v>
      </c>
      <c r="I438" s="2">
        <v>43704.859581516204</v>
      </c>
      <c r="J438" s="2"/>
      <c r="K438" s="11">
        <v>43608</v>
      </c>
      <c r="L438" s="48">
        <f t="shared" si="196"/>
        <v>32.48854138581823</v>
      </c>
      <c r="M438" s="46">
        <f t="shared" si="200"/>
        <v>41.25550462838148</v>
      </c>
      <c r="N438" s="2"/>
      <c r="O438" s="11">
        <v>43608</v>
      </c>
      <c r="P438" s="13">
        <f t="shared" si="189"/>
        <v>0.25</v>
      </c>
      <c r="Q438" s="46">
        <f>(G438*P438)+(Q437*(1-P438))</f>
        <v>1150.6094317578591</v>
      </c>
      <c r="R438" s="2"/>
      <c r="S438" s="25">
        <v>43608</v>
      </c>
      <c r="T438" s="27">
        <f t="shared" si="190"/>
        <v>0.15384615384615385</v>
      </c>
      <c r="U438" s="55">
        <f t="shared" si="194"/>
        <v>1157.8227544868644</v>
      </c>
      <c r="V438" s="27">
        <f t="shared" si="206"/>
        <v>7.407407407407407E-2</v>
      </c>
      <c r="W438" s="56">
        <f t="shared" si="209"/>
        <v>1173.7415835291781</v>
      </c>
      <c r="X438" s="55">
        <f t="shared" si="207"/>
        <v>-15.918829042313746</v>
      </c>
      <c r="Y438" s="54">
        <f t="shared" si="208"/>
        <v>0.2</v>
      </c>
      <c r="Z438" s="57">
        <f t="shared" si="211"/>
        <v>-13.461227701900459</v>
      </c>
      <c r="AA438" s="55">
        <f t="shared" si="210"/>
        <v>-2.4576013404132873</v>
      </c>
      <c r="AB438" s="2"/>
      <c r="AC438" s="2">
        <v>1441</v>
      </c>
      <c r="AD438" s="3">
        <v>1157.82</v>
      </c>
      <c r="AE438" s="3">
        <v>1154.5999999999999</v>
      </c>
      <c r="AG438" s="2"/>
      <c r="AH438" s="2"/>
      <c r="AI438" s="2"/>
      <c r="AJ438" s="2"/>
      <c r="AK438" s="11">
        <f t="shared" si="182"/>
        <v>43608</v>
      </c>
      <c r="AL438" s="17">
        <f t="shared" si="188"/>
        <v>1155.1657142857143</v>
      </c>
      <c r="AM438" s="18">
        <f t="shared" si="195"/>
        <v>1156.7885714285715</v>
      </c>
      <c r="AO438" s="30">
        <f t="shared" si="183"/>
        <v>1138.6533333333334</v>
      </c>
      <c r="AP438" s="30">
        <f t="shared" si="191"/>
        <v>1153.0385714285715</v>
      </c>
      <c r="AQ438" s="30">
        <f t="shared" si="192"/>
        <v>10.877006802721098</v>
      </c>
      <c r="AR438" s="31">
        <f t="shared" si="193"/>
        <v>-88.169097474127938</v>
      </c>
      <c r="AS438" s="25">
        <f t="shared" si="184"/>
        <v>43608</v>
      </c>
      <c r="AV438" s="22">
        <f t="shared" si="185"/>
        <v>1138.6533333333334</v>
      </c>
      <c r="AW438" s="23">
        <f t="shared" si="203"/>
        <v>1171.7396666666664</v>
      </c>
      <c r="AX438" s="23">
        <f t="shared" si="204"/>
        <v>24.993933333333281</v>
      </c>
      <c r="AY438" s="24">
        <f t="shared" si="205"/>
        <v>-88.251637953031349</v>
      </c>
      <c r="AZ438" s="25">
        <v>43608</v>
      </c>
      <c r="BC438" s="22">
        <f t="shared" si="186"/>
        <v>-10.650000000000091</v>
      </c>
      <c r="BD438" s="27">
        <f t="shared" si="187"/>
        <v>0</v>
      </c>
      <c r="BE438" s="27">
        <f t="shared" si="197"/>
        <v>10.650000000000091</v>
      </c>
      <c r="BF438" s="38">
        <f t="shared" si="201"/>
        <v>6.1320188048378785</v>
      </c>
      <c r="BG438" s="38">
        <f t="shared" si="202"/>
        <v>8.7143270463606886</v>
      </c>
      <c r="BH438" s="27">
        <f t="shared" si="198"/>
        <v>0.70367095155084369</v>
      </c>
      <c r="BI438" s="35">
        <f t="shared" si="199"/>
        <v>41.303219433910954</v>
      </c>
      <c r="BJ438" s="25">
        <v>43608</v>
      </c>
    </row>
    <row r="439" spans="1:62" x14ac:dyDescent="0.25">
      <c r="A439">
        <v>1442</v>
      </c>
      <c r="B439">
        <v>3</v>
      </c>
      <c r="C439" s="2">
        <v>43609</v>
      </c>
      <c r="D439">
        <v>1147.3599999999999</v>
      </c>
      <c r="E439">
        <v>1149.77</v>
      </c>
      <c r="F439">
        <v>1131.6600000000001</v>
      </c>
      <c r="G439">
        <v>1133.47</v>
      </c>
      <c r="H439">
        <v>1112341</v>
      </c>
      <c r="I439" s="2">
        <v>43704.859581516204</v>
      </c>
      <c r="J439" s="2"/>
      <c r="K439" s="11">
        <v>43609</v>
      </c>
      <c r="L439" s="48">
        <f t="shared" si="196"/>
        <v>22.773485156567656</v>
      </c>
      <c r="M439" s="46">
        <f t="shared" si="200"/>
        <v>34.035845820590424</v>
      </c>
      <c r="N439" s="2"/>
      <c r="O439" s="11">
        <v>43609</v>
      </c>
      <c r="P439" s="13">
        <f t="shared" si="189"/>
        <v>0.25</v>
      </c>
      <c r="Q439" s="46">
        <f>(G439*P439)+(Q438*(1-P439))</f>
        <v>1146.3245738183944</v>
      </c>
      <c r="R439" s="2"/>
      <c r="S439" s="25">
        <v>43609</v>
      </c>
      <c r="T439" s="27">
        <f t="shared" si="190"/>
        <v>0.15384615384615385</v>
      </c>
      <c r="U439" s="55">
        <f t="shared" si="194"/>
        <v>1154.0761768735006</v>
      </c>
      <c r="V439" s="27">
        <f t="shared" si="206"/>
        <v>7.407407407407407E-2</v>
      </c>
      <c r="W439" s="56">
        <f t="shared" si="209"/>
        <v>1170.7585032677575</v>
      </c>
      <c r="X439" s="55">
        <f t="shared" si="207"/>
        <v>-16.682326394256961</v>
      </c>
      <c r="Y439" s="54">
        <f t="shared" si="208"/>
        <v>0.2</v>
      </c>
      <c r="Z439" s="57">
        <f t="shared" si="211"/>
        <v>-14.105447440371758</v>
      </c>
      <c r="AA439" s="55">
        <f t="shared" si="210"/>
        <v>-2.5768789538852026</v>
      </c>
      <c r="AB439" s="2"/>
      <c r="AC439" s="2">
        <v>1442</v>
      </c>
      <c r="AD439" s="3">
        <v>1154.07</v>
      </c>
      <c r="AE439" s="3">
        <v>1151.53</v>
      </c>
      <c r="AG439" s="2"/>
      <c r="AH439" s="2"/>
      <c r="AI439" s="2"/>
      <c r="AJ439" s="2"/>
      <c r="AK439" s="11">
        <f t="shared" si="182"/>
        <v>43609</v>
      </c>
      <c r="AL439" s="17">
        <f t="shared" si="188"/>
        <v>1150.774285714286</v>
      </c>
      <c r="AM439" s="18">
        <f t="shared" si="195"/>
        <v>1152.7942857142857</v>
      </c>
      <c r="AO439" s="30">
        <f t="shared" si="183"/>
        <v>1138.3000000000002</v>
      </c>
      <c r="AP439" s="30">
        <f t="shared" si="191"/>
        <v>1151.2619047619048</v>
      </c>
      <c r="AQ439" s="30">
        <f t="shared" si="192"/>
        <v>12.0869387755102</v>
      </c>
      <c r="AR439" s="31">
        <f t="shared" si="193"/>
        <v>-71.492625235912982</v>
      </c>
      <c r="AS439" s="25">
        <f t="shared" si="184"/>
        <v>43609</v>
      </c>
      <c r="AV439" s="22">
        <f t="shared" si="185"/>
        <v>1138.3000000000002</v>
      </c>
      <c r="AW439" s="23">
        <f t="shared" si="203"/>
        <v>1165.2284999999997</v>
      </c>
      <c r="AX439" s="23">
        <f t="shared" si="204"/>
        <v>20.657349999999962</v>
      </c>
      <c r="AY439" s="24">
        <f t="shared" si="205"/>
        <v>-86.905306505108626</v>
      </c>
      <c r="AZ439" s="25">
        <v>43609</v>
      </c>
      <c r="BC439" s="22">
        <f t="shared" si="186"/>
        <v>-7.2999999999999545</v>
      </c>
      <c r="BD439" s="27">
        <f t="shared" si="187"/>
        <v>0</v>
      </c>
      <c r="BE439" s="27">
        <f t="shared" si="197"/>
        <v>7.2999999999999545</v>
      </c>
      <c r="BF439" s="38">
        <f t="shared" si="201"/>
        <v>5.6940174616351724</v>
      </c>
      <c r="BG439" s="38">
        <f t="shared" si="202"/>
        <v>8.6133036859063505</v>
      </c>
      <c r="BH439" s="27">
        <f t="shared" si="198"/>
        <v>0.66107241417159079</v>
      </c>
      <c r="BI439" s="35">
        <f t="shared" si="199"/>
        <v>39.797928647275768</v>
      </c>
      <c r="BJ439" s="25">
        <v>43609</v>
      </c>
    </row>
    <row r="440" spans="1:62" x14ac:dyDescent="0.25">
      <c r="A440">
        <v>1443</v>
      </c>
      <c r="B440">
        <v>3</v>
      </c>
      <c r="C440" s="2">
        <v>43613</v>
      </c>
      <c r="D440">
        <v>1134</v>
      </c>
      <c r="E440">
        <v>1151.5899999999999</v>
      </c>
      <c r="F440">
        <v>1133.1199999999999</v>
      </c>
      <c r="G440">
        <v>1134.1500000000001</v>
      </c>
      <c r="H440">
        <v>1365166</v>
      </c>
      <c r="I440" s="2">
        <v>43704.859581516204</v>
      </c>
      <c r="J440" s="2"/>
      <c r="K440" s="11">
        <v>43613</v>
      </c>
      <c r="L440" s="48">
        <f t="shared" si="196"/>
        <v>24.450972163939035</v>
      </c>
      <c r="M440" s="46">
        <f t="shared" si="200"/>
        <v>26.570999568774976</v>
      </c>
      <c r="N440" s="2"/>
      <c r="O440" s="11">
        <v>43613</v>
      </c>
      <c r="P440" s="13">
        <f t="shared" si="189"/>
        <v>0.25</v>
      </c>
      <c r="Q440" s="46">
        <f>(G440*P440)+(Q439*(1-P440))</f>
        <v>1143.280930363796</v>
      </c>
      <c r="R440" s="2"/>
      <c r="S440" s="25">
        <v>43613</v>
      </c>
      <c r="T440" s="27">
        <f t="shared" si="190"/>
        <v>0.15384615384615385</v>
      </c>
      <c r="U440" s="55">
        <f t="shared" si="194"/>
        <v>1151.0106112006542</v>
      </c>
      <c r="V440" s="27">
        <f t="shared" si="206"/>
        <v>7.407407407407407E-2</v>
      </c>
      <c r="W440" s="56">
        <f t="shared" si="209"/>
        <v>1168.0467622849608</v>
      </c>
      <c r="X440" s="55">
        <f t="shared" si="207"/>
        <v>-17.036151084306539</v>
      </c>
      <c r="Y440" s="54">
        <f t="shared" si="208"/>
        <v>0.2</v>
      </c>
      <c r="Z440" s="57">
        <f t="shared" si="211"/>
        <v>-14.691588169158715</v>
      </c>
      <c r="AA440" s="55">
        <f t="shared" si="210"/>
        <v>-2.344562915147824</v>
      </c>
      <c r="AB440" s="2"/>
      <c r="AC440" s="2">
        <v>1443</v>
      </c>
      <c r="AD440" s="3">
        <v>1151.01</v>
      </c>
      <c r="AE440" s="3">
        <v>1146.27</v>
      </c>
      <c r="AG440" s="2"/>
      <c r="AH440" s="2"/>
      <c r="AI440" s="2"/>
      <c r="AJ440" s="2"/>
      <c r="AK440" s="11">
        <f t="shared" si="182"/>
        <v>43613</v>
      </c>
      <c r="AL440" s="17">
        <f t="shared" si="188"/>
        <v>1144.3700000000001</v>
      </c>
      <c r="AM440" s="18">
        <f t="shared" si="195"/>
        <v>1149.9407142857142</v>
      </c>
      <c r="AO440" s="30">
        <f t="shared" si="183"/>
        <v>1139.6200000000001</v>
      </c>
      <c r="AP440" s="30">
        <f t="shared" si="191"/>
        <v>1145.9704761904763</v>
      </c>
      <c r="AQ440" s="30">
        <f t="shared" si="192"/>
        <v>8.0795918367346733</v>
      </c>
      <c r="AR440" s="31">
        <f t="shared" si="193"/>
        <v>-52.399315203053973</v>
      </c>
      <c r="AS440" s="25">
        <f t="shared" si="184"/>
        <v>43613</v>
      </c>
      <c r="AV440" s="22">
        <f t="shared" si="185"/>
        <v>1139.6200000000001</v>
      </c>
      <c r="AW440" s="23">
        <f t="shared" si="203"/>
        <v>1158.1571666666664</v>
      </c>
      <c r="AX440" s="23">
        <f t="shared" si="204"/>
        <v>15.754116666666686</v>
      </c>
      <c r="AY440" s="24">
        <f t="shared" si="205"/>
        <v>-78.443694258394927</v>
      </c>
      <c r="AZ440" s="25">
        <v>43613</v>
      </c>
      <c r="BC440" s="22">
        <f t="shared" si="186"/>
        <v>0.68000000000006366</v>
      </c>
      <c r="BD440" s="27">
        <f t="shared" si="187"/>
        <v>0.68000000000006366</v>
      </c>
      <c r="BE440" s="27">
        <f t="shared" si="197"/>
        <v>0</v>
      </c>
      <c r="BF440" s="38">
        <f t="shared" si="201"/>
        <v>5.3358733572326642</v>
      </c>
      <c r="BG440" s="38">
        <f t="shared" si="202"/>
        <v>7.998067708341611</v>
      </c>
      <c r="BH440" s="27">
        <f t="shared" si="198"/>
        <v>0.66714530956865958</v>
      </c>
      <c r="BI440" s="35">
        <f t="shared" si="199"/>
        <v>40.017226197353494</v>
      </c>
      <c r="BJ440" s="25">
        <v>43613</v>
      </c>
    </row>
    <row r="441" spans="1:62" x14ac:dyDescent="0.25">
      <c r="A441">
        <v>1444</v>
      </c>
      <c r="B441">
        <v>3</v>
      </c>
      <c r="C441" s="2">
        <v>43614</v>
      </c>
      <c r="D441">
        <v>1127.52</v>
      </c>
      <c r="E441">
        <v>1129.0999999999999</v>
      </c>
      <c r="F441">
        <v>1108.22</v>
      </c>
      <c r="G441">
        <v>1116.46</v>
      </c>
      <c r="H441">
        <v>1538212</v>
      </c>
      <c r="I441" s="2">
        <v>43704.859581516204</v>
      </c>
      <c r="J441" s="2"/>
      <c r="K441" s="11">
        <v>43614</v>
      </c>
      <c r="L441" s="48">
        <f t="shared" si="196"/>
        <v>10.307730798098579</v>
      </c>
      <c r="M441" s="46">
        <f t="shared" si="200"/>
        <v>19.177396039535086</v>
      </c>
      <c r="N441" s="2"/>
      <c r="O441" s="11">
        <v>43614</v>
      </c>
      <c r="P441" s="13">
        <f t="shared" si="189"/>
        <v>0.25</v>
      </c>
      <c r="Q441" s="46">
        <f>(G441*P441)+(Q440*(1-P441))</f>
        <v>1136.575697772847</v>
      </c>
      <c r="R441" s="2"/>
      <c r="S441" s="25">
        <v>43614</v>
      </c>
      <c r="T441" s="27">
        <f t="shared" si="190"/>
        <v>0.15384615384615385</v>
      </c>
      <c r="U441" s="55">
        <f t="shared" si="194"/>
        <v>1145.6951325543998</v>
      </c>
      <c r="V441" s="27">
        <f t="shared" si="206"/>
        <v>7.407407407407407E-2</v>
      </c>
      <c r="W441" s="56">
        <f t="shared" si="209"/>
        <v>1164.2255206342229</v>
      </c>
      <c r="X441" s="55">
        <f t="shared" si="207"/>
        <v>-18.530388079823069</v>
      </c>
      <c r="Y441" s="54">
        <f t="shared" si="208"/>
        <v>0.2</v>
      </c>
      <c r="Z441" s="57">
        <f t="shared" si="211"/>
        <v>-15.459348151291586</v>
      </c>
      <c r="AA441" s="55">
        <f t="shared" si="210"/>
        <v>-3.0710399285314836</v>
      </c>
      <c r="AB441" s="2"/>
      <c r="AC441" s="2">
        <v>1444</v>
      </c>
      <c r="AD441" s="3">
        <v>1145.69</v>
      </c>
      <c r="AE441" s="3">
        <v>1142.02</v>
      </c>
      <c r="AG441" s="2"/>
      <c r="AH441" s="2"/>
      <c r="AI441" s="2"/>
      <c r="AJ441" s="2"/>
      <c r="AK441" s="11">
        <f t="shared" si="182"/>
        <v>43614</v>
      </c>
      <c r="AL441" s="17">
        <f t="shared" si="188"/>
        <v>1137.8214285714287</v>
      </c>
      <c r="AM441" s="18">
        <f t="shared" si="195"/>
        <v>1146.3828571428571</v>
      </c>
      <c r="AO441" s="30">
        <f t="shared" si="183"/>
        <v>1117.9266666666665</v>
      </c>
      <c r="AP441" s="30">
        <f t="shared" si="191"/>
        <v>1138.8904761904762</v>
      </c>
      <c r="AQ441" s="30">
        <f t="shared" si="192"/>
        <v>6.226122448979595</v>
      </c>
      <c r="AR441" s="31">
        <f t="shared" si="193"/>
        <v>-224.47154116224687</v>
      </c>
      <c r="AS441" s="25">
        <f t="shared" si="184"/>
        <v>43614</v>
      </c>
      <c r="AV441" s="22">
        <f t="shared" si="185"/>
        <v>1117.9266666666665</v>
      </c>
      <c r="AW441" s="23">
        <f t="shared" si="203"/>
        <v>1154.7819999999997</v>
      </c>
      <c r="AX441" s="23">
        <f t="shared" si="204"/>
        <v>16.401999999999997</v>
      </c>
      <c r="AY441" s="24">
        <f t="shared" si="205"/>
        <v>-149.80015987210177</v>
      </c>
      <c r="AZ441" s="25">
        <v>43614</v>
      </c>
      <c r="BC441" s="22">
        <f t="shared" si="186"/>
        <v>-17.690000000000055</v>
      </c>
      <c r="BD441" s="27">
        <f t="shared" si="187"/>
        <v>0</v>
      </c>
      <c r="BE441" s="27">
        <f t="shared" si="197"/>
        <v>17.690000000000055</v>
      </c>
      <c r="BF441" s="38">
        <f t="shared" si="201"/>
        <v>4.9547395460017594</v>
      </c>
      <c r="BG441" s="38">
        <f t="shared" si="202"/>
        <v>8.6903485863172136</v>
      </c>
      <c r="BH441" s="27">
        <f t="shared" si="198"/>
        <v>0.57014278504350235</v>
      </c>
      <c r="BI441" s="35">
        <f t="shared" si="199"/>
        <v>36.311524688992279</v>
      </c>
      <c r="BJ441" s="25">
        <v>43614</v>
      </c>
    </row>
    <row r="442" spans="1:62" x14ac:dyDescent="0.25">
      <c r="A442">
        <v>1445</v>
      </c>
      <c r="B442">
        <v>3</v>
      </c>
      <c r="C442" s="2">
        <v>43615</v>
      </c>
      <c r="D442">
        <v>1115.54</v>
      </c>
      <c r="E442">
        <v>1123.1300000000001</v>
      </c>
      <c r="F442">
        <v>1112.1199999999999</v>
      </c>
      <c r="G442">
        <v>1117.95</v>
      </c>
      <c r="H442">
        <v>951873</v>
      </c>
      <c r="I442" s="2">
        <v>43704.859581516204</v>
      </c>
      <c r="J442" s="2"/>
      <c r="K442" s="11">
        <v>43615</v>
      </c>
      <c r="L442" s="48">
        <f t="shared" si="196"/>
        <v>12.17162872154117</v>
      </c>
      <c r="M442" s="46">
        <f t="shared" si="200"/>
        <v>15.643443894526262</v>
      </c>
      <c r="N442" s="2"/>
      <c r="O442" s="11">
        <v>43615</v>
      </c>
      <c r="P442" s="13">
        <f t="shared" si="189"/>
        <v>0.25</v>
      </c>
      <c r="Q442" s="46">
        <f>(G442*P442)+(Q441*(1-P442))</f>
        <v>1131.9192733296352</v>
      </c>
      <c r="R442" s="2"/>
      <c r="S442" s="25">
        <v>43615</v>
      </c>
      <c r="T442" s="27">
        <f t="shared" si="190"/>
        <v>0.15384615384615385</v>
      </c>
      <c r="U442" s="55">
        <f t="shared" si="194"/>
        <v>1141.4266506229537</v>
      </c>
      <c r="V442" s="27">
        <f t="shared" si="206"/>
        <v>7.407407407407407E-2</v>
      </c>
      <c r="W442" s="56">
        <f t="shared" si="209"/>
        <v>1160.7977042909472</v>
      </c>
      <c r="X442" s="55">
        <f t="shared" si="207"/>
        <v>-19.371053667993465</v>
      </c>
      <c r="Y442" s="54">
        <f t="shared" si="208"/>
        <v>0.2</v>
      </c>
      <c r="Z442" s="57">
        <f t="shared" si="211"/>
        <v>-16.241689254631961</v>
      </c>
      <c r="AA442" s="55">
        <f t="shared" si="210"/>
        <v>-3.1293644133615039</v>
      </c>
      <c r="AB442" s="2"/>
      <c r="AC442" s="2">
        <v>1445</v>
      </c>
      <c r="AD442" s="3">
        <v>1141.42</v>
      </c>
      <c r="AE442" s="3">
        <v>1136.26</v>
      </c>
      <c r="AG442" s="2"/>
      <c r="AH442" s="2"/>
      <c r="AI442" s="2"/>
      <c r="AJ442" s="2"/>
      <c r="AK442" s="11">
        <f t="shared" si="182"/>
        <v>43615</v>
      </c>
      <c r="AL442" s="17">
        <f t="shared" si="188"/>
        <v>1134.8357142857144</v>
      </c>
      <c r="AM442" s="18">
        <f t="shared" si="195"/>
        <v>1143.2092857142857</v>
      </c>
      <c r="AO442" s="30">
        <f t="shared" si="183"/>
        <v>1117.7333333333333</v>
      </c>
      <c r="AP442" s="30">
        <f t="shared" si="191"/>
        <v>1135.8480952380953</v>
      </c>
      <c r="AQ442" s="30">
        <f t="shared" si="192"/>
        <v>10.296054421768758</v>
      </c>
      <c r="AR442" s="31">
        <f t="shared" si="193"/>
        <v>-117.29258065084463</v>
      </c>
      <c r="AS442" s="25">
        <f t="shared" si="184"/>
        <v>43615</v>
      </c>
      <c r="AV442" s="22">
        <f t="shared" si="185"/>
        <v>1117.7333333333333</v>
      </c>
      <c r="AW442" s="23">
        <f t="shared" si="203"/>
        <v>1151.9468333333332</v>
      </c>
      <c r="AX442" s="23">
        <f t="shared" si="204"/>
        <v>16.988183333333314</v>
      </c>
      <c r="AY442" s="24">
        <f t="shared" si="205"/>
        <v>-134.2639148192219</v>
      </c>
      <c r="AZ442" s="25">
        <v>43615</v>
      </c>
      <c r="BC442" s="22">
        <f t="shared" si="186"/>
        <v>1.4900000000000091</v>
      </c>
      <c r="BD442" s="27">
        <f t="shared" si="187"/>
        <v>1.4900000000000091</v>
      </c>
      <c r="BE442" s="27">
        <f t="shared" si="197"/>
        <v>0</v>
      </c>
      <c r="BF442" s="38">
        <f t="shared" si="201"/>
        <v>4.7072581498587764</v>
      </c>
      <c r="BG442" s="38">
        <f t="shared" si="202"/>
        <v>8.0696094015802693</v>
      </c>
      <c r="BH442" s="27">
        <f t="shared" si="198"/>
        <v>0.58333159829730485</v>
      </c>
      <c r="BI442" s="35">
        <f t="shared" si="199"/>
        <v>36.842036053888677</v>
      </c>
      <c r="BJ442" s="25">
        <v>43615</v>
      </c>
    </row>
    <row r="443" spans="1:62" x14ac:dyDescent="0.25">
      <c r="A443">
        <v>1446</v>
      </c>
      <c r="B443">
        <v>3</v>
      </c>
      <c r="C443" s="2">
        <v>43616</v>
      </c>
      <c r="D443">
        <v>1101.29</v>
      </c>
      <c r="E443">
        <v>1109.5999999999999</v>
      </c>
      <c r="F443">
        <v>1100.18</v>
      </c>
      <c r="G443">
        <v>1103.6300000000001</v>
      </c>
      <c r="H443">
        <v>1508203</v>
      </c>
      <c r="I443" s="2">
        <v>43704.859581516204</v>
      </c>
      <c r="J443" s="2"/>
      <c r="K443" s="11">
        <v>43616</v>
      </c>
      <c r="L443" s="48">
        <f t="shared" si="196"/>
        <v>3.921345760400142</v>
      </c>
      <c r="M443" s="46">
        <f t="shared" si="200"/>
        <v>8.8002350933466307</v>
      </c>
      <c r="N443" s="2"/>
      <c r="O443" s="11">
        <v>43616</v>
      </c>
      <c r="P443" s="13">
        <f t="shared" si="189"/>
        <v>0.25</v>
      </c>
      <c r="Q443" s="46">
        <f>(G443*P443)+(Q442*(1-P443))</f>
        <v>1124.8469549972265</v>
      </c>
      <c r="R443" s="2"/>
      <c r="S443" s="25">
        <v>43616</v>
      </c>
      <c r="T443" s="27">
        <f t="shared" si="190"/>
        <v>0.15384615384615385</v>
      </c>
      <c r="U443" s="55">
        <f t="shared" si="194"/>
        <v>1135.6117812963455</v>
      </c>
      <c r="V443" s="27">
        <f t="shared" si="206"/>
        <v>7.407407407407407E-2</v>
      </c>
      <c r="W443" s="56">
        <f t="shared" si="209"/>
        <v>1156.5630595286548</v>
      </c>
      <c r="X443" s="55">
        <f t="shared" si="207"/>
        <v>-20.951278232309278</v>
      </c>
      <c r="Y443" s="54">
        <f t="shared" si="208"/>
        <v>0.2</v>
      </c>
      <c r="Z443" s="57">
        <f t="shared" si="211"/>
        <v>-17.183607050167424</v>
      </c>
      <c r="AA443" s="55">
        <f t="shared" si="210"/>
        <v>-3.7676711821418536</v>
      </c>
      <c r="AB443" s="2"/>
      <c r="AC443" s="2">
        <v>1446</v>
      </c>
      <c r="AD443" s="3">
        <v>1135.6099999999999</v>
      </c>
      <c r="AE443" s="3">
        <v>1121.26</v>
      </c>
      <c r="AG443" s="2"/>
      <c r="AH443" s="2"/>
      <c r="AI443" s="2"/>
      <c r="AJ443" s="2"/>
      <c r="AK443" s="11">
        <f t="shared" si="182"/>
        <v>43616</v>
      </c>
      <c r="AL443" s="17">
        <f t="shared" si="188"/>
        <v>1128.2642857142857</v>
      </c>
      <c r="AM443" s="18">
        <f t="shared" si="195"/>
        <v>1138.8778571428572</v>
      </c>
      <c r="AO443" s="30">
        <f t="shared" si="183"/>
        <v>1104.47</v>
      </c>
      <c r="AP443" s="30">
        <f t="shared" si="191"/>
        <v>1129.8066666666668</v>
      </c>
      <c r="AQ443" s="30">
        <f t="shared" si="192"/>
        <v>14.082857142857197</v>
      </c>
      <c r="AR443" s="31">
        <f t="shared" si="193"/>
        <v>-119.94093911318525</v>
      </c>
      <c r="AS443" s="25">
        <f t="shared" si="184"/>
        <v>43616</v>
      </c>
      <c r="AV443" s="22">
        <f t="shared" si="185"/>
        <v>1104.47</v>
      </c>
      <c r="AW443" s="23">
        <f t="shared" si="203"/>
        <v>1148.9736666666665</v>
      </c>
      <c r="AX443" s="23">
        <f t="shared" si="204"/>
        <v>18.641333333333328</v>
      </c>
      <c r="AY443" s="24">
        <f t="shared" si="205"/>
        <v>-159.15766635672168</v>
      </c>
      <c r="AZ443" s="25">
        <v>43616</v>
      </c>
      <c r="BC443" s="22">
        <f t="shared" si="186"/>
        <v>-14.319999999999936</v>
      </c>
      <c r="BD443" s="27">
        <f t="shared" si="187"/>
        <v>0</v>
      </c>
      <c r="BE443" s="27">
        <f t="shared" si="197"/>
        <v>14.319999999999936</v>
      </c>
      <c r="BF443" s="38">
        <f t="shared" si="201"/>
        <v>4.371025424868864</v>
      </c>
      <c r="BG443" s="38">
        <f t="shared" si="202"/>
        <v>8.5160658728959593</v>
      </c>
      <c r="BH443" s="27">
        <f t="shared" si="198"/>
        <v>0.51326815575493667</v>
      </c>
      <c r="BI443" s="35">
        <f t="shared" si="199"/>
        <v>33.917858761712878</v>
      </c>
      <c r="BJ443" s="25">
        <v>43616</v>
      </c>
    </row>
    <row r="444" spans="1:62" x14ac:dyDescent="0.25">
      <c r="A444">
        <v>1447</v>
      </c>
      <c r="B444">
        <v>3</v>
      </c>
      <c r="C444" s="2">
        <v>43619</v>
      </c>
      <c r="D444">
        <v>1065.5</v>
      </c>
      <c r="E444">
        <v>1065.5</v>
      </c>
      <c r="F444">
        <v>1025</v>
      </c>
      <c r="G444">
        <v>1036.23</v>
      </c>
      <c r="H444">
        <v>5130576</v>
      </c>
      <c r="I444" s="2">
        <v>43704.859581516204</v>
      </c>
      <c r="J444" s="2"/>
      <c r="K444" s="11">
        <v>43619</v>
      </c>
      <c r="L444" s="48">
        <f t="shared" si="196"/>
        <v>6.882814415297875</v>
      </c>
      <c r="M444" s="46">
        <f t="shared" si="200"/>
        <v>7.6585962990797292</v>
      </c>
      <c r="N444" s="2"/>
      <c r="O444" s="11">
        <v>43619</v>
      </c>
      <c r="P444" s="13">
        <f t="shared" si="189"/>
        <v>0.25</v>
      </c>
      <c r="Q444" s="46">
        <f>(G444*P444)+(Q443*(1-P444))</f>
        <v>1102.6927162479199</v>
      </c>
      <c r="R444" s="2"/>
      <c r="S444" s="25">
        <v>43619</v>
      </c>
      <c r="T444" s="27">
        <f t="shared" si="190"/>
        <v>0.15384615384615385</v>
      </c>
      <c r="U444" s="55">
        <f t="shared" si="194"/>
        <v>1120.3222764815232</v>
      </c>
      <c r="V444" s="27">
        <f t="shared" si="206"/>
        <v>7.407407407407407E-2</v>
      </c>
      <c r="W444" s="56">
        <f t="shared" si="209"/>
        <v>1147.6494995635692</v>
      </c>
      <c r="X444" s="55">
        <f t="shared" si="207"/>
        <v>-27.327223082045975</v>
      </c>
      <c r="Y444" s="54">
        <f t="shared" si="208"/>
        <v>0.2</v>
      </c>
      <c r="Z444" s="57">
        <f t="shared" si="211"/>
        <v>-19.212330256543133</v>
      </c>
      <c r="AA444" s="55">
        <f t="shared" si="210"/>
        <v>-8.1148928255028423</v>
      </c>
      <c r="AB444" s="2"/>
      <c r="AC444" s="2">
        <v>1447</v>
      </c>
      <c r="AD444" s="3">
        <v>1120.32</v>
      </c>
      <c r="AE444" s="3">
        <v>1111.03</v>
      </c>
      <c r="AG444" s="2"/>
      <c r="AH444" s="2"/>
      <c r="AI444" s="2"/>
      <c r="AJ444" s="2"/>
      <c r="AK444" s="11">
        <f t="shared" si="182"/>
        <v>43619</v>
      </c>
      <c r="AL444" s="17">
        <f t="shared" si="188"/>
        <v>1111.8085714285714</v>
      </c>
      <c r="AM444" s="18">
        <f t="shared" si="195"/>
        <v>1132.0350000000001</v>
      </c>
      <c r="AO444" s="30">
        <f t="shared" si="183"/>
        <v>1042.2433333333333</v>
      </c>
      <c r="AP444" s="30">
        <f t="shared" si="191"/>
        <v>1114.135238095238</v>
      </c>
      <c r="AQ444" s="30">
        <f t="shared" si="192"/>
        <v>23.302040816326585</v>
      </c>
      <c r="AR444" s="31">
        <f t="shared" si="193"/>
        <v>-205.68128296451928</v>
      </c>
      <c r="AS444" s="25">
        <f t="shared" si="184"/>
        <v>43619</v>
      </c>
      <c r="AV444" s="22">
        <f t="shared" si="185"/>
        <v>1042.2433333333333</v>
      </c>
      <c r="AW444" s="23">
        <f t="shared" si="203"/>
        <v>1142.0658333333333</v>
      </c>
      <c r="AX444" s="23">
        <f t="shared" si="204"/>
        <v>22.185166666666657</v>
      </c>
      <c r="AY444" s="24">
        <f t="shared" si="205"/>
        <v>-299.96769613330241</v>
      </c>
      <c r="AZ444" s="25">
        <v>43619</v>
      </c>
      <c r="BC444" s="22">
        <f t="shared" si="186"/>
        <v>-67.400000000000091</v>
      </c>
      <c r="BD444" s="27">
        <f t="shared" si="187"/>
        <v>0</v>
      </c>
      <c r="BE444" s="27">
        <f t="shared" si="197"/>
        <v>67.400000000000091</v>
      </c>
      <c r="BF444" s="38">
        <f t="shared" si="201"/>
        <v>4.0588093230925164</v>
      </c>
      <c r="BG444" s="38">
        <f t="shared" si="202"/>
        <v>12.722061167689111</v>
      </c>
      <c r="BH444" s="27">
        <f t="shared" si="198"/>
        <v>0.31903708601880398</v>
      </c>
      <c r="BI444" s="35">
        <f t="shared" si="199"/>
        <v>24.187120241004038</v>
      </c>
      <c r="BJ444" s="25">
        <v>43619</v>
      </c>
    </row>
    <row r="445" spans="1:62" x14ac:dyDescent="0.25">
      <c r="A445">
        <v>1448</v>
      </c>
      <c r="B445">
        <v>3</v>
      </c>
      <c r="C445" s="2">
        <v>43620</v>
      </c>
      <c r="D445">
        <v>1042.9000000000001</v>
      </c>
      <c r="E445">
        <v>1056.05</v>
      </c>
      <c r="F445">
        <v>1033.69</v>
      </c>
      <c r="G445">
        <v>1053.05</v>
      </c>
      <c r="H445">
        <v>2833483</v>
      </c>
      <c r="I445" s="2">
        <v>43704.859581516204</v>
      </c>
      <c r="J445" s="2"/>
      <c r="K445" s="11">
        <v>43620</v>
      </c>
      <c r="L445" s="48">
        <f t="shared" si="196"/>
        <v>17.191713655307638</v>
      </c>
      <c r="M445" s="46">
        <f t="shared" si="200"/>
        <v>9.3319579436685505</v>
      </c>
      <c r="N445" s="2"/>
      <c r="O445" s="11">
        <v>43620</v>
      </c>
      <c r="P445" s="13">
        <f t="shared" si="189"/>
        <v>0.25</v>
      </c>
      <c r="Q445" s="46">
        <f>(G445*P445)+(Q444*(1-P445))</f>
        <v>1090.28203718594</v>
      </c>
      <c r="R445" s="2"/>
      <c r="S445" s="25">
        <v>43620</v>
      </c>
      <c r="T445" s="27">
        <f t="shared" si="190"/>
        <v>0.15384615384615385</v>
      </c>
      <c r="U445" s="55">
        <f t="shared" si="194"/>
        <v>1109.9726954843659</v>
      </c>
      <c r="V445" s="27">
        <f t="shared" si="206"/>
        <v>7.407407407407407E-2</v>
      </c>
      <c r="W445" s="56">
        <f t="shared" si="209"/>
        <v>1140.642129225527</v>
      </c>
      <c r="X445" s="55">
        <f t="shared" si="207"/>
        <v>-30.669433741161129</v>
      </c>
      <c r="Y445" s="54">
        <f t="shared" si="208"/>
        <v>0.2</v>
      </c>
      <c r="Z445" s="57">
        <f t="shared" si="211"/>
        <v>-21.503750953466731</v>
      </c>
      <c r="AA445" s="55">
        <f t="shared" si="210"/>
        <v>-9.1656827876943971</v>
      </c>
      <c r="AB445" s="2"/>
      <c r="AC445" s="2">
        <v>1448</v>
      </c>
      <c r="AD445" s="3">
        <v>1109.97</v>
      </c>
      <c r="AE445" s="3">
        <v>1100.71</v>
      </c>
      <c r="AG445" s="2"/>
      <c r="AH445" s="2"/>
      <c r="AI445" s="2"/>
      <c r="AJ445" s="2"/>
      <c r="AK445" s="11">
        <f t="shared" si="182"/>
        <v>43620</v>
      </c>
      <c r="AL445" s="17">
        <f t="shared" si="188"/>
        <v>1099.2771428571427</v>
      </c>
      <c r="AM445" s="18">
        <f t="shared" si="195"/>
        <v>1127.2214285714285</v>
      </c>
      <c r="AO445" s="30">
        <f t="shared" si="183"/>
        <v>1047.5966666666666</v>
      </c>
      <c r="AP445" s="30">
        <f t="shared" si="191"/>
        <v>1101.1271428571429</v>
      </c>
      <c r="AQ445" s="30">
        <f t="shared" si="192"/>
        <v>32.118367346938804</v>
      </c>
      <c r="AR445" s="31">
        <f t="shared" si="193"/>
        <v>-111.11082870899887</v>
      </c>
      <c r="AS445" s="25">
        <f t="shared" si="184"/>
        <v>43620</v>
      </c>
      <c r="AV445" s="22">
        <f t="shared" si="185"/>
        <v>1047.5966666666666</v>
      </c>
      <c r="AW445" s="23">
        <f t="shared" si="203"/>
        <v>1135.3373333333334</v>
      </c>
      <c r="AX445" s="23">
        <f t="shared" si="204"/>
        <v>25.656133333333344</v>
      </c>
      <c r="AY445" s="24">
        <f t="shared" si="205"/>
        <v>-227.99140079998227</v>
      </c>
      <c r="AZ445" s="25">
        <v>43620</v>
      </c>
      <c r="BC445" s="22">
        <f t="shared" si="186"/>
        <v>16.819999999999936</v>
      </c>
      <c r="BD445" s="27">
        <f t="shared" si="187"/>
        <v>16.819999999999936</v>
      </c>
      <c r="BE445" s="27">
        <f t="shared" si="197"/>
        <v>0</v>
      </c>
      <c r="BF445" s="38">
        <f t="shared" si="201"/>
        <v>4.9703229428716185</v>
      </c>
      <c r="BG445" s="38">
        <f t="shared" si="202"/>
        <v>11.813342512854174</v>
      </c>
      <c r="BH445" s="27">
        <f t="shared" si="198"/>
        <v>0.42073807116515738</v>
      </c>
      <c r="BI445" s="35">
        <f t="shared" si="199"/>
        <v>29.614049183612508</v>
      </c>
      <c r="BJ445" s="25">
        <v>43620</v>
      </c>
    </row>
    <row r="446" spans="1:62" x14ac:dyDescent="0.25">
      <c r="A446">
        <v>1449</v>
      </c>
      <c r="B446">
        <v>3</v>
      </c>
      <c r="C446" s="2">
        <v>43621</v>
      </c>
      <c r="D446">
        <v>1051.54</v>
      </c>
      <c r="E446">
        <v>1053.55</v>
      </c>
      <c r="F446">
        <v>1030.49</v>
      </c>
      <c r="G446">
        <v>1042.22</v>
      </c>
      <c r="H446">
        <v>2168439</v>
      </c>
      <c r="I446" s="2">
        <v>43704.859581516204</v>
      </c>
      <c r="J446" s="2"/>
      <c r="K446" s="11">
        <v>43621</v>
      </c>
      <c r="L446" s="48">
        <f t="shared" si="196"/>
        <v>10.554057367001727</v>
      </c>
      <c r="M446" s="46">
        <f t="shared" si="200"/>
        <v>11.542861812535747</v>
      </c>
      <c r="N446" s="2"/>
      <c r="O446" s="11">
        <v>43621</v>
      </c>
      <c r="P446" s="13">
        <f t="shared" si="189"/>
        <v>0.25</v>
      </c>
      <c r="Q446" s="46">
        <f>(G446*P446)+(Q445*(1-P446))</f>
        <v>1078.2665278894551</v>
      </c>
      <c r="R446" s="2"/>
      <c r="S446" s="25">
        <v>43621</v>
      </c>
      <c r="T446" s="27">
        <f t="shared" si="190"/>
        <v>0.15384615384615385</v>
      </c>
      <c r="U446" s="55">
        <f t="shared" si="194"/>
        <v>1099.5492038713865</v>
      </c>
      <c r="V446" s="27">
        <f t="shared" si="206"/>
        <v>7.407407407407407E-2</v>
      </c>
      <c r="W446" s="56">
        <f t="shared" si="209"/>
        <v>1133.3516011347472</v>
      </c>
      <c r="X446" s="55">
        <f t="shared" si="207"/>
        <v>-33.802397263360717</v>
      </c>
      <c r="Y446" s="54">
        <f t="shared" si="208"/>
        <v>0.2</v>
      </c>
      <c r="Z446" s="57">
        <f t="shared" si="211"/>
        <v>-23.963480215445529</v>
      </c>
      <c r="AA446" s="55">
        <f t="shared" si="210"/>
        <v>-9.8389170479151886</v>
      </c>
      <c r="AB446" s="2"/>
      <c r="AC446" s="2">
        <v>1449</v>
      </c>
      <c r="AD446" s="3">
        <v>1099.55</v>
      </c>
      <c r="AE446" s="3">
        <v>1092.25</v>
      </c>
      <c r="AG446" s="2"/>
      <c r="AH446" s="2"/>
      <c r="AI446" s="2"/>
      <c r="AJ446" s="2"/>
      <c r="AK446" s="11">
        <f t="shared" si="182"/>
        <v>43621</v>
      </c>
      <c r="AL446" s="17">
        <f t="shared" si="188"/>
        <v>1086.2414285714287</v>
      </c>
      <c r="AM446" s="18">
        <f t="shared" si="195"/>
        <v>1118.5078571428573</v>
      </c>
      <c r="AO446" s="30">
        <f t="shared" si="183"/>
        <v>1042.0866666666668</v>
      </c>
      <c r="AP446" s="30">
        <f t="shared" si="191"/>
        <v>1087.382380952381</v>
      </c>
      <c r="AQ446" s="30">
        <f t="shared" si="192"/>
        <v>37.205850340136031</v>
      </c>
      <c r="AR446" s="31">
        <f t="shared" si="193"/>
        <v>-81.1623510310352</v>
      </c>
      <c r="AS446" s="25">
        <f t="shared" si="184"/>
        <v>43621</v>
      </c>
      <c r="AV446" s="22">
        <f t="shared" si="185"/>
        <v>1042.0866666666668</v>
      </c>
      <c r="AW446" s="23">
        <f t="shared" si="203"/>
        <v>1128.6820000000002</v>
      </c>
      <c r="AX446" s="23">
        <f t="shared" si="204"/>
        <v>30.191399999999941</v>
      </c>
      <c r="AY446" s="24">
        <f t="shared" si="205"/>
        <v>-191.21412793783131</v>
      </c>
      <c r="AZ446" s="25">
        <v>43621</v>
      </c>
      <c r="BC446" s="22">
        <f t="shared" si="186"/>
        <v>-10.829999999999927</v>
      </c>
      <c r="BD446" s="27">
        <f t="shared" si="187"/>
        <v>0</v>
      </c>
      <c r="BE446" s="27">
        <f t="shared" si="197"/>
        <v>10.829999999999927</v>
      </c>
      <c r="BF446" s="38">
        <f t="shared" si="201"/>
        <v>4.6152998755236458</v>
      </c>
      <c r="BG446" s="38">
        <f t="shared" si="202"/>
        <v>11.743103761936013</v>
      </c>
      <c r="BH446" s="27">
        <f t="shared" si="198"/>
        <v>0.39302214892144921</v>
      </c>
      <c r="BI446" s="35">
        <f t="shared" si="199"/>
        <v>28.213632441217641</v>
      </c>
      <c r="BJ446" s="25">
        <v>43621</v>
      </c>
    </row>
    <row r="447" spans="1:62" x14ac:dyDescent="0.25">
      <c r="A447">
        <v>1450</v>
      </c>
      <c r="B447">
        <v>3</v>
      </c>
      <c r="C447" s="2">
        <v>43622</v>
      </c>
      <c r="D447">
        <v>1044.99</v>
      </c>
      <c r="E447">
        <v>1047.49</v>
      </c>
      <c r="F447">
        <v>1033.7</v>
      </c>
      <c r="G447">
        <v>1044.3399999999999</v>
      </c>
      <c r="H447">
        <v>1703244</v>
      </c>
      <c r="I447" s="2">
        <v>43704.859581516204</v>
      </c>
      <c r="J447" s="2"/>
      <c r="K447" s="11">
        <v>43622</v>
      </c>
      <c r="L447" s="48">
        <f t="shared" si="196"/>
        <v>12.465356106993172</v>
      </c>
      <c r="M447" s="46">
        <f t="shared" si="200"/>
        <v>13.403709043100845</v>
      </c>
      <c r="N447" s="2"/>
      <c r="O447" s="11">
        <v>43622</v>
      </c>
      <c r="P447" s="13">
        <f t="shared" si="189"/>
        <v>0.25</v>
      </c>
      <c r="Q447" s="46">
        <f>(G447*P447)+(Q446*(1-P447))</f>
        <v>1069.7848959170913</v>
      </c>
      <c r="R447" s="2"/>
      <c r="S447" s="25">
        <v>43622</v>
      </c>
      <c r="T447" s="27">
        <f t="shared" si="190"/>
        <v>0.15384615384615385</v>
      </c>
      <c r="U447" s="55">
        <f t="shared" si="194"/>
        <v>1091.0554801988656</v>
      </c>
      <c r="V447" s="27">
        <f t="shared" si="206"/>
        <v>7.407407407407407E-2</v>
      </c>
      <c r="W447" s="56">
        <f t="shared" si="209"/>
        <v>1126.7581491988399</v>
      </c>
      <c r="X447" s="55">
        <f t="shared" si="207"/>
        <v>-35.702668999974321</v>
      </c>
      <c r="Y447" s="54">
        <f t="shared" si="208"/>
        <v>0.2</v>
      </c>
      <c r="Z447" s="57">
        <f t="shared" si="211"/>
        <v>-26.311317972351286</v>
      </c>
      <c r="AA447" s="55">
        <f t="shared" si="210"/>
        <v>-9.3913510276230348</v>
      </c>
      <c r="AB447" s="2"/>
      <c r="AC447" s="2">
        <v>1450</v>
      </c>
      <c r="AD447" s="3">
        <v>1091.06</v>
      </c>
      <c r="AE447" s="3">
        <v>1088.32</v>
      </c>
      <c r="AG447" s="2"/>
      <c r="AH447" s="2"/>
      <c r="AI447" s="2"/>
      <c r="AJ447" s="2"/>
      <c r="AK447" s="11">
        <f t="shared" si="182"/>
        <v>43622</v>
      </c>
      <c r="AL447" s="17">
        <f t="shared" si="188"/>
        <v>1073.4114285714288</v>
      </c>
      <c r="AM447" s="18">
        <f t="shared" si="195"/>
        <v>1108.8907142857142</v>
      </c>
      <c r="AO447" s="30">
        <f t="shared" si="183"/>
        <v>1041.8433333333332</v>
      </c>
      <c r="AP447" s="30">
        <f t="shared" si="191"/>
        <v>1073.4142857142856</v>
      </c>
      <c r="AQ447" s="30">
        <f t="shared" si="192"/>
        <v>34.253469387755068</v>
      </c>
      <c r="AR447" s="31">
        <f t="shared" si="193"/>
        <v>-61.445751228999768</v>
      </c>
      <c r="AS447" s="25">
        <f t="shared" si="184"/>
        <v>43622</v>
      </c>
      <c r="AV447" s="22">
        <f t="shared" si="185"/>
        <v>1041.8433333333332</v>
      </c>
      <c r="AW447" s="23">
        <f t="shared" si="203"/>
        <v>1122.2336666666665</v>
      </c>
      <c r="AX447" s="23">
        <f t="shared" si="204"/>
        <v>34.173566666666751</v>
      </c>
      <c r="AY447" s="24">
        <f t="shared" si="205"/>
        <v>-156.8275154838644</v>
      </c>
      <c r="AZ447" s="25">
        <v>43622</v>
      </c>
      <c r="BC447" s="22">
        <f t="shared" si="186"/>
        <v>2.1199999999998909</v>
      </c>
      <c r="BD447" s="27">
        <f t="shared" si="187"/>
        <v>2.1199999999998909</v>
      </c>
      <c r="BE447" s="27">
        <f t="shared" si="197"/>
        <v>0</v>
      </c>
      <c r="BF447" s="38">
        <f t="shared" si="201"/>
        <v>4.4370641701290916</v>
      </c>
      <c r="BG447" s="38">
        <f t="shared" si="202"/>
        <v>10.904310636083441</v>
      </c>
      <c r="BH447" s="27">
        <f t="shared" si="198"/>
        <v>0.40690918648689334</v>
      </c>
      <c r="BI447" s="35">
        <f t="shared" si="199"/>
        <v>28.922206948051937</v>
      </c>
      <c r="BJ447" s="25">
        <v>43622</v>
      </c>
    </row>
    <row r="448" spans="1:62" x14ac:dyDescent="0.25">
      <c r="A448">
        <v>1451</v>
      </c>
      <c r="B448">
        <v>3</v>
      </c>
      <c r="C448" s="2">
        <v>43623</v>
      </c>
      <c r="D448">
        <v>1050.6300000000001</v>
      </c>
      <c r="E448">
        <v>1070.92</v>
      </c>
      <c r="F448">
        <v>1048.4000000000001</v>
      </c>
      <c r="G448">
        <v>1066.04</v>
      </c>
      <c r="H448">
        <v>1802370</v>
      </c>
      <c r="I448" s="2">
        <v>43704.859581516204</v>
      </c>
      <c r="J448" s="2"/>
      <c r="K448" s="11">
        <v>43623</v>
      </c>
      <c r="L448" s="48">
        <f t="shared" si="196"/>
        <v>30.736968244457735</v>
      </c>
      <c r="M448" s="46">
        <f t="shared" si="200"/>
        <v>17.918793906150878</v>
      </c>
      <c r="N448" s="2"/>
      <c r="O448" s="11">
        <v>43623</v>
      </c>
      <c r="P448" s="13">
        <f t="shared" si="189"/>
        <v>0.25</v>
      </c>
      <c r="Q448" s="46">
        <f>(G448*P448)+(Q447*(1-P448))</f>
        <v>1068.8486719378184</v>
      </c>
      <c r="R448" s="2"/>
      <c r="S448" s="25">
        <v>43623</v>
      </c>
      <c r="T448" s="27">
        <f t="shared" si="190"/>
        <v>0.15384615384615385</v>
      </c>
      <c r="U448" s="55">
        <f t="shared" si="194"/>
        <v>1087.2069447836554</v>
      </c>
      <c r="V448" s="27">
        <f t="shared" si="206"/>
        <v>7.407407407407407E-2</v>
      </c>
      <c r="W448" s="56">
        <f t="shared" si="209"/>
        <v>1122.2605085174444</v>
      </c>
      <c r="X448" s="55">
        <f t="shared" si="207"/>
        <v>-35.053563733788906</v>
      </c>
      <c r="Y448" s="54">
        <f t="shared" si="208"/>
        <v>0.2</v>
      </c>
      <c r="Z448" s="57">
        <f t="shared" si="211"/>
        <v>-28.05976712463881</v>
      </c>
      <c r="AA448" s="55">
        <f t="shared" si="210"/>
        <v>-6.9937966091500954</v>
      </c>
      <c r="AB448" s="2"/>
      <c r="AC448" s="2">
        <v>1451</v>
      </c>
      <c r="AD448" s="3">
        <v>1087.21</v>
      </c>
      <c r="AE448" s="3">
        <v>1087.1300000000001</v>
      </c>
      <c r="AG448" s="2"/>
      <c r="AH448" s="2"/>
      <c r="AI448" s="2"/>
      <c r="AJ448" s="2"/>
      <c r="AK448" s="11">
        <f t="shared" si="182"/>
        <v>43623</v>
      </c>
      <c r="AL448" s="17">
        <f t="shared" si="188"/>
        <v>1066.2085714285715</v>
      </c>
      <c r="AM448" s="18">
        <f t="shared" si="195"/>
        <v>1102.0149999999999</v>
      </c>
      <c r="AO448" s="30">
        <f t="shared" si="183"/>
        <v>1061.7866666666666</v>
      </c>
      <c r="AP448" s="30">
        <f t="shared" si="191"/>
        <v>1065.3942857142858</v>
      </c>
      <c r="AQ448" s="30">
        <f t="shared" si="192"/>
        <v>26.118503401360613</v>
      </c>
      <c r="AR448" s="31">
        <f t="shared" si="193"/>
        <v>-9.2083352867537709</v>
      </c>
      <c r="AS448" s="25">
        <f t="shared" si="184"/>
        <v>43623</v>
      </c>
      <c r="AV448" s="22">
        <f t="shared" si="185"/>
        <v>1061.7866666666666</v>
      </c>
      <c r="AW448" s="23">
        <f t="shared" si="203"/>
        <v>1117.2748333333334</v>
      </c>
      <c r="AX448" s="23">
        <f t="shared" si="204"/>
        <v>36.362233333333336</v>
      </c>
      <c r="AY448" s="24">
        <f t="shared" si="205"/>
        <v>-101.73223072412449</v>
      </c>
      <c r="AZ448" s="25">
        <v>43623</v>
      </c>
      <c r="BC448" s="22">
        <f t="shared" si="186"/>
        <v>21.700000000000045</v>
      </c>
      <c r="BD448" s="27">
        <f t="shared" si="187"/>
        <v>21.700000000000045</v>
      </c>
      <c r="BE448" s="27">
        <f t="shared" si="197"/>
        <v>0</v>
      </c>
      <c r="BF448" s="38">
        <f t="shared" si="201"/>
        <v>5.6701310151198738</v>
      </c>
      <c r="BG448" s="38">
        <f t="shared" si="202"/>
        <v>10.125431304934624</v>
      </c>
      <c r="BH448" s="27">
        <f t="shared" si="198"/>
        <v>0.55998908533965741</v>
      </c>
      <c r="BI448" s="35">
        <f t="shared" si="199"/>
        <v>35.896987395763134</v>
      </c>
      <c r="BJ448" s="25">
        <v>43623</v>
      </c>
    </row>
    <row r="449" spans="1:62" x14ac:dyDescent="0.25">
      <c r="A449">
        <v>1452</v>
      </c>
      <c r="B449">
        <v>3</v>
      </c>
      <c r="C449" s="2">
        <v>43626</v>
      </c>
      <c r="D449">
        <v>1072.98</v>
      </c>
      <c r="E449">
        <v>1092.6600000000001</v>
      </c>
      <c r="F449">
        <v>1072.32</v>
      </c>
      <c r="G449">
        <v>1080.3800000000001</v>
      </c>
      <c r="H449">
        <v>1464248</v>
      </c>
      <c r="I449" s="2">
        <v>43704.859581516204</v>
      </c>
      <c r="J449" s="2"/>
      <c r="K449" s="11">
        <v>43626</v>
      </c>
      <c r="L449" s="48">
        <f t="shared" si="196"/>
        <v>41.476932294787382</v>
      </c>
      <c r="M449" s="46">
        <f t="shared" si="200"/>
        <v>28.226418882079429</v>
      </c>
      <c r="N449" s="2"/>
      <c r="O449" s="11">
        <v>43626</v>
      </c>
      <c r="P449" s="13">
        <f t="shared" si="189"/>
        <v>0.25</v>
      </c>
      <c r="Q449" s="46">
        <f>(G449*P449)+(Q448*(1-P449))</f>
        <v>1071.7315039533637</v>
      </c>
      <c r="R449" s="2"/>
      <c r="S449" s="25">
        <v>43626</v>
      </c>
      <c r="T449" s="27">
        <f t="shared" si="190"/>
        <v>0.15384615384615385</v>
      </c>
      <c r="U449" s="55">
        <f t="shared" si="194"/>
        <v>1086.15664558617</v>
      </c>
      <c r="V449" s="27">
        <f t="shared" si="206"/>
        <v>7.407407407407407E-2</v>
      </c>
      <c r="W449" s="56">
        <f t="shared" si="209"/>
        <v>1119.1582486272632</v>
      </c>
      <c r="X449" s="55">
        <f t="shared" si="207"/>
        <v>-33.001603041093176</v>
      </c>
      <c r="Y449" s="54">
        <f t="shared" si="208"/>
        <v>0.2</v>
      </c>
      <c r="Z449" s="57">
        <f t="shared" si="211"/>
        <v>-29.048134307929683</v>
      </c>
      <c r="AA449" s="55">
        <f t="shared" si="210"/>
        <v>-3.9534687331634935</v>
      </c>
      <c r="AB449" s="2"/>
      <c r="AC449" s="2">
        <v>1452</v>
      </c>
      <c r="AD449" s="3">
        <v>1086.1600000000001</v>
      </c>
      <c r="AE449" s="3">
        <v>1085.8699999999999</v>
      </c>
      <c r="AG449" s="2"/>
      <c r="AH449" s="2"/>
      <c r="AI449" s="2"/>
      <c r="AJ449" s="2"/>
      <c r="AK449" s="11">
        <f t="shared" si="182"/>
        <v>43626</v>
      </c>
      <c r="AL449" s="17">
        <f t="shared" si="188"/>
        <v>1060.8414285714287</v>
      </c>
      <c r="AM449" s="18">
        <f t="shared" si="195"/>
        <v>1097.8385714285712</v>
      </c>
      <c r="AO449" s="30">
        <f t="shared" si="183"/>
        <v>1081.7866666666666</v>
      </c>
      <c r="AP449" s="30">
        <f t="shared" si="191"/>
        <v>1060.2590476190476</v>
      </c>
      <c r="AQ449" s="30">
        <f t="shared" si="192"/>
        <v>19.218911564625841</v>
      </c>
      <c r="AR449" s="31">
        <f t="shared" si="193"/>
        <v>74.675123944905053</v>
      </c>
      <c r="AS449" s="25">
        <f t="shared" si="184"/>
        <v>43626</v>
      </c>
      <c r="AV449" s="22">
        <f t="shared" si="185"/>
        <v>1081.7866666666666</v>
      </c>
      <c r="AW449" s="23">
        <f t="shared" si="203"/>
        <v>1113.3746666666668</v>
      </c>
      <c r="AX449" s="23">
        <f t="shared" si="204"/>
        <v>37.180933333333314</v>
      </c>
      <c r="AY449" s="24">
        <f t="shared" si="205"/>
        <v>-56.638348687679006</v>
      </c>
      <c r="AZ449" s="25">
        <v>43626</v>
      </c>
      <c r="BC449" s="22">
        <f t="shared" si="186"/>
        <v>14.340000000000146</v>
      </c>
      <c r="BD449" s="27">
        <f t="shared" si="187"/>
        <v>14.340000000000146</v>
      </c>
      <c r="BE449" s="27">
        <f t="shared" si="197"/>
        <v>0</v>
      </c>
      <c r="BF449" s="38">
        <f t="shared" si="201"/>
        <v>6.2894073711827501</v>
      </c>
      <c r="BG449" s="38">
        <f t="shared" si="202"/>
        <v>9.4021862117250077</v>
      </c>
      <c r="BH449" s="27">
        <f t="shared" si="198"/>
        <v>0.66893031360509936</v>
      </c>
      <c r="BI449" s="35">
        <f t="shared" si="199"/>
        <v>40.081380759399458</v>
      </c>
      <c r="BJ449" s="25">
        <v>43626</v>
      </c>
    </row>
    <row r="450" spans="1:62" x14ac:dyDescent="0.25">
      <c r="A450">
        <v>1453</v>
      </c>
      <c r="B450">
        <v>3</v>
      </c>
      <c r="C450" s="2">
        <v>43627</v>
      </c>
      <c r="D450">
        <v>1093.98</v>
      </c>
      <c r="E450">
        <v>1101.99</v>
      </c>
      <c r="F450">
        <v>1077.5999999999999</v>
      </c>
      <c r="G450">
        <v>1078.72</v>
      </c>
      <c r="H450">
        <v>1437063</v>
      </c>
      <c r="I450" s="2">
        <v>43704.859581516204</v>
      </c>
      <c r="J450" s="2"/>
      <c r="K450" s="11">
        <v>43627</v>
      </c>
      <c r="L450" s="48">
        <f t="shared" si="196"/>
        <v>40.233672857998826</v>
      </c>
      <c r="M450" s="46">
        <f t="shared" si="200"/>
        <v>37.482524465747979</v>
      </c>
      <c r="N450" s="2"/>
      <c r="O450" s="11">
        <v>43627</v>
      </c>
      <c r="P450" s="13">
        <f t="shared" si="189"/>
        <v>0.25</v>
      </c>
      <c r="Q450" s="46">
        <f>(G450*P450)+(Q449*(1-P450))</f>
        <v>1073.4786279650227</v>
      </c>
      <c r="R450" s="2"/>
      <c r="S450" s="25">
        <v>43627</v>
      </c>
      <c r="T450" s="27">
        <f t="shared" si="190"/>
        <v>0.15384615384615385</v>
      </c>
      <c r="U450" s="55">
        <f t="shared" si="194"/>
        <v>1085.0125462652209</v>
      </c>
      <c r="V450" s="27">
        <f t="shared" si="206"/>
        <v>7.407407407407407E-2</v>
      </c>
      <c r="W450" s="56">
        <f t="shared" si="209"/>
        <v>1116.1628228030215</v>
      </c>
      <c r="X450" s="55">
        <f t="shared" si="207"/>
        <v>-31.150276537800664</v>
      </c>
      <c r="Y450" s="54">
        <f t="shared" si="208"/>
        <v>0.2</v>
      </c>
      <c r="Z450" s="57">
        <f t="shared" si="211"/>
        <v>-29.468562753903878</v>
      </c>
      <c r="AA450" s="55">
        <f t="shared" si="210"/>
        <v>-1.6817137838967859</v>
      </c>
      <c r="AB450" s="2"/>
      <c r="AC450" s="2">
        <v>1453</v>
      </c>
      <c r="AD450" s="3">
        <v>1085.02</v>
      </c>
      <c r="AE450" s="3">
        <v>1084.54</v>
      </c>
      <c r="AG450" s="2"/>
      <c r="AH450" s="2"/>
      <c r="AI450" s="2"/>
      <c r="AJ450" s="2"/>
      <c r="AK450" s="11">
        <f t="shared" ref="AK450:AK507" si="212">C450</f>
        <v>43627</v>
      </c>
      <c r="AL450" s="17">
        <f t="shared" si="188"/>
        <v>1057.2828571428572</v>
      </c>
      <c r="AM450" s="18">
        <f t="shared" si="195"/>
        <v>1092.7735714285714</v>
      </c>
      <c r="AO450" s="30">
        <f t="shared" ref="AO450:AO507" si="213">AVERAGE(E450,F450,G450)</f>
        <v>1086.1033333333335</v>
      </c>
      <c r="AP450" s="30">
        <f t="shared" si="191"/>
        <v>1057.6352380952383</v>
      </c>
      <c r="AQ450" s="30">
        <f t="shared" si="192"/>
        <v>16.220272108843574</v>
      </c>
      <c r="AR450" s="31">
        <f t="shared" si="193"/>
        <v>117.00623782003387</v>
      </c>
      <c r="AS450" s="25">
        <f t="shared" ref="AS450:AS507" si="214">AK450</f>
        <v>43627</v>
      </c>
      <c r="AV450" s="22">
        <f t="shared" ref="AV450:AV507" si="215">AVERAGE(E450,F450,G450)</f>
        <v>1086.1033333333335</v>
      </c>
      <c r="AW450" s="23">
        <f t="shared" si="203"/>
        <v>1110.9784999999999</v>
      </c>
      <c r="AX450" s="23">
        <f t="shared" si="204"/>
        <v>37.991133333333366</v>
      </c>
      <c r="AY450" s="24">
        <f t="shared" si="205"/>
        <v>-43.650828468162665</v>
      </c>
      <c r="AZ450" s="25">
        <v>43627</v>
      </c>
      <c r="BC450" s="22">
        <f t="shared" si="186"/>
        <v>-1.6600000000000819</v>
      </c>
      <c r="BD450" s="27">
        <f t="shared" si="187"/>
        <v>0</v>
      </c>
      <c r="BE450" s="27">
        <f t="shared" si="197"/>
        <v>1.6600000000000819</v>
      </c>
      <c r="BF450" s="38">
        <f t="shared" si="201"/>
        <v>5.8401639875268385</v>
      </c>
      <c r="BG450" s="38">
        <f t="shared" si="202"/>
        <v>8.8491729108875123</v>
      </c>
      <c r="BH450" s="27">
        <f t="shared" si="198"/>
        <v>0.65996721347160447</v>
      </c>
      <c r="BI450" s="35">
        <f t="shared" si="199"/>
        <v>39.757846306576695</v>
      </c>
      <c r="BJ450" s="25">
        <v>43627</v>
      </c>
    </row>
    <row r="451" spans="1:62" x14ac:dyDescent="0.25">
      <c r="A451">
        <v>1454</v>
      </c>
      <c r="B451">
        <v>3</v>
      </c>
      <c r="C451" s="2">
        <v>43628</v>
      </c>
      <c r="D451">
        <v>1078</v>
      </c>
      <c r="E451">
        <v>1080.93</v>
      </c>
      <c r="F451">
        <v>1067.54</v>
      </c>
      <c r="G451">
        <v>1077.03</v>
      </c>
      <c r="H451">
        <v>1061255</v>
      </c>
      <c r="I451" s="2">
        <v>43704.859581516204</v>
      </c>
      <c r="J451" s="2"/>
      <c r="K451" s="11">
        <v>43628</v>
      </c>
      <c r="L451" s="48">
        <f t="shared" si="196"/>
        <v>41.10119282723754</v>
      </c>
      <c r="M451" s="46">
        <f t="shared" si="200"/>
        <v>40.937265993341249</v>
      </c>
      <c r="N451" s="2"/>
      <c r="O451" s="11">
        <v>43628</v>
      </c>
      <c r="P451" s="13">
        <f t="shared" si="189"/>
        <v>0.25</v>
      </c>
      <c r="Q451" s="46">
        <f>(G451*P451)+(Q450*(1-P451))</f>
        <v>1074.366470973767</v>
      </c>
      <c r="R451" s="2"/>
      <c r="S451" s="25">
        <v>43628</v>
      </c>
      <c r="T451" s="27">
        <f t="shared" si="190"/>
        <v>0.15384615384615385</v>
      </c>
      <c r="U451" s="55">
        <f t="shared" si="194"/>
        <v>1083.7844622244177</v>
      </c>
      <c r="V451" s="27">
        <f t="shared" si="206"/>
        <v>7.407407407407407E-2</v>
      </c>
      <c r="W451" s="56">
        <f t="shared" si="209"/>
        <v>1113.264095187983</v>
      </c>
      <c r="X451" s="55">
        <f t="shared" si="207"/>
        <v>-29.479632963565336</v>
      </c>
      <c r="Y451" s="54">
        <f t="shared" si="208"/>
        <v>0.2</v>
      </c>
      <c r="Z451" s="57">
        <f t="shared" si="211"/>
        <v>-29.470776795836169</v>
      </c>
      <c r="AA451" s="55">
        <f t="shared" si="210"/>
        <v>-8.856167729167197E-3</v>
      </c>
      <c r="AB451" s="2"/>
      <c r="AC451" s="2">
        <v>1454</v>
      </c>
      <c r="AD451" s="3">
        <v>1083.79</v>
      </c>
      <c r="AE451" s="3">
        <v>1085.17</v>
      </c>
      <c r="AG451" s="2"/>
      <c r="AH451" s="2"/>
      <c r="AI451" s="2"/>
      <c r="AJ451" s="2"/>
      <c r="AK451" s="11">
        <f t="shared" si="212"/>
        <v>43628</v>
      </c>
      <c r="AL451" s="17">
        <f t="shared" si="188"/>
        <v>1063.1114285714286</v>
      </c>
      <c r="AM451" s="18">
        <f t="shared" si="195"/>
        <v>1087.4599999999998</v>
      </c>
      <c r="AO451" s="30">
        <f t="shared" si="213"/>
        <v>1075.1666666666667</v>
      </c>
      <c r="AP451" s="30">
        <f t="shared" si="191"/>
        <v>1062.3385714285716</v>
      </c>
      <c r="AQ451" s="30">
        <f t="shared" si="192"/>
        <v>16.011700680272174</v>
      </c>
      <c r="AR451" s="31">
        <f t="shared" si="193"/>
        <v>53.411337513948773</v>
      </c>
      <c r="AS451" s="25">
        <f t="shared" si="214"/>
        <v>43628</v>
      </c>
      <c r="AV451" s="22">
        <f t="shared" si="215"/>
        <v>1075.1666666666667</v>
      </c>
      <c r="AW451" s="23">
        <f t="shared" si="203"/>
        <v>1108.3966666666668</v>
      </c>
      <c r="AX451" s="23">
        <f t="shared" si="204"/>
        <v>39.248666666666665</v>
      </c>
      <c r="AY451" s="24">
        <f t="shared" si="205"/>
        <v>-56.443530990437075</v>
      </c>
      <c r="AZ451" s="25">
        <v>43628</v>
      </c>
      <c r="BC451" s="22">
        <f t="shared" ref="BC451:BC507" si="216">G451-G450</f>
        <v>-1.6900000000000546</v>
      </c>
      <c r="BD451" s="27">
        <f t="shared" si="187"/>
        <v>0</v>
      </c>
      <c r="BE451" s="27">
        <f t="shared" si="197"/>
        <v>1.6900000000000546</v>
      </c>
      <c r="BF451" s="38">
        <f t="shared" si="201"/>
        <v>5.4230094169892071</v>
      </c>
      <c r="BG451" s="38">
        <f t="shared" si="202"/>
        <v>8.3378034172526938</v>
      </c>
      <c r="BH451" s="27">
        <f t="shared" si="198"/>
        <v>0.65041224236204032</v>
      </c>
      <c r="BI451" s="35">
        <f t="shared" si="199"/>
        <v>39.409077663601309</v>
      </c>
      <c r="BJ451" s="25">
        <v>43628</v>
      </c>
    </row>
    <row r="452" spans="1:62" x14ac:dyDescent="0.25">
      <c r="A452">
        <v>1455</v>
      </c>
      <c r="B452">
        <v>3</v>
      </c>
      <c r="C452" s="2">
        <v>43629</v>
      </c>
      <c r="D452">
        <v>1083.6400000000001</v>
      </c>
      <c r="E452">
        <v>1094.17</v>
      </c>
      <c r="F452">
        <v>1080.1500000000001</v>
      </c>
      <c r="G452">
        <v>1088.77</v>
      </c>
      <c r="H452">
        <v>1058000</v>
      </c>
      <c r="I452" s="2">
        <v>43704.859581516204</v>
      </c>
      <c r="J452" s="2"/>
      <c r="K452" s="11">
        <v>43629</v>
      </c>
      <c r="L452" s="48">
        <f t="shared" si="196"/>
        <v>50.375227111146238</v>
      </c>
      <c r="M452" s="46">
        <f t="shared" si="200"/>
        <v>43.903364265460873</v>
      </c>
      <c r="N452" s="2"/>
      <c r="O452" s="11">
        <v>43629</v>
      </c>
      <c r="P452" s="13">
        <f t="shared" si="189"/>
        <v>0.25</v>
      </c>
      <c r="Q452" s="46">
        <f>(G452*P452)+(Q451*(1-P452))</f>
        <v>1077.9673532303254</v>
      </c>
      <c r="R452" s="2"/>
      <c r="S452" s="25">
        <v>43629</v>
      </c>
      <c r="T452" s="27">
        <f t="shared" si="190"/>
        <v>0.15384615384615385</v>
      </c>
      <c r="U452" s="55">
        <f t="shared" si="194"/>
        <v>1084.5514680360457</v>
      </c>
      <c r="V452" s="27">
        <f t="shared" si="206"/>
        <v>7.407407407407407E-2</v>
      </c>
      <c r="W452" s="56">
        <f t="shared" si="209"/>
        <v>1111.449717766651</v>
      </c>
      <c r="X452" s="55">
        <f t="shared" si="207"/>
        <v>-26.898249730605357</v>
      </c>
      <c r="Y452" s="54">
        <f t="shared" si="208"/>
        <v>0.2</v>
      </c>
      <c r="Z452" s="57">
        <f t="shared" si="211"/>
        <v>-28.956271382790007</v>
      </c>
      <c r="AA452" s="55">
        <f t="shared" si="210"/>
        <v>2.0580216521846495</v>
      </c>
      <c r="AB452" s="2"/>
      <c r="AC452" s="2">
        <v>1455</v>
      </c>
      <c r="AD452" s="3">
        <v>1084.56</v>
      </c>
      <c r="AE452" s="3">
        <v>1085.2</v>
      </c>
      <c r="AG452" s="2"/>
      <c r="AH452" s="2"/>
      <c r="AI452" s="2"/>
      <c r="AJ452" s="2"/>
      <c r="AK452" s="11">
        <f t="shared" si="212"/>
        <v>43629</v>
      </c>
      <c r="AL452" s="17">
        <f t="shared" si="188"/>
        <v>1068.2142857142858</v>
      </c>
      <c r="AM452" s="18">
        <f t="shared" si="195"/>
        <v>1083.7457142857145</v>
      </c>
      <c r="AO452" s="30">
        <f t="shared" si="213"/>
        <v>1087.6966666666667</v>
      </c>
      <c r="AP452" s="30">
        <f t="shared" si="191"/>
        <v>1068.0671428571429</v>
      </c>
      <c r="AQ452" s="30">
        <f t="shared" si="192"/>
        <v>16.709931972789132</v>
      </c>
      <c r="AR452" s="31">
        <f t="shared" si="193"/>
        <v>78.31479641963432</v>
      </c>
      <c r="AS452" s="25">
        <f t="shared" si="214"/>
        <v>43629</v>
      </c>
      <c r="AV452" s="22">
        <f t="shared" si="215"/>
        <v>1087.6966666666667</v>
      </c>
      <c r="AW452" s="23">
        <f t="shared" si="203"/>
        <v>1105.2446666666667</v>
      </c>
      <c r="AX452" s="23">
        <f t="shared" si="204"/>
        <v>38.166666666666671</v>
      </c>
      <c r="AY452" s="24">
        <f t="shared" si="205"/>
        <v>-30.65152838427948</v>
      </c>
      <c r="AZ452" s="25">
        <v>43629</v>
      </c>
      <c r="BC452" s="22">
        <f t="shared" si="216"/>
        <v>11.740000000000009</v>
      </c>
      <c r="BD452" s="27">
        <f t="shared" ref="BD452:BD507" si="217">IF(BC452&gt;0,BC452,0)</f>
        <v>11.740000000000009</v>
      </c>
      <c r="BE452" s="27">
        <f t="shared" si="197"/>
        <v>0</v>
      </c>
      <c r="BF452" s="38">
        <f t="shared" si="201"/>
        <v>5.8742230300614073</v>
      </c>
      <c r="BG452" s="38">
        <f t="shared" si="202"/>
        <v>7.7422460303060729</v>
      </c>
      <c r="BH452" s="27">
        <f t="shared" si="198"/>
        <v>0.75872337394955958</v>
      </c>
      <c r="BI452" s="35">
        <f t="shared" si="199"/>
        <v>43.140574873107923</v>
      </c>
      <c r="BJ452" s="25">
        <v>43629</v>
      </c>
    </row>
    <row r="453" spans="1:62" x14ac:dyDescent="0.25">
      <c r="A453">
        <v>1456</v>
      </c>
      <c r="B453">
        <v>3</v>
      </c>
      <c r="C453" s="2">
        <v>43630</v>
      </c>
      <c r="D453">
        <v>1086.42</v>
      </c>
      <c r="E453">
        <v>1092.69</v>
      </c>
      <c r="F453">
        <v>1080.17</v>
      </c>
      <c r="G453">
        <v>1085.3499999999999</v>
      </c>
      <c r="H453">
        <v>1111643</v>
      </c>
      <c r="I453" s="2">
        <v>43704.859581516204</v>
      </c>
      <c r="J453" s="2"/>
      <c r="K453" s="11">
        <v>43630</v>
      </c>
      <c r="L453" s="48">
        <f t="shared" si="196"/>
        <v>47.673591910893393</v>
      </c>
      <c r="M453" s="46">
        <f t="shared" si="200"/>
        <v>46.383337283092395</v>
      </c>
      <c r="N453" s="2"/>
      <c r="O453" s="11">
        <v>43630</v>
      </c>
      <c r="P453" s="13">
        <f t="shared" si="189"/>
        <v>0.25</v>
      </c>
      <c r="Q453" s="46">
        <f>(G453*P453)+(Q452*(1-P453))</f>
        <v>1079.8130149227441</v>
      </c>
      <c r="R453" s="2"/>
      <c r="S453" s="25">
        <v>43630</v>
      </c>
      <c r="T453" s="27">
        <f t="shared" si="190"/>
        <v>0.15384615384615385</v>
      </c>
      <c r="U453" s="55">
        <f t="shared" si="194"/>
        <v>1084.6743191074233</v>
      </c>
      <c r="V453" s="27">
        <f t="shared" si="206"/>
        <v>7.407407407407407E-2</v>
      </c>
      <c r="W453" s="56">
        <f t="shared" si="209"/>
        <v>1109.5164053394917</v>
      </c>
      <c r="X453" s="55">
        <f t="shared" si="207"/>
        <v>-24.842086232068368</v>
      </c>
      <c r="Y453" s="54">
        <f t="shared" si="208"/>
        <v>0.2</v>
      </c>
      <c r="Z453" s="57">
        <f t="shared" si="211"/>
        <v>-28.133434352645679</v>
      </c>
      <c r="AA453" s="55">
        <f t="shared" si="210"/>
        <v>3.291348120577311</v>
      </c>
      <c r="AB453" s="2"/>
      <c r="AC453" s="2">
        <v>1456</v>
      </c>
      <c r="AD453" s="3">
        <v>1084.68</v>
      </c>
      <c r="AE453" s="3">
        <v>1086.3</v>
      </c>
      <c r="AG453" s="2"/>
      <c r="AH453" s="2"/>
      <c r="AI453" s="2"/>
      <c r="AJ453" s="2"/>
      <c r="AK453" s="11">
        <f t="shared" si="212"/>
        <v>43630</v>
      </c>
      <c r="AL453" s="17">
        <f t="shared" si="188"/>
        <v>1074.3757142857144</v>
      </c>
      <c r="AM453" s="18">
        <f t="shared" si="195"/>
        <v>1080.3085714285714</v>
      </c>
      <c r="AO453" s="30">
        <f t="shared" si="213"/>
        <v>1086.07</v>
      </c>
      <c r="AP453" s="30">
        <f t="shared" si="191"/>
        <v>1074.3504761904762</v>
      </c>
      <c r="AQ453" s="30">
        <f t="shared" si="192"/>
        <v>12.877414965986418</v>
      </c>
      <c r="AR453" s="31">
        <f t="shared" si="193"/>
        <v>60.672238128945963</v>
      </c>
      <c r="AS453" s="25">
        <f t="shared" si="214"/>
        <v>43630</v>
      </c>
      <c r="AV453" s="22">
        <f t="shared" si="215"/>
        <v>1086.07</v>
      </c>
      <c r="AW453" s="23">
        <f t="shared" si="203"/>
        <v>1100.7151666666666</v>
      </c>
      <c r="AX453" s="23">
        <f t="shared" si="204"/>
        <v>35.477166666666676</v>
      </c>
      <c r="AY453" s="24">
        <f t="shared" si="205"/>
        <v>-27.520361296546</v>
      </c>
      <c r="AZ453" s="25">
        <v>43630</v>
      </c>
      <c r="BC453" s="22">
        <f t="shared" si="216"/>
        <v>-3.4200000000000728</v>
      </c>
      <c r="BD453" s="27">
        <f t="shared" si="217"/>
        <v>0</v>
      </c>
      <c r="BE453" s="27">
        <f t="shared" si="197"/>
        <v>3.4200000000000728</v>
      </c>
      <c r="BF453" s="38">
        <f t="shared" si="201"/>
        <v>5.4546356707713075</v>
      </c>
      <c r="BG453" s="38">
        <f t="shared" si="202"/>
        <v>7.4335141709985013</v>
      </c>
      <c r="BH453" s="27">
        <f t="shared" si="198"/>
        <v>0.73378963775333972</v>
      </c>
      <c r="BI453" s="35">
        <f t="shared" si="199"/>
        <v>42.322875957673332</v>
      </c>
      <c r="BJ453" s="25">
        <v>43630</v>
      </c>
    </row>
    <row r="454" spans="1:62" x14ac:dyDescent="0.25">
      <c r="A454">
        <v>1457</v>
      </c>
      <c r="B454">
        <v>3</v>
      </c>
      <c r="C454" s="2">
        <v>43633</v>
      </c>
      <c r="D454">
        <v>1086.28</v>
      </c>
      <c r="E454">
        <v>1099.18</v>
      </c>
      <c r="F454">
        <v>1086.28</v>
      </c>
      <c r="G454">
        <v>1092.5</v>
      </c>
      <c r="H454">
        <v>941602</v>
      </c>
      <c r="I454" s="2">
        <v>43704.859581516204</v>
      </c>
      <c r="J454" s="2"/>
      <c r="K454" s="11">
        <v>43633</v>
      </c>
      <c r="L454" s="48">
        <f t="shared" si="196"/>
        <v>64.841498559077877</v>
      </c>
      <c r="M454" s="46">
        <f t="shared" si="200"/>
        <v>54.296772527039167</v>
      </c>
      <c r="N454" s="2"/>
      <c r="O454" s="11">
        <v>43633</v>
      </c>
      <c r="P454" s="13">
        <f t="shared" si="189"/>
        <v>0.25</v>
      </c>
      <c r="Q454" s="46">
        <f>(G454*P454)+(Q453*(1-P454))</f>
        <v>1082.9847611920582</v>
      </c>
      <c r="R454" s="2"/>
      <c r="S454" s="25">
        <v>43633</v>
      </c>
      <c r="T454" s="27">
        <f t="shared" si="190"/>
        <v>0.15384615384615385</v>
      </c>
      <c r="U454" s="55">
        <f t="shared" si="194"/>
        <v>1085.8782700139736</v>
      </c>
      <c r="V454" s="27">
        <f t="shared" si="206"/>
        <v>7.407407407407407E-2</v>
      </c>
      <c r="W454" s="56">
        <f t="shared" si="209"/>
        <v>1108.2559308698997</v>
      </c>
      <c r="X454" s="55">
        <f t="shared" si="207"/>
        <v>-22.377660855926024</v>
      </c>
      <c r="Y454" s="54">
        <f t="shared" si="208"/>
        <v>0.2</v>
      </c>
      <c r="Z454" s="57">
        <f t="shared" si="211"/>
        <v>-26.982279653301749</v>
      </c>
      <c r="AA454" s="55">
        <f t="shared" si="210"/>
        <v>4.6046187973757249</v>
      </c>
      <c r="AB454" s="2"/>
      <c r="AC454" s="2">
        <v>1457</v>
      </c>
      <c r="AD454" s="3">
        <v>1085.8800000000001</v>
      </c>
      <c r="AE454" s="3">
        <v>1088.9000000000001</v>
      </c>
      <c r="AG454" s="2"/>
      <c r="AH454" s="2"/>
      <c r="AI454" s="2"/>
      <c r="AJ454" s="2"/>
      <c r="AK454" s="11">
        <f t="shared" si="212"/>
        <v>43633</v>
      </c>
      <c r="AL454" s="17">
        <f t="shared" si="188"/>
        <v>1081.2557142857145</v>
      </c>
      <c r="AM454" s="18">
        <f t="shared" si="195"/>
        <v>1077.3335714285718</v>
      </c>
      <c r="AO454" s="30">
        <f t="shared" si="213"/>
        <v>1092.6533333333334</v>
      </c>
      <c r="AP454" s="30">
        <f t="shared" si="191"/>
        <v>1081.6090476190477</v>
      </c>
      <c r="AQ454" s="30">
        <f t="shared" si="192"/>
        <v>7.5042176870748074</v>
      </c>
      <c r="AR454" s="31">
        <f t="shared" si="193"/>
        <v>98.116252084995509</v>
      </c>
      <c r="AS454" s="25">
        <f t="shared" si="214"/>
        <v>43633</v>
      </c>
      <c r="AV454" s="22">
        <f t="shared" si="215"/>
        <v>1092.6533333333334</v>
      </c>
      <c r="AW454" s="23">
        <f t="shared" si="203"/>
        <v>1096.9734999999998</v>
      </c>
      <c r="AX454" s="23">
        <f t="shared" si="204"/>
        <v>32.167516666666657</v>
      </c>
      <c r="AY454" s="24">
        <f t="shared" si="205"/>
        <v>-8.9534767043283541</v>
      </c>
      <c r="AZ454" s="25">
        <v>43633</v>
      </c>
      <c r="BC454" s="22">
        <f t="shared" si="216"/>
        <v>7.1500000000000909</v>
      </c>
      <c r="BD454" s="27">
        <f t="shared" si="217"/>
        <v>7.1500000000000909</v>
      </c>
      <c r="BE454" s="27">
        <f t="shared" si="197"/>
        <v>0</v>
      </c>
      <c r="BF454" s="38">
        <f t="shared" si="201"/>
        <v>5.5757331228590781</v>
      </c>
      <c r="BG454" s="38">
        <f t="shared" si="202"/>
        <v>6.9025488730700371</v>
      </c>
      <c r="BH454" s="27">
        <f t="shared" si="198"/>
        <v>0.80777886913811403</v>
      </c>
      <c r="BI454" s="35">
        <f t="shared" si="199"/>
        <v>44.683499897486627</v>
      </c>
      <c r="BJ454" s="25">
        <v>43633</v>
      </c>
    </row>
    <row r="455" spans="1:62" x14ac:dyDescent="0.25">
      <c r="A455">
        <v>1458</v>
      </c>
      <c r="B455">
        <v>3</v>
      </c>
      <c r="C455" s="2">
        <v>43634</v>
      </c>
      <c r="D455">
        <v>1109.69</v>
      </c>
      <c r="E455">
        <v>1116.3900000000001</v>
      </c>
      <c r="F455">
        <v>1098.99</v>
      </c>
      <c r="G455">
        <v>1103.5999999999999</v>
      </c>
      <c r="H455">
        <v>1386684</v>
      </c>
      <c r="I455" s="2">
        <v>43704.859581516204</v>
      </c>
      <c r="J455" s="2"/>
      <c r="K455" s="11">
        <v>43634</v>
      </c>
      <c r="L455" s="48">
        <f t="shared" si="196"/>
        <v>80.097829409966195</v>
      </c>
      <c r="M455" s="46">
        <f t="shared" si="200"/>
        <v>64.204306626645817</v>
      </c>
      <c r="N455" s="2"/>
      <c r="O455" s="11">
        <v>43634</v>
      </c>
      <c r="P455" s="13">
        <f t="shared" si="189"/>
        <v>0.25</v>
      </c>
      <c r="Q455" s="46">
        <f>(G455*P455)+(Q454*(1-P455))</f>
        <v>1088.1385708940436</v>
      </c>
      <c r="R455" s="2"/>
      <c r="S455" s="25">
        <v>43634</v>
      </c>
      <c r="T455" s="27">
        <f t="shared" si="190"/>
        <v>0.15384615384615385</v>
      </c>
      <c r="U455" s="55">
        <f t="shared" si="194"/>
        <v>1088.6046900118238</v>
      </c>
      <c r="V455" s="27">
        <f t="shared" si="206"/>
        <v>7.407407407407407E-2</v>
      </c>
      <c r="W455" s="56">
        <f t="shared" si="209"/>
        <v>1107.9110471017589</v>
      </c>
      <c r="X455" s="55">
        <f t="shared" si="207"/>
        <v>-19.306357089935091</v>
      </c>
      <c r="Y455" s="54">
        <f t="shared" si="208"/>
        <v>0.2</v>
      </c>
      <c r="Z455" s="57">
        <f t="shared" si="211"/>
        <v>-25.447095140628416</v>
      </c>
      <c r="AA455" s="55">
        <f t="shared" si="210"/>
        <v>6.1407380506933258</v>
      </c>
      <c r="AB455" s="2"/>
      <c r="AC455" s="2">
        <v>1458</v>
      </c>
      <c r="AD455" s="3">
        <v>1088.6099999999999</v>
      </c>
      <c r="AE455" s="3">
        <v>1090.9100000000001</v>
      </c>
      <c r="AG455" s="2"/>
      <c r="AH455" s="2"/>
      <c r="AI455" s="2"/>
      <c r="AJ455" s="2"/>
      <c r="AK455" s="11">
        <f t="shared" si="212"/>
        <v>43634</v>
      </c>
      <c r="AL455" s="17">
        <f t="shared" si="188"/>
        <v>1086.6214285714286</v>
      </c>
      <c r="AM455" s="18">
        <f t="shared" si="195"/>
        <v>1076.4150000000002</v>
      </c>
      <c r="AO455" s="30">
        <f t="shared" si="213"/>
        <v>1106.3266666666666</v>
      </c>
      <c r="AP455" s="30">
        <f t="shared" si="191"/>
        <v>1087.9719047619049</v>
      </c>
      <c r="AQ455" s="30">
        <f t="shared" si="192"/>
        <v>6.581768707483012</v>
      </c>
      <c r="AR455" s="31">
        <f t="shared" si="193"/>
        <v>185.91519210627644</v>
      </c>
      <c r="AS455" s="25">
        <f t="shared" si="214"/>
        <v>43634</v>
      </c>
      <c r="AV455" s="22">
        <f t="shared" si="215"/>
        <v>1106.3266666666666</v>
      </c>
      <c r="AW455" s="23">
        <f t="shared" si="203"/>
        <v>1095.3383333333334</v>
      </c>
      <c r="AX455" s="23">
        <f t="shared" si="204"/>
        <v>30.368833333333338</v>
      </c>
      <c r="AY455" s="24">
        <f t="shared" si="205"/>
        <v>24.121952513450147</v>
      </c>
      <c r="AZ455" s="25">
        <v>43634</v>
      </c>
      <c r="BC455" s="22">
        <f t="shared" si="216"/>
        <v>11.099999999999909</v>
      </c>
      <c r="BD455" s="27">
        <f t="shared" si="217"/>
        <v>11.099999999999909</v>
      </c>
      <c r="BE455" s="27">
        <f t="shared" si="197"/>
        <v>0</v>
      </c>
      <c r="BF455" s="38">
        <f t="shared" si="201"/>
        <v>5.9703236140834237</v>
      </c>
      <c r="BG455" s="38">
        <f t="shared" si="202"/>
        <v>6.4095096678507488</v>
      </c>
      <c r="BH455" s="27">
        <f t="shared" si="198"/>
        <v>0.93147899347586227</v>
      </c>
      <c r="BI455" s="35">
        <f t="shared" si="199"/>
        <v>48.226203682370155</v>
      </c>
      <c r="BJ455" s="25">
        <v>43634</v>
      </c>
    </row>
    <row r="456" spans="1:62" x14ac:dyDescent="0.25">
      <c r="A456">
        <v>1459</v>
      </c>
      <c r="B456">
        <v>3</v>
      </c>
      <c r="C456" s="2">
        <v>43635</v>
      </c>
      <c r="D456">
        <v>1105.5999999999999</v>
      </c>
      <c r="E456">
        <v>1107</v>
      </c>
      <c r="F456">
        <v>1093.48</v>
      </c>
      <c r="G456">
        <v>1102.33</v>
      </c>
      <c r="H456">
        <v>1339218</v>
      </c>
      <c r="I456" s="2">
        <v>43704.859581516204</v>
      </c>
      <c r="J456" s="2"/>
      <c r="K456" s="11">
        <v>43635</v>
      </c>
      <c r="L456" s="48">
        <f t="shared" si="196"/>
        <v>84.615384615384443</v>
      </c>
      <c r="M456" s="46">
        <f t="shared" si="200"/>
        <v>76.518237528142848</v>
      </c>
      <c r="N456" s="2"/>
      <c r="O456" s="11">
        <v>43635</v>
      </c>
      <c r="P456" s="13">
        <f t="shared" si="189"/>
        <v>0.25</v>
      </c>
      <c r="Q456" s="46">
        <f>(G456*P456)+(Q455*(1-P456))</f>
        <v>1091.6864281705327</v>
      </c>
      <c r="R456" s="2"/>
      <c r="S456" s="25">
        <v>43635</v>
      </c>
      <c r="T456" s="27">
        <f t="shared" si="190"/>
        <v>0.15384615384615385</v>
      </c>
      <c r="U456" s="55">
        <f t="shared" si="194"/>
        <v>1090.7162761638508</v>
      </c>
      <c r="V456" s="27">
        <f t="shared" si="206"/>
        <v>7.407407407407407E-2</v>
      </c>
      <c r="W456" s="56">
        <f t="shared" si="209"/>
        <v>1107.4976362053324</v>
      </c>
      <c r="X456" s="55">
        <f t="shared" si="207"/>
        <v>-16.781360041481548</v>
      </c>
      <c r="Y456" s="54">
        <f t="shared" si="208"/>
        <v>0.2</v>
      </c>
      <c r="Z456" s="57">
        <f t="shared" si="211"/>
        <v>-23.713948120799042</v>
      </c>
      <c r="AA456" s="55">
        <f t="shared" si="210"/>
        <v>6.9325880793174939</v>
      </c>
      <c r="AB456" s="2"/>
      <c r="AC456" s="2">
        <v>1459</v>
      </c>
      <c r="AD456" s="3">
        <v>1090.72</v>
      </c>
      <c r="AE456" s="3">
        <v>1093.99</v>
      </c>
      <c r="AG456" s="2"/>
      <c r="AH456" s="2"/>
      <c r="AI456" s="2"/>
      <c r="AJ456" s="2"/>
      <c r="AK456" s="11">
        <f t="shared" si="212"/>
        <v>43635</v>
      </c>
      <c r="AL456" s="17">
        <f t="shared" ref="AL456:AL519" si="218">AVERAGE(G450:G456)</f>
        <v>1089.7571428571428</v>
      </c>
      <c r="AM456" s="18">
        <f t="shared" si="195"/>
        <v>1075.2992857142858</v>
      </c>
      <c r="AO456" s="30">
        <f t="shared" si="213"/>
        <v>1100.9366666666667</v>
      </c>
      <c r="AP456" s="30">
        <f t="shared" si="191"/>
        <v>1090.7076190476191</v>
      </c>
      <c r="AQ456" s="30">
        <f t="shared" si="192"/>
        <v>7.9410884353741427</v>
      </c>
      <c r="AR456" s="31">
        <f t="shared" si="193"/>
        <v>85.874438181392421</v>
      </c>
      <c r="AS456" s="25">
        <f t="shared" si="214"/>
        <v>43635</v>
      </c>
      <c r="AV456" s="22">
        <f t="shared" si="215"/>
        <v>1100.9366666666667</v>
      </c>
      <c r="AW456" s="23">
        <f t="shared" si="203"/>
        <v>1093.0471666666667</v>
      </c>
      <c r="AX456" s="23">
        <f t="shared" si="204"/>
        <v>27.84855000000001</v>
      </c>
      <c r="AY456" s="24">
        <f t="shared" si="205"/>
        <v>18.886680515382896</v>
      </c>
      <c r="AZ456" s="25">
        <v>43635</v>
      </c>
      <c r="BC456" s="22">
        <f t="shared" si="216"/>
        <v>-1.2699999999999818</v>
      </c>
      <c r="BD456" s="27">
        <f t="shared" si="217"/>
        <v>0</v>
      </c>
      <c r="BE456" s="27">
        <f t="shared" si="197"/>
        <v>1.2699999999999818</v>
      </c>
      <c r="BF456" s="38">
        <f t="shared" si="201"/>
        <v>5.5438719273631794</v>
      </c>
      <c r="BG456" s="38">
        <f t="shared" si="202"/>
        <v>6.0424018344328374</v>
      </c>
      <c r="BH456" s="27">
        <f t="shared" si="198"/>
        <v>0.91749474451884883</v>
      </c>
      <c r="BI456" s="35">
        <f t="shared" si="199"/>
        <v>47.848618471654433</v>
      </c>
      <c r="BJ456" s="25">
        <v>43635</v>
      </c>
    </row>
    <row r="457" spans="1:62" x14ac:dyDescent="0.25">
      <c r="A457">
        <v>1460</v>
      </c>
      <c r="B457">
        <v>3</v>
      </c>
      <c r="C457" s="2">
        <v>43636</v>
      </c>
      <c r="D457">
        <v>1119.99</v>
      </c>
      <c r="E457">
        <v>1120.1199999999999</v>
      </c>
      <c r="F457">
        <v>1104.74</v>
      </c>
      <c r="G457">
        <v>1111.42</v>
      </c>
      <c r="H457">
        <v>1262011</v>
      </c>
      <c r="I457" s="2">
        <v>43704.859581516204</v>
      </c>
      <c r="J457" s="2"/>
      <c r="K457" s="11">
        <v>43636</v>
      </c>
      <c r="L457" s="48">
        <f t="shared" si="196"/>
        <v>90.853658536585542</v>
      </c>
      <c r="M457" s="46">
        <f t="shared" si="200"/>
        <v>85.188957520645388</v>
      </c>
      <c r="N457" s="2"/>
      <c r="O457" s="11">
        <v>43636</v>
      </c>
      <c r="P457" s="13">
        <f t="shared" ref="P457:P507" si="219">2/(7+1)</f>
        <v>0.25</v>
      </c>
      <c r="Q457" s="46">
        <f>(G457*P457)+(Q456*(1-P457))</f>
        <v>1096.6198211278995</v>
      </c>
      <c r="R457" s="2"/>
      <c r="S457" s="25">
        <v>43636</v>
      </c>
      <c r="T457" s="27">
        <f t="shared" ref="T457:T501" si="220">2/(12+1)</f>
        <v>0.15384615384615385</v>
      </c>
      <c r="U457" s="55">
        <f t="shared" si="194"/>
        <v>1093.9014644463352</v>
      </c>
      <c r="V457" s="27">
        <f t="shared" si="206"/>
        <v>7.407407407407407E-2</v>
      </c>
      <c r="W457" s="56">
        <f t="shared" si="209"/>
        <v>1107.788181671604</v>
      </c>
      <c r="X457" s="55">
        <f t="shared" si="207"/>
        <v>-13.88671722526874</v>
      </c>
      <c r="Y457" s="54">
        <f t="shared" si="208"/>
        <v>0.2</v>
      </c>
      <c r="Z457" s="57">
        <f t="shared" si="211"/>
        <v>-21.748501941692982</v>
      </c>
      <c r="AA457" s="55">
        <f t="shared" si="210"/>
        <v>7.8617847164242427</v>
      </c>
      <c r="AB457" s="2"/>
      <c r="AC457" s="2">
        <v>1460</v>
      </c>
      <c r="AD457" s="3">
        <v>1093.9000000000001</v>
      </c>
      <c r="AE457" s="3">
        <v>1098.17</v>
      </c>
      <c r="AG457" s="2"/>
      <c r="AH457" s="2"/>
      <c r="AI457" s="2"/>
      <c r="AJ457" s="2"/>
      <c r="AK457" s="11">
        <f t="shared" si="212"/>
        <v>43636</v>
      </c>
      <c r="AL457" s="17">
        <f t="shared" si="218"/>
        <v>1094.4285714285713</v>
      </c>
      <c r="AM457" s="18">
        <f t="shared" si="195"/>
        <v>1075.8557142857144</v>
      </c>
      <c r="AO457" s="30">
        <f t="shared" si="213"/>
        <v>1112.0933333333332</v>
      </c>
      <c r="AP457" s="30">
        <f t="shared" ref="AP457:AP507" si="221">AVERAGE(AO451:AO457)</f>
        <v>1094.4204761904762</v>
      </c>
      <c r="AQ457" s="30">
        <f t="shared" ref="AQ457:AQ507" si="222">(ABS(AP457-AO451)+ABS(AP457-AO452)+ABS(AP457-AO453)+ABS(AP457-AO454)+ABS(AP457-AO455)+ABS(AP457-AO456)+ABS(AP457-AO457))/7</f>
        <v>10.312925170067988</v>
      </c>
      <c r="AR457" s="31">
        <f t="shared" ref="AR457:AR507" si="223">(AO457-AP457)/(AQ457*0.015)</f>
        <v>114.2440633245383</v>
      </c>
      <c r="AS457" s="25">
        <f t="shared" si="214"/>
        <v>43636</v>
      </c>
      <c r="AV457" s="22">
        <f t="shared" si="215"/>
        <v>1112.0933333333332</v>
      </c>
      <c r="AW457" s="23">
        <f t="shared" si="203"/>
        <v>1091.0546666666667</v>
      </c>
      <c r="AX457" s="23">
        <f t="shared" si="204"/>
        <v>25.816666666666674</v>
      </c>
      <c r="AY457" s="24">
        <f t="shared" si="205"/>
        <v>54.328383903593497</v>
      </c>
      <c r="AZ457" s="25">
        <v>43636</v>
      </c>
      <c r="BC457" s="22">
        <f t="shared" si="216"/>
        <v>9.0900000000001455</v>
      </c>
      <c r="BD457" s="27">
        <f t="shared" si="217"/>
        <v>9.0900000000001455</v>
      </c>
      <c r="BE457" s="27">
        <f t="shared" si="197"/>
        <v>0</v>
      </c>
      <c r="BF457" s="38">
        <f t="shared" si="201"/>
        <v>5.7971667896943915</v>
      </c>
      <c r="BG457" s="38">
        <f t="shared" si="202"/>
        <v>5.6108017034019202</v>
      </c>
      <c r="BH457" s="27">
        <f t="shared" si="198"/>
        <v>1.033215411298438</v>
      </c>
      <c r="BI457" s="35">
        <f t="shared" si="199"/>
        <v>50.816819779986481</v>
      </c>
      <c r="BJ457" s="25">
        <v>43636</v>
      </c>
    </row>
    <row r="458" spans="1:62" x14ac:dyDescent="0.25">
      <c r="A458">
        <v>1461</v>
      </c>
      <c r="B458">
        <v>3</v>
      </c>
      <c r="C458" s="2">
        <v>43637</v>
      </c>
      <c r="D458">
        <v>1109.24</v>
      </c>
      <c r="E458">
        <v>1124.1099999999999</v>
      </c>
      <c r="F458">
        <v>1108.08</v>
      </c>
      <c r="G458">
        <v>1121.8800000000001</v>
      </c>
      <c r="H458">
        <v>1947591</v>
      </c>
      <c r="I458" s="2">
        <v>43704.859581516204</v>
      </c>
      <c r="J458" s="2"/>
      <c r="K458" s="11">
        <v>43637</v>
      </c>
      <c r="L458" s="48">
        <f t="shared" si="196"/>
        <v>97.618030335398643</v>
      </c>
      <c r="M458" s="46">
        <f t="shared" si="200"/>
        <v>91.029024495789542</v>
      </c>
      <c r="N458" s="2"/>
      <c r="O458" s="11">
        <v>43637</v>
      </c>
      <c r="P458" s="13">
        <f t="shared" si="219"/>
        <v>0.25</v>
      </c>
      <c r="Q458" s="46">
        <f>(G458*P458)+(Q457*(1-P458))</f>
        <v>1102.9348658459246</v>
      </c>
      <c r="R458" s="2"/>
      <c r="S458" s="25">
        <v>43637</v>
      </c>
      <c r="T458" s="27">
        <f t="shared" si="220"/>
        <v>0.15384615384615385</v>
      </c>
      <c r="U458" s="55">
        <f t="shared" si="194"/>
        <v>1098.2058545315144</v>
      </c>
      <c r="V458" s="27">
        <f t="shared" si="206"/>
        <v>7.407407407407407E-2</v>
      </c>
      <c r="W458" s="56">
        <f t="shared" si="209"/>
        <v>1108.8320200662999</v>
      </c>
      <c r="X458" s="55">
        <f t="shared" si="207"/>
        <v>-10.626165534785514</v>
      </c>
      <c r="Y458" s="54">
        <f t="shared" si="208"/>
        <v>0.2</v>
      </c>
      <c r="Z458" s="57">
        <f t="shared" si="211"/>
        <v>-19.524034660311489</v>
      </c>
      <c r="AA458" s="55">
        <f t="shared" si="210"/>
        <v>8.8978691255259754</v>
      </c>
      <c r="AB458" s="2"/>
      <c r="AC458" s="2">
        <v>1461</v>
      </c>
      <c r="AD458" s="3">
        <v>1098.2</v>
      </c>
      <c r="AE458" s="3">
        <v>1100.77</v>
      </c>
      <c r="AG458" s="2"/>
      <c r="AH458" s="2"/>
      <c r="AI458" s="2"/>
      <c r="AJ458" s="2"/>
      <c r="AK458" s="11">
        <f t="shared" si="212"/>
        <v>43637</v>
      </c>
      <c r="AL458" s="17">
        <f t="shared" si="218"/>
        <v>1100.8357142857142</v>
      </c>
      <c r="AM458" s="18">
        <f t="shared" si="195"/>
        <v>1081.9735714285714</v>
      </c>
      <c r="AO458" s="30">
        <f t="shared" si="213"/>
        <v>1118.0233333333333</v>
      </c>
      <c r="AP458" s="30">
        <f t="shared" si="221"/>
        <v>1100.5428571428572</v>
      </c>
      <c r="AQ458" s="30">
        <f t="shared" si="222"/>
        <v>10.059591836734658</v>
      </c>
      <c r="AR458" s="31">
        <f t="shared" si="223"/>
        <v>115.84615939480817</v>
      </c>
      <c r="AS458" s="25">
        <f t="shared" si="214"/>
        <v>43637</v>
      </c>
      <c r="AV458" s="22">
        <f t="shared" si="215"/>
        <v>1118.0233333333333</v>
      </c>
      <c r="AW458" s="23">
        <f t="shared" si="203"/>
        <v>1090.0231666666668</v>
      </c>
      <c r="AX458" s="23">
        <f t="shared" si="204"/>
        <v>24.785166666666669</v>
      </c>
      <c r="AY458" s="24">
        <f t="shared" si="205"/>
        <v>75.314312099754474</v>
      </c>
      <c r="AZ458" s="25">
        <v>43637</v>
      </c>
      <c r="BC458" s="22">
        <f t="shared" si="216"/>
        <v>10.460000000000036</v>
      </c>
      <c r="BD458" s="27">
        <f t="shared" si="217"/>
        <v>10.460000000000036</v>
      </c>
      <c r="BE458" s="27">
        <f t="shared" si="197"/>
        <v>0</v>
      </c>
      <c r="BF458" s="38">
        <f t="shared" si="201"/>
        <v>6.1302263047162233</v>
      </c>
      <c r="BG458" s="38">
        <f t="shared" si="202"/>
        <v>5.2100301531589261</v>
      </c>
      <c r="BH458" s="27">
        <f t="shared" si="198"/>
        <v>1.1766201201348838</v>
      </c>
      <c r="BI458" s="35">
        <f t="shared" si="199"/>
        <v>54.057210500377508</v>
      </c>
      <c r="BJ458" s="25">
        <v>43637</v>
      </c>
    </row>
    <row r="459" spans="1:62" x14ac:dyDescent="0.25">
      <c r="A459">
        <v>1462</v>
      </c>
      <c r="B459">
        <v>3</v>
      </c>
      <c r="C459" s="2">
        <v>43640</v>
      </c>
      <c r="D459">
        <v>1119.6099999999999</v>
      </c>
      <c r="E459">
        <v>1122</v>
      </c>
      <c r="F459">
        <v>1111.01</v>
      </c>
      <c r="G459">
        <v>1115.52</v>
      </c>
      <c r="H459">
        <v>1395696</v>
      </c>
      <c r="I459" s="2">
        <v>43704.859581516204</v>
      </c>
      <c r="J459" s="2"/>
      <c r="K459" s="11">
        <v>43640</v>
      </c>
      <c r="L459" s="48">
        <f t="shared" si="196"/>
        <v>90.82461012604152</v>
      </c>
      <c r="M459" s="46">
        <f t="shared" si="200"/>
        <v>93.098766332675225</v>
      </c>
      <c r="N459" s="2"/>
      <c r="O459" s="11">
        <v>43640</v>
      </c>
      <c r="P459" s="13">
        <f t="shared" si="219"/>
        <v>0.25</v>
      </c>
      <c r="Q459" s="46">
        <f>(G459*P459)+(Q458*(1-P459))</f>
        <v>1106.0811493844435</v>
      </c>
      <c r="R459" s="2"/>
      <c r="S459" s="25">
        <v>43640</v>
      </c>
      <c r="T459" s="27">
        <f t="shared" si="220"/>
        <v>0.15384615384615385</v>
      </c>
      <c r="U459" s="55">
        <f t="shared" si="194"/>
        <v>1100.8695692189738</v>
      </c>
      <c r="V459" s="27">
        <f t="shared" si="206"/>
        <v>7.407407407407407E-2</v>
      </c>
      <c r="W459" s="56">
        <f t="shared" si="209"/>
        <v>1109.3274259873147</v>
      </c>
      <c r="X459" s="55">
        <f t="shared" si="207"/>
        <v>-8.4578567683408892</v>
      </c>
      <c r="Y459" s="54">
        <f t="shared" si="208"/>
        <v>0.2</v>
      </c>
      <c r="Z459" s="57">
        <f t="shared" si="211"/>
        <v>-17.31079908191737</v>
      </c>
      <c r="AA459" s="55">
        <f t="shared" si="210"/>
        <v>8.8529423135764809</v>
      </c>
      <c r="AB459" s="2"/>
      <c r="AC459" s="2">
        <v>1462</v>
      </c>
      <c r="AD459" s="3">
        <v>1100.8599999999999</v>
      </c>
      <c r="AE459" s="3">
        <v>1098.6099999999999</v>
      </c>
      <c r="AG459" s="2"/>
      <c r="AH459" s="2"/>
      <c r="AI459" s="2"/>
      <c r="AJ459" s="2"/>
      <c r="AK459" s="11">
        <f t="shared" si="212"/>
        <v>43640</v>
      </c>
      <c r="AL459" s="17">
        <f t="shared" si="218"/>
        <v>1104.6571428571428</v>
      </c>
      <c r="AM459" s="18">
        <f t="shared" si="195"/>
        <v>1086.4357142857145</v>
      </c>
      <c r="AO459" s="30">
        <f t="shared" si="213"/>
        <v>1116.1766666666667</v>
      </c>
      <c r="AP459" s="30">
        <f t="shared" si="221"/>
        <v>1104.6114285714286</v>
      </c>
      <c r="AQ459" s="30">
        <f t="shared" si="222"/>
        <v>9.764081632653026</v>
      </c>
      <c r="AR459" s="31">
        <f t="shared" si="223"/>
        <v>78.964505011658588</v>
      </c>
      <c r="AS459" s="25">
        <f t="shared" si="214"/>
        <v>43640</v>
      </c>
      <c r="AV459" s="22">
        <f t="shared" si="215"/>
        <v>1116.1766666666667</v>
      </c>
      <c r="AW459" s="23">
        <f t="shared" si="203"/>
        <v>1088.9170000000001</v>
      </c>
      <c r="AX459" s="23">
        <f t="shared" si="204"/>
        <v>23.678999999999995</v>
      </c>
      <c r="AY459" s="24">
        <f t="shared" si="205"/>
        <v>76.747798095827804</v>
      </c>
      <c r="AZ459" s="25">
        <v>43640</v>
      </c>
      <c r="BC459" s="22">
        <f t="shared" si="216"/>
        <v>-6.3600000000001273</v>
      </c>
      <c r="BD459" s="27">
        <f t="shared" si="217"/>
        <v>0</v>
      </c>
      <c r="BE459" s="27">
        <f t="shared" si="197"/>
        <v>6.3600000000001273</v>
      </c>
      <c r="BF459" s="38">
        <f t="shared" si="201"/>
        <v>5.692352997236493</v>
      </c>
      <c r="BG459" s="38">
        <f t="shared" si="202"/>
        <v>5.2921708565047263</v>
      </c>
      <c r="BH459" s="27">
        <f t="shared" si="198"/>
        <v>1.0756177666183799</v>
      </c>
      <c r="BI459" s="35">
        <f t="shared" si="199"/>
        <v>51.821572541787816</v>
      </c>
      <c r="BJ459" s="25">
        <v>43640</v>
      </c>
    </row>
    <row r="460" spans="1:62" x14ac:dyDescent="0.25">
      <c r="A460">
        <v>1463</v>
      </c>
      <c r="B460">
        <v>3</v>
      </c>
      <c r="C460" s="2">
        <v>43641</v>
      </c>
      <c r="D460">
        <v>1112.6600000000001</v>
      </c>
      <c r="E460">
        <v>1114.3499999999999</v>
      </c>
      <c r="F460">
        <v>1083.8</v>
      </c>
      <c r="G460">
        <v>1086.3499999999999</v>
      </c>
      <c r="H460">
        <v>1546913</v>
      </c>
      <c r="I460" s="2">
        <v>43704.859581516204</v>
      </c>
      <c r="J460" s="2"/>
      <c r="K460" s="11">
        <v>43641</v>
      </c>
      <c r="L460" s="48">
        <f t="shared" si="196"/>
        <v>58.234708549939107</v>
      </c>
      <c r="M460" s="46">
        <f t="shared" si="200"/>
        <v>82.225783003793097</v>
      </c>
      <c r="N460" s="2"/>
      <c r="O460" s="11">
        <v>43641</v>
      </c>
      <c r="P460" s="13">
        <f t="shared" si="219"/>
        <v>0.25</v>
      </c>
      <c r="Q460" s="46">
        <f>(G460*P460)+(Q459*(1-P460))</f>
        <v>1101.1483620383326</v>
      </c>
      <c r="R460" s="2"/>
      <c r="S460" s="25">
        <v>43641</v>
      </c>
      <c r="T460" s="27">
        <f t="shared" si="220"/>
        <v>0.15384615384615385</v>
      </c>
      <c r="U460" s="55">
        <f t="shared" si="194"/>
        <v>1098.6357893391316</v>
      </c>
      <c r="V460" s="27">
        <f t="shared" si="206"/>
        <v>7.407407407407407E-2</v>
      </c>
      <c r="W460" s="56">
        <f t="shared" si="209"/>
        <v>1107.6253944326988</v>
      </c>
      <c r="X460" s="55">
        <f t="shared" si="207"/>
        <v>-8.9896050935672065</v>
      </c>
      <c r="Y460" s="54">
        <f t="shared" si="208"/>
        <v>0.2</v>
      </c>
      <c r="Z460" s="57">
        <f t="shared" si="211"/>
        <v>-15.646560284247338</v>
      </c>
      <c r="AA460" s="55">
        <f t="shared" si="210"/>
        <v>6.6569551906801312</v>
      </c>
      <c r="AB460" s="2"/>
      <c r="AC460" s="2">
        <v>1463</v>
      </c>
      <c r="AD460" s="3">
        <v>1098.6300000000001</v>
      </c>
      <c r="AE460" s="3">
        <v>1095.79</v>
      </c>
      <c r="AG460" s="2"/>
      <c r="AH460" s="2"/>
      <c r="AI460" s="2"/>
      <c r="AJ460" s="2"/>
      <c r="AK460" s="11">
        <f t="shared" si="212"/>
        <v>43641</v>
      </c>
      <c r="AL460" s="17">
        <f t="shared" si="218"/>
        <v>1104.8</v>
      </c>
      <c r="AM460" s="18">
        <f t="shared" si="195"/>
        <v>1089.5878571428573</v>
      </c>
      <c r="AO460" s="30">
        <f t="shared" si="213"/>
        <v>1094.8333333333333</v>
      </c>
      <c r="AP460" s="30">
        <f t="shared" si="221"/>
        <v>1105.8633333333335</v>
      </c>
      <c r="AQ460" s="30">
        <f t="shared" si="222"/>
        <v>8.3333333333332895</v>
      </c>
      <c r="AR460" s="31">
        <f t="shared" si="223"/>
        <v>-88.24000000000207</v>
      </c>
      <c r="AS460" s="25">
        <f t="shared" si="214"/>
        <v>43641</v>
      </c>
      <c r="AV460" s="22">
        <f t="shared" si="215"/>
        <v>1094.8333333333333</v>
      </c>
      <c r="AW460" s="23">
        <f t="shared" si="203"/>
        <v>1086.6776666666667</v>
      </c>
      <c r="AX460" s="23">
        <f t="shared" si="204"/>
        <v>21.541566666666654</v>
      </c>
      <c r="AY460" s="24">
        <f t="shared" si="205"/>
        <v>25.24009137888935</v>
      </c>
      <c r="AZ460" s="25">
        <v>43641</v>
      </c>
      <c r="BC460" s="22">
        <f t="shared" si="216"/>
        <v>-29.170000000000073</v>
      </c>
      <c r="BD460" s="27">
        <f t="shared" si="217"/>
        <v>0</v>
      </c>
      <c r="BE460" s="27">
        <f t="shared" si="197"/>
        <v>29.170000000000073</v>
      </c>
      <c r="BF460" s="38">
        <f t="shared" si="201"/>
        <v>5.2857563545767432</v>
      </c>
      <c r="BG460" s="38">
        <f t="shared" si="202"/>
        <v>6.9977300810401086</v>
      </c>
      <c r="BH460" s="27">
        <f t="shared" si="198"/>
        <v>0.75535299209355811</v>
      </c>
      <c r="BI460" s="35">
        <f t="shared" si="199"/>
        <v>43.031401404493053</v>
      </c>
      <c r="BJ460" s="25">
        <v>43641</v>
      </c>
    </row>
    <row r="461" spans="1:62" x14ac:dyDescent="0.25">
      <c r="A461">
        <v>1464</v>
      </c>
      <c r="B461">
        <v>3</v>
      </c>
      <c r="C461" s="2">
        <v>43642</v>
      </c>
      <c r="D461">
        <v>1086.5</v>
      </c>
      <c r="E461">
        <v>1092.97</v>
      </c>
      <c r="F461">
        <v>1072.24</v>
      </c>
      <c r="G461">
        <v>1079.8</v>
      </c>
      <c r="H461">
        <v>1810869</v>
      </c>
      <c r="I461" s="2">
        <v>43704.859581516204</v>
      </c>
      <c r="J461" s="2"/>
      <c r="K461" s="11">
        <v>43642</v>
      </c>
      <c r="L461" s="48">
        <f t="shared" si="196"/>
        <v>41.474045700699961</v>
      </c>
      <c r="M461" s="46">
        <f t="shared" si="200"/>
        <v>63.511121458893534</v>
      </c>
      <c r="N461" s="2"/>
      <c r="O461" s="11">
        <v>43642</v>
      </c>
      <c r="P461" s="13">
        <f t="shared" si="219"/>
        <v>0.25</v>
      </c>
      <c r="Q461" s="46">
        <f>(G461*P461)+(Q460*(1-P461))</f>
        <v>1095.8112715287496</v>
      </c>
      <c r="R461" s="2"/>
      <c r="S461" s="25">
        <v>43642</v>
      </c>
      <c r="T461" s="27">
        <f t="shared" si="220"/>
        <v>0.15384615384615385</v>
      </c>
      <c r="U461" s="55">
        <f t="shared" si="194"/>
        <v>1095.7379755946499</v>
      </c>
      <c r="V461" s="27">
        <f t="shared" si="206"/>
        <v>7.407407407407407E-2</v>
      </c>
      <c r="W461" s="56">
        <f t="shared" si="209"/>
        <v>1105.5642541043508</v>
      </c>
      <c r="X461" s="55">
        <f t="shared" si="207"/>
        <v>-9.8262785097008418</v>
      </c>
      <c r="Y461" s="54">
        <f t="shared" si="208"/>
        <v>0.2</v>
      </c>
      <c r="Z461" s="57">
        <f t="shared" si="211"/>
        <v>-14.482503929338039</v>
      </c>
      <c r="AA461" s="55">
        <f t="shared" si="210"/>
        <v>4.656225419637197</v>
      </c>
      <c r="AB461" s="2"/>
      <c r="AC461" s="2">
        <v>1464</v>
      </c>
      <c r="AD461" s="3">
        <v>1095.73</v>
      </c>
      <c r="AE461" s="3">
        <v>1092.82</v>
      </c>
      <c r="AG461" s="2"/>
      <c r="AH461" s="2"/>
      <c r="AI461" s="2"/>
      <c r="AJ461" s="2"/>
      <c r="AK461" s="11">
        <f t="shared" si="212"/>
        <v>43642</v>
      </c>
      <c r="AL461" s="17">
        <f t="shared" si="218"/>
        <v>1102.9857142857143</v>
      </c>
      <c r="AM461" s="18">
        <f t="shared" si="195"/>
        <v>1092.1207142857143</v>
      </c>
      <c r="AO461" s="30">
        <f t="shared" si="213"/>
        <v>1081.67</v>
      </c>
      <c r="AP461" s="30">
        <f t="shared" si="221"/>
        <v>1104.2942857142857</v>
      </c>
      <c r="AQ461" s="30">
        <f t="shared" si="222"/>
        <v>10.126530612244876</v>
      </c>
      <c r="AR461" s="31">
        <f t="shared" si="223"/>
        <v>-148.94397420394981</v>
      </c>
      <c r="AS461" s="25">
        <f t="shared" si="214"/>
        <v>43642</v>
      </c>
      <c r="AV461" s="22">
        <f t="shared" si="215"/>
        <v>1081.67</v>
      </c>
      <c r="AW461" s="23">
        <f t="shared" si="203"/>
        <v>1084.8648333333335</v>
      </c>
      <c r="AX461" s="23">
        <f t="shared" si="204"/>
        <v>20.47386666666663</v>
      </c>
      <c r="AY461" s="24">
        <f t="shared" si="205"/>
        <v>-10.402963561136373</v>
      </c>
      <c r="AZ461" s="25">
        <v>43642</v>
      </c>
      <c r="BC461" s="22">
        <f t="shared" si="216"/>
        <v>-6.5499999999999545</v>
      </c>
      <c r="BD461" s="27">
        <f t="shared" si="217"/>
        <v>0</v>
      </c>
      <c r="BE461" s="27">
        <f t="shared" si="197"/>
        <v>6.5499999999999545</v>
      </c>
      <c r="BF461" s="38">
        <f t="shared" si="201"/>
        <v>4.9082023292498329</v>
      </c>
      <c r="BG461" s="38">
        <f t="shared" si="202"/>
        <v>6.9657493609658117</v>
      </c>
      <c r="BH461" s="27">
        <f t="shared" si="198"/>
        <v>0.70461942784707132</v>
      </c>
      <c r="BI461" s="35">
        <f t="shared" si="199"/>
        <v>41.335879219504335</v>
      </c>
      <c r="BJ461" s="25">
        <v>43642</v>
      </c>
    </row>
    <row r="462" spans="1:62" x14ac:dyDescent="0.25">
      <c r="A462">
        <v>1465</v>
      </c>
      <c r="B462">
        <v>3</v>
      </c>
      <c r="C462" s="2">
        <v>43643</v>
      </c>
      <c r="D462">
        <v>1084</v>
      </c>
      <c r="E462">
        <v>1087.0999999999999</v>
      </c>
      <c r="F462">
        <v>1075.29</v>
      </c>
      <c r="G462">
        <v>1076.01</v>
      </c>
      <c r="H462">
        <v>1004477</v>
      </c>
      <c r="I462" s="2">
        <v>43704.859581516204</v>
      </c>
      <c r="J462" s="2"/>
      <c r="K462" s="11">
        <v>43643</v>
      </c>
      <c r="L462" s="48">
        <f t="shared" si="196"/>
        <v>14.972600318189919</v>
      </c>
      <c r="M462" s="46">
        <f t="shared" si="200"/>
        <v>38.227118189609662</v>
      </c>
      <c r="N462" s="2"/>
      <c r="O462" s="11">
        <v>43643</v>
      </c>
      <c r="P462" s="13">
        <f t="shared" si="219"/>
        <v>0.25</v>
      </c>
      <c r="Q462" s="46">
        <f>(G462*P462)+(Q461*(1-P462))</f>
        <v>1090.8609536465622</v>
      </c>
      <c r="R462" s="2"/>
      <c r="S462" s="25">
        <v>43643</v>
      </c>
      <c r="T462" s="27">
        <f t="shared" si="220"/>
        <v>0.15384615384615385</v>
      </c>
      <c r="U462" s="55">
        <f t="shared" si="194"/>
        <v>1092.7029024262422</v>
      </c>
      <c r="V462" s="27">
        <f t="shared" si="206"/>
        <v>7.407407407407407E-2</v>
      </c>
      <c r="W462" s="56">
        <f t="shared" si="209"/>
        <v>1103.3750500966212</v>
      </c>
      <c r="X462" s="55">
        <f t="shared" si="207"/>
        <v>-10.67214767037899</v>
      </c>
      <c r="Y462" s="54">
        <f t="shared" si="208"/>
        <v>0.2</v>
      </c>
      <c r="Z462" s="57">
        <f t="shared" si="211"/>
        <v>-13.72043267754623</v>
      </c>
      <c r="AA462" s="55">
        <f t="shared" si="210"/>
        <v>3.0482850071672392</v>
      </c>
      <c r="AB462" s="2"/>
      <c r="AC462" s="2">
        <v>1465</v>
      </c>
      <c r="AD462" s="3">
        <v>1092.7</v>
      </c>
      <c r="AE462" s="3">
        <v>1091.03</v>
      </c>
      <c r="AG462" s="2"/>
      <c r="AH462" s="2"/>
      <c r="AI462" s="2"/>
      <c r="AJ462" s="2"/>
      <c r="AK462" s="11">
        <f t="shared" si="212"/>
        <v>43643</v>
      </c>
      <c r="AL462" s="17">
        <f t="shared" si="218"/>
        <v>1099.0442857142857</v>
      </c>
      <c r="AM462" s="18">
        <f t="shared" si="195"/>
        <v>1092.8328571428572</v>
      </c>
      <c r="AO462" s="30">
        <f t="shared" si="213"/>
        <v>1079.4666666666665</v>
      </c>
      <c r="AP462" s="30">
        <f t="shared" si="221"/>
        <v>1100.4571428571428</v>
      </c>
      <c r="AQ462" s="30">
        <f t="shared" si="222"/>
        <v>12.971836734693918</v>
      </c>
      <c r="AR462" s="31">
        <f t="shared" si="223"/>
        <v>-107.87717329361746</v>
      </c>
      <c r="AS462" s="25">
        <f t="shared" si="214"/>
        <v>43643</v>
      </c>
      <c r="AV462" s="22">
        <f t="shared" si="215"/>
        <v>1079.4666666666665</v>
      </c>
      <c r="AW462" s="23">
        <f t="shared" si="203"/>
        <v>1082.9514999999999</v>
      </c>
      <c r="AX462" s="23">
        <f t="shared" si="204"/>
        <v>19.291683333333356</v>
      </c>
      <c r="AY462" s="24">
        <f t="shared" si="205"/>
        <v>-12.042610186370197</v>
      </c>
      <c r="AZ462" s="25">
        <v>43643</v>
      </c>
      <c r="BC462" s="22">
        <f t="shared" si="216"/>
        <v>-3.7899999999999636</v>
      </c>
      <c r="BD462" s="27">
        <f t="shared" si="217"/>
        <v>0</v>
      </c>
      <c r="BE462" s="27">
        <f t="shared" si="197"/>
        <v>3.7899999999999636</v>
      </c>
      <c r="BF462" s="38">
        <f t="shared" si="201"/>
        <v>4.5576164485891306</v>
      </c>
      <c r="BG462" s="38">
        <f t="shared" si="202"/>
        <v>6.738910120896823</v>
      </c>
      <c r="BH462" s="27">
        <f t="shared" si="198"/>
        <v>0.67631358288283527</v>
      </c>
      <c r="BI462" s="35">
        <f t="shared" si="199"/>
        <v>40.345290391297013</v>
      </c>
      <c r="BJ462" s="25">
        <v>43643</v>
      </c>
    </row>
    <row r="463" spans="1:62" x14ac:dyDescent="0.25">
      <c r="A463">
        <v>1466</v>
      </c>
      <c r="B463">
        <v>3</v>
      </c>
      <c r="C463" s="2">
        <v>43644</v>
      </c>
      <c r="D463">
        <v>1076.3900000000001</v>
      </c>
      <c r="E463">
        <v>1081</v>
      </c>
      <c r="F463">
        <v>1073.3699999999999</v>
      </c>
      <c r="G463">
        <v>1080.9100000000001</v>
      </c>
      <c r="H463">
        <v>1693450</v>
      </c>
      <c r="I463" s="2">
        <v>43704.859581516204</v>
      </c>
      <c r="J463" s="2"/>
      <c r="K463" s="11">
        <v>43644</v>
      </c>
      <c r="L463" s="48">
        <f t="shared" si="196"/>
        <v>23.634435213010665</v>
      </c>
      <c r="M463" s="46">
        <f t="shared" si="200"/>
        <v>26.693693743966847</v>
      </c>
      <c r="N463" s="2"/>
      <c r="O463" s="11">
        <v>43644</v>
      </c>
      <c r="P463" s="13">
        <f t="shared" si="219"/>
        <v>0.25</v>
      </c>
      <c r="Q463" s="46">
        <f>(G463*P463)+(Q462*(1-P463))</f>
        <v>1088.3732152349216</v>
      </c>
      <c r="R463" s="2"/>
      <c r="S463" s="25">
        <v>43644</v>
      </c>
      <c r="T463" s="27">
        <f t="shared" si="220"/>
        <v>0.15384615384615385</v>
      </c>
      <c r="U463" s="55">
        <f t="shared" ref="U463:U507" si="224">((G463 -U462)*T463)+U462</f>
        <v>1090.8886097452819</v>
      </c>
      <c r="V463" s="27">
        <f t="shared" si="206"/>
        <v>7.407407407407407E-2</v>
      </c>
      <c r="W463" s="56">
        <f t="shared" si="209"/>
        <v>1101.7109723116862</v>
      </c>
      <c r="X463" s="55">
        <f t="shared" si="207"/>
        <v>-10.822362566404308</v>
      </c>
      <c r="Y463" s="54">
        <f t="shared" si="208"/>
        <v>0.2</v>
      </c>
      <c r="Z463" s="57">
        <f t="shared" si="211"/>
        <v>-13.140818655317846</v>
      </c>
      <c r="AA463" s="55">
        <f t="shared" si="210"/>
        <v>2.3184560889135373</v>
      </c>
      <c r="AB463" s="2"/>
      <c r="AC463" s="2">
        <v>1466</v>
      </c>
      <c r="AD463" s="3">
        <v>1090.8900000000001</v>
      </c>
      <c r="AE463" s="3">
        <v>1092.07</v>
      </c>
      <c r="AG463" s="2"/>
      <c r="AH463" s="2"/>
      <c r="AI463" s="2"/>
      <c r="AJ463" s="2"/>
      <c r="AK463" s="11">
        <f t="shared" si="212"/>
        <v>43644</v>
      </c>
      <c r="AL463" s="17">
        <f t="shared" si="218"/>
        <v>1095.9842857142858</v>
      </c>
      <c r="AM463" s="18">
        <f t="shared" ref="AM463:AM526" si="225">AVERAGE(G450:G463)</f>
        <v>1092.8707142857143</v>
      </c>
      <c r="AO463" s="30">
        <f t="shared" si="213"/>
        <v>1078.4266666666665</v>
      </c>
      <c r="AP463" s="30">
        <f t="shared" si="221"/>
        <v>1097.2414285714285</v>
      </c>
      <c r="AQ463" s="30">
        <f t="shared" si="222"/>
        <v>15.591156462585072</v>
      </c>
      <c r="AR463" s="31">
        <f t="shared" si="223"/>
        <v>-80.450572305365512</v>
      </c>
      <c r="AS463" s="25">
        <f t="shared" si="214"/>
        <v>43644</v>
      </c>
      <c r="AV463" s="22">
        <f t="shared" si="215"/>
        <v>1078.4266666666665</v>
      </c>
      <c r="AW463" s="23">
        <f t="shared" si="203"/>
        <v>1081.6493333333333</v>
      </c>
      <c r="AX463" s="23">
        <f t="shared" si="204"/>
        <v>18.457800000000031</v>
      </c>
      <c r="AY463" s="24">
        <f t="shared" si="205"/>
        <v>-11.639764459710896</v>
      </c>
      <c r="AZ463" s="25">
        <v>43644</v>
      </c>
      <c r="BC463" s="22">
        <f t="shared" si="216"/>
        <v>4.9000000000000909</v>
      </c>
      <c r="BD463" s="27">
        <f t="shared" si="217"/>
        <v>4.9000000000000909</v>
      </c>
      <c r="BE463" s="27">
        <f t="shared" si="197"/>
        <v>0</v>
      </c>
      <c r="BF463" s="38">
        <f t="shared" si="201"/>
        <v>4.5820724165470565</v>
      </c>
      <c r="BG463" s="38">
        <f t="shared" si="202"/>
        <v>6.257559397975621</v>
      </c>
      <c r="BH463" s="27">
        <f t="shared" si="198"/>
        <v>0.73224593250036107</v>
      </c>
      <c r="BI463" s="35">
        <f t="shared" si="199"/>
        <v>42.271476512773312</v>
      </c>
      <c r="BJ463" s="25">
        <v>43644</v>
      </c>
    </row>
    <row r="464" spans="1:62" x14ac:dyDescent="0.25">
      <c r="A464">
        <v>1467</v>
      </c>
      <c r="B464">
        <v>3</v>
      </c>
      <c r="C464" s="2">
        <v>43647</v>
      </c>
      <c r="D464">
        <v>1098</v>
      </c>
      <c r="E464">
        <v>1107.58</v>
      </c>
      <c r="F464">
        <v>1093.7</v>
      </c>
      <c r="G464">
        <v>1097.95</v>
      </c>
      <c r="H464">
        <v>1438504</v>
      </c>
      <c r="I464" s="2">
        <v>43704.859581516204</v>
      </c>
      <c r="J464" s="2"/>
      <c r="K464" s="11">
        <v>43647</v>
      </c>
      <c r="L464" s="48">
        <f t="shared" ref="L464:L507" si="226">((G464-MIN(F451:F464))/(MAX(E451:E464)-MIN(F451:F464))*100)</f>
        <v>53.756407990100961</v>
      </c>
      <c r="M464" s="46">
        <f t="shared" si="200"/>
        <v>30.787814507100517</v>
      </c>
      <c r="N464" s="2"/>
      <c r="O464" s="11">
        <v>43647</v>
      </c>
      <c r="P464" s="13">
        <f t="shared" si="219"/>
        <v>0.25</v>
      </c>
      <c r="Q464" s="46">
        <f>(G464*P464)+(Q463*(1-P464))</f>
        <v>1090.7674114261913</v>
      </c>
      <c r="R464" s="2"/>
      <c r="S464" s="25">
        <v>43647</v>
      </c>
      <c r="T464" s="27">
        <f t="shared" si="220"/>
        <v>0.15384615384615385</v>
      </c>
      <c r="U464" s="55">
        <f t="shared" si="224"/>
        <v>1091.974977476777</v>
      </c>
      <c r="V464" s="27">
        <f t="shared" si="206"/>
        <v>7.407407407407407E-2</v>
      </c>
      <c r="W464" s="56">
        <f t="shared" si="209"/>
        <v>1101.4323817700797</v>
      </c>
      <c r="X464" s="55">
        <f t="shared" si="207"/>
        <v>-9.4574042933027158</v>
      </c>
      <c r="Y464" s="54">
        <f t="shared" si="208"/>
        <v>0.2</v>
      </c>
      <c r="Z464" s="57">
        <f t="shared" si="211"/>
        <v>-12.404135782914819</v>
      </c>
      <c r="AA464" s="55">
        <f t="shared" si="210"/>
        <v>2.9467314896121035</v>
      </c>
      <c r="AB464" s="2"/>
      <c r="AC464" s="2">
        <v>1467</v>
      </c>
      <c r="AD464" s="3">
        <v>1091.98</v>
      </c>
      <c r="AE464" s="3">
        <v>1094.95</v>
      </c>
      <c r="AG464" s="2"/>
      <c r="AH464" s="2"/>
      <c r="AI464" s="2"/>
      <c r="AJ464" s="2"/>
      <c r="AK464" s="11">
        <f t="shared" si="212"/>
        <v>43647</v>
      </c>
      <c r="AL464" s="17">
        <f t="shared" si="218"/>
        <v>1094.06</v>
      </c>
      <c r="AM464" s="18">
        <f t="shared" si="225"/>
        <v>1094.2442857142858</v>
      </c>
      <c r="AO464" s="30">
        <f t="shared" si="213"/>
        <v>1099.7433333333331</v>
      </c>
      <c r="AP464" s="30">
        <f t="shared" si="221"/>
        <v>1095.4771428571426</v>
      </c>
      <c r="AQ464" s="30">
        <f t="shared" si="222"/>
        <v>13.574829931972772</v>
      </c>
      <c r="AR464" s="31">
        <f t="shared" si="223"/>
        <v>20.951474150171652</v>
      </c>
      <c r="AS464" s="25">
        <f t="shared" si="214"/>
        <v>43647</v>
      </c>
      <c r="AV464" s="22">
        <f t="shared" si="215"/>
        <v>1099.7433333333331</v>
      </c>
      <c r="AW464" s="23">
        <f t="shared" si="203"/>
        <v>1084.5243333333333</v>
      </c>
      <c r="AX464" s="23">
        <f t="shared" si="204"/>
        <v>17.088900000000013</v>
      </c>
      <c r="AY464" s="24">
        <f t="shared" si="205"/>
        <v>59.37187297017288</v>
      </c>
      <c r="AZ464" s="25">
        <v>43647</v>
      </c>
      <c r="BC464" s="22">
        <f t="shared" si="216"/>
        <v>17.039999999999964</v>
      </c>
      <c r="BD464" s="27">
        <f t="shared" si="217"/>
        <v>17.039999999999964</v>
      </c>
      <c r="BE464" s="27">
        <f t="shared" si="197"/>
        <v>0</v>
      </c>
      <c r="BF464" s="38">
        <f t="shared" si="201"/>
        <v>5.4719243867936926</v>
      </c>
      <c r="BG464" s="38">
        <f t="shared" si="202"/>
        <v>5.8105908695487907</v>
      </c>
      <c r="BH464" s="27">
        <f t="shared" si="198"/>
        <v>0.94171565502401366</v>
      </c>
      <c r="BI464" s="35">
        <f t="shared" si="199"/>
        <v>48.49915344645904</v>
      </c>
      <c r="BJ464" s="25">
        <v>43647</v>
      </c>
    </row>
    <row r="465" spans="1:62" x14ac:dyDescent="0.25">
      <c r="A465">
        <v>1468</v>
      </c>
      <c r="B465">
        <v>3</v>
      </c>
      <c r="C465" s="2">
        <v>43648</v>
      </c>
      <c r="D465">
        <v>1102.24</v>
      </c>
      <c r="E465">
        <v>1111.77</v>
      </c>
      <c r="F465">
        <v>1098.17</v>
      </c>
      <c r="G465">
        <v>1111.25</v>
      </c>
      <c r="H465">
        <v>991755</v>
      </c>
      <c r="I465" s="2">
        <v>43704.859581516204</v>
      </c>
      <c r="J465" s="2"/>
      <c r="K465" s="11">
        <v>43648</v>
      </c>
      <c r="L465" s="48">
        <f t="shared" si="226"/>
        <v>75.207248891459557</v>
      </c>
      <c r="M465" s="46">
        <f t="shared" si="200"/>
        <v>50.8660306981904</v>
      </c>
      <c r="N465" s="2"/>
      <c r="O465" s="11">
        <v>43648</v>
      </c>
      <c r="P465" s="13">
        <f t="shared" si="219"/>
        <v>0.25</v>
      </c>
      <c r="Q465" s="46">
        <f>(G465*P465)+(Q464*(1-P465))</f>
        <v>1095.8880585696434</v>
      </c>
      <c r="R465" s="2"/>
      <c r="S465" s="25">
        <v>43648</v>
      </c>
      <c r="T465" s="27">
        <f t="shared" si="220"/>
        <v>0.15384615384615385</v>
      </c>
      <c r="U465" s="55">
        <f t="shared" si="224"/>
        <v>1094.9403655572728</v>
      </c>
      <c r="V465" s="27">
        <f t="shared" si="206"/>
        <v>7.407407407407407E-2</v>
      </c>
      <c r="W465" s="56">
        <f t="shared" si="209"/>
        <v>1102.1596127500738</v>
      </c>
      <c r="X465" s="55">
        <f t="shared" si="207"/>
        <v>-7.2192471928010491</v>
      </c>
      <c r="Y465" s="54">
        <f t="shared" si="208"/>
        <v>0.2</v>
      </c>
      <c r="Z465" s="57">
        <f t="shared" si="211"/>
        <v>-11.367158064892065</v>
      </c>
      <c r="AA465" s="55">
        <f t="shared" si="210"/>
        <v>4.1479108720910158</v>
      </c>
      <c r="AB465" s="2"/>
      <c r="AC465" s="2">
        <v>1468</v>
      </c>
      <c r="AD465" s="3">
        <v>1094.94</v>
      </c>
      <c r="AE465" s="3">
        <v>1098.94</v>
      </c>
      <c r="AG465" s="2"/>
      <c r="AH465" s="2"/>
      <c r="AI465" s="2"/>
      <c r="AJ465" s="2"/>
      <c r="AK465" s="11">
        <f t="shared" si="212"/>
        <v>43648</v>
      </c>
      <c r="AL465" s="17">
        <f t="shared" si="218"/>
        <v>1092.5414285714285</v>
      </c>
      <c r="AM465" s="18">
        <f t="shared" si="225"/>
        <v>1096.6885714285713</v>
      </c>
      <c r="AO465" s="30">
        <f t="shared" si="213"/>
        <v>1107.0633333333333</v>
      </c>
      <c r="AP465" s="30">
        <f t="shared" si="221"/>
        <v>1093.9114285714284</v>
      </c>
      <c r="AQ465" s="30">
        <f t="shared" si="222"/>
        <v>12.048843537414996</v>
      </c>
      <c r="AR465" s="31">
        <f t="shared" si="223"/>
        <v>72.769942448914207</v>
      </c>
      <c r="AS465" s="25">
        <f t="shared" si="214"/>
        <v>43648</v>
      </c>
      <c r="AV465" s="22">
        <f t="shared" si="215"/>
        <v>1107.0633333333333</v>
      </c>
      <c r="AW465" s="23">
        <f t="shared" si="203"/>
        <v>1087.4976666666666</v>
      </c>
      <c r="AX465" s="23">
        <f t="shared" si="204"/>
        <v>16.056999999999995</v>
      </c>
      <c r="AY465" s="24">
        <f t="shared" si="205"/>
        <v>81.234214222941745</v>
      </c>
      <c r="AZ465" s="25">
        <v>43648</v>
      </c>
      <c r="BC465" s="22">
        <f t="shared" si="216"/>
        <v>13.299999999999955</v>
      </c>
      <c r="BD465" s="27">
        <f t="shared" si="217"/>
        <v>13.299999999999955</v>
      </c>
      <c r="BE465" s="27">
        <f t="shared" ref="BE465:BE507" si="227">IF(BC465&lt;0,-BC465,0)</f>
        <v>0</v>
      </c>
      <c r="BF465" s="38">
        <f t="shared" si="201"/>
        <v>6.0310726448798544</v>
      </c>
      <c r="BG465" s="38">
        <f t="shared" si="202"/>
        <v>5.3955486645810202</v>
      </c>
      <c r="BH465" s="27">
        <f t="shared" ref="BH465:BH507" si="228">BF465/BG465</f>
        <v>1.1177867200921974</v>
      </c>
      <c r="BI465" s="35">
        <f t="shared" ref="BI465:BI507" si="229">IF(BG465=0,100,100-(100/(1+BH465)))</f>
        <v>52.780891932476308</v>
      </c>
      <c r="BJ465" s="25">
        <v>43648</v>
      </c>
    </row>
    <row r="466" spans="1:62" x14ac:dyDescent="0.25">
      <c r="A466">
        <v>1469</v>
      </c>
      <c r="B466">
        <v>3</v>
      </c>
      <c r="C466" s="2">
        <v>43649</v>
      </c>
      <c r="D466">
        <v>1117.4100000000001</v>
      </c>
      <c r="E466">
        <v>1126.76</v>
      </c>
      <c r="F466">
        <v>1113.8599999999999</v>
      </c>
      <c r="G466">
        <v>1121.58</v>
      </c>
      <c r="H466">
        <v>767011</v>
      </c>
      <c r="I466" s="2">
        <v>43704.859581516204</v>
      </c>
      <c r="J466" s="2"/>
      <c r="K466" s="11">
        <v>43649</v>
      </c>
      <c r="L466" s="48">
        <f t="shared" si="226"/>
        <v>90.498899486426879</v>
      </c>
      <c r="M466" s="46">
        <f t="shared" ref="M466:M507" si="230">AVERAGE(L464:L466)</f>
        <v>73.154185455995801</v>
      </c>
      <c r="N466" s="2"/>
      <c r="O466" s="11">
        <v>43649</v>
      </c>
      <c r="P466" s="13">
        <f t="shared" si="219"/>
        <v>0.25</v>
      </c>
      <c r="Q466" s="46">
        <f>(G466*P466)+(Q465*(1-P466))</f>
        <v>1102.3110439272325</v>
      </c>
      <c r="R466" s="2"/>
      <c r="S466" s="25">
        <v>43649</v>
      </c>
      <c r="T466" s="27">
        <f t="shared" si="220"/>
        <v>0.15384615384615385</v>
      </c>
      <c r="U466" s="55">
        <f t="shared" si="224"/>
        <v>1099.0387708561539</v>
      </c>
      <c r="V466" s="27">
        <f t="shared" si="206"/>
        <v>7.407407407407407E-2</v>
      </c>
      <c r="W466" s="56">
        <f t="shared" si="209"/>
        <v>1103.598159953772</v>
      </c>
      <c r="X466" s="55">
        <f t="shared" si="207"/>
        <v>-4.5593890976181228</v>
      </c>
      <c r="Y466" s="54">
        <f t="shared" si="208"/>
        <v>0.2</v>
      </c>
      <c r="Z466" s="57">
        <f t="shared" si="211"/>
        <v>-10.005604271437276</v>
      </c>
      <c r="AA466" s="55">
        <f t="shared" si="210"/>
        <v>5.4462151738191533</v>
      </c>
      <c r="AB466" s="2"/>
      <c r="AC466" s="2">
        <v>1469</v>
      </c>
      <c r="AD466" s="3">
        <v>1099.04</v>
      </c>
      <c r="AE466" s="3">
        <v>1103.8399999999999</v>
      </c>
      <c r="AG466" s="2"/>
      <c r="AH466" s="2"/>
      <c r="AI466" s="2"/>
      <c r="AJ466" s="2"/>
      <c r="AK466" s="11">
        <f t="shared" si="212"/>
        <v>43649</v>
      </c>
      <c r="AL466" s="17">
        <f t="shared" si="218"/>
        <v>1093.4071428571428</v>
      </c>
      <c r="AM466" s="18">
        <f t="shared" si="225"/>
        <v>1099.0321428571428</v>
      </c>
      <c r="AO466" s="30">
        <f t="shared" si="213"/>
        <v>1120.7333333333333</v>
      </c>
      <c r="AP466" s="30">
        <f t="shared" si="221"/>
        <v>1094.5623809523809</v>
      </c>
      <c r="AQ466" s="30">
        <f t="shared" si="222"/>
        <v>12.606802721088441</v>
      </c>
      <c r="AR466" s="31">
        <f t="shared" si="223"/>
        <v>138.3959277645879</v>
      </c>
      <c r="AS466" s="25">
        <f t="shared" si="214"/>
        <v>43649</v>
      </c>
      <c r="AV466" s="22">
        <f t="shared" si="215"/>
        <v>1120.7333333333333</v>
      </c>
      <c r="AW466" s="23">
        <f t="shared" si="203"/>
        <v>1091.4299999999998</v>
      </c>
      <c r="AX466" s="23">
        <f t="shared" si="204"/>
        <v>15.428333333333331</v>
      </c>
      <c r="AY466" s="24">
        <f t="shared" si="205"/>
        <v>126.62129559612625</v>
      </c>
      <c r="AZ466" s="25">
        <v>43649</v>
      </c>
      <c r="BC466" s="22">
        <f t="shared" si="216"/>
        <v>10.329999999999927</v>
      </c>
      <c r="BD466" s="27">
        <f t="shared" si="217"/>
        <v>10.329999999999927</v>
      </c>
      <c r="BE466" s="27">
        <f t="shared" si="227"/>
        <v>0</v>
      </c>
      <c r="BF466" s="38">
        <f t="shared" ref="BF466:BF507" si="231">((BF465*13)+BD466)/14</f>
        <v>6.338138884531288</v>
      </c>
      <c r="BG466" s="38">
        <f t="shared" ref="BG466:BG507" si="232">((BG465*13)+BE466)/14</f>
        <v>5.0101523313966618</v>
      </c>
      <c r="BH466" s="27">
        <f t="shared" si="228"/>
        <v>1.2650591170277707</v>
      </c>
      <c r="BI466" s="35">
        <f t="shared" si="229"/>
        <v>55.851041922817082</v>
      </c>
      <c r="BJ466" s="25">
        <v>43649</v>
      </c>
    </row>
    <row r="467" spans="1:62" x14ac:dyDescent="0.25">
      <c r="A467">
        <v>1470</v>
      </c>
      <c r="B467">
        <v>3</v>
      </c>
      <c r="C467" s="2">
        <v>43651</v>
      </c>
      <c r="D467">
        <v>1117.8</v>
      </c>
      <c r="E467">
        <v>1132.8800000000001</v>
      </c>
      <c r="F467">
        <v>1116.1400000000001</v>
      </c>
      <c r="G467">
        <v>1131.5899999999999</v>
      </c>
      <c r="H467">
        <v>1264540</v>
      </c>
      <c r="I467" s="2">
        <v>43704.859581516204</v>
      </c>
      <c r="J467" s="2"/>
      <c r="K467" s="11">
        <v>43651</v>
      </c>
      <c r="L467" s="48">
        <f t="shared" si="226"/>
        <v>97.872691292875686</v>
      </c>
      <c r="M467" s="46">
        <f t="shared" si="230"/>
        <v>87.859613223587374</v>
      </c>
      <c r="N467" s="2"/>
      <c r="O467" s="11">
        <v>43651</v>
      </c>
      <c r="P467" s="13">
        <f t="shared" si="219"/>
        <v>0.25</v>
      </c>
      <c r="Q467" s="46">
        <f>(G467*P467)+(Q466*(1-P467))</f>
        <v>1109.6307829454245</v>
      </c>
      <c r="R467" s="2"/>
      <c r="S467" s="25">
        <v>43651</v>
      </c>
      <c r="T467" s="27">
        <f t="shared" si="220"/>
        <v>0.15384615384615385</v>
      </c>
      <c r="U467" s="55">
        <f t="shared" si="224"/>
        <v>1104.0466522628994</v>
      </c>
      <c r="V467" s="27">
        <f t="shared" si="206"/>
        <v>7.407407407407407E-2</v>
      </c>
      <c r="W467" s="56">
        <f t="shared" si="209"/>
        <v>1105.6716295868259</v>
      </c>
      <c r="X467" s="55">
        <f t="shared" si="207"/>
        <v>-1.6249773239264869</v>
      </c>
      <c r="Y467" s="54">
        <f t="shared" si="208"/>
        <v>0.2</v>
      </c>
      <c r="Z467" s="57">
        <f t="shared" si="211"/>
        <v>-8.3294788819351187</v>
      </c>
      <c r="AA467" s="55">
        <f t="shared" si="210"/>
        <v>6.7045015580086318</v>
      </c>
      <c r="AB467" s="2"/>
      <c r="AC467" s="2">
        <v>1470</v>
      </c>
      <c r="AD467" s="3">
        <v>1104.05</v>
      </c>
      <c r="AE467" s="3">
        <v>1105.72</v>
      </c>
      <c r="AG467" s="2"/>
      <c r="AH467" s="2"/>
      <c r="AI467" s="2"/>
      <c r="AJ467" s="2"/>
      <c r="AK467" s="11">
        <f t="shared" si="212"/>
        <v>43651</v>
      </c>
      <c r="AL467" s="17">
        <f t="shared" si="218"/>
        <v>1099.8700000000001</v>
      </c>
      <c r="AM467" s="18">
        <f t="shared" si="225"/>
        <v>1102.335</v>
      </c>
      <c r="AO467" s="30">
        <f t="shared" si="213"/>
        <v>1126.8700000000001</v>
      </c>
      <c r="AP467" s="30">
        <f t="shared" si="221"/>
        <v>1099.1390476190475</v>
      </c>
      <c r="AQ467" s="30">
        <f t="shared" si="222"/>
        <v>16.529659863945621</v>
      </c>
      <c r="AR467" s="31">
        <f t="shared" si="223"/>
        <v>111.84320633013233</v>
      </c>
      <c r="AS467" s="25">
        <f t="shared" si="214"/>
        <v>43651</v>
      </c>
      <c r="AV467" s="22">
        <f t="shared" si="215"/>
        <v>1126.8700000000001</v>
      </c>
      <c r="AW467" s="23">
        <f t="shared" si="203"/>
        <v>1095.6813333333332</v>
      </c>
      <c r="AX467" s="23">
        <f t="shared" si="204"/>
        <v>14.683466666666652</v>
      </c>
      <c r="AY467" s="24">
        <f t="shared" si="205"/>
        <v>141.60446518836122</v>
      </c>
      <c r="AZ467" s="25">
        <v>43651</v>
      </c>
      <c r="BC467" s="22">
        <f t="shared" si="216"/>
        <v>10.009999999999991</v>
      </c>
      <c r="BD467" s="27">
        <f t="shared" si="217"/>
        <v>10.009999999999991</v>
      </c>
      <c r="BE467" s="27">
        <f t="shared" si="227"/>
        <v>0</v>
      </c>
      <c r="BF467" s="38">
        <f t="shared" si="231"/>
        <v>6.6004146784933377</v>
      </c>
      <c r="BG467" s="38">
        <f t="shared" si="232"/>
        <v>4.6522843077254716</v>
      </c>
      <c r="BH467" s="27">
        <f t="shared" si="228"/>
        <v>1.4187470588443718</v>
      </c>
      <c r="BI467" s="35">
        <f t="shared" si="229"/>
        <v>58.656280476149512</v>
      </c>
      <c r="BJ467" s="25">
        <v>43651</v>
      </c>
    </row>
    <row r="468" spans="1:62" x14ac:dyDescent="0.25">
      <c r="A468">
        <v>1471</v>
      </c>
      <c r="B468">
        <v>3</v>
      </c>
      <c r="C468" s="2">
        <v>43654</v>
      </c>
      <c r="D468">
        <v>1125.17</v>
      </c>
      <c r="E468">
        <v>1125.98</v>
      </c>
      <c r="F468">
        <v>1111.21</v>
      </c>
      <c r="G468">
        <v>1116.3499999999999</v>
      </c>
      <c r="H468">
        <v>1236419</v>
      </c>
      <c r="I468" s="2">
        <v>43704.859581516204</v>
      </c>
      <c r="J468" s="2"/>
      <c r="K468" s="11">
        <v>43654</v>
      </c>
      <c r="L468" s="48">
        <f t="shared" si="226"/>
        <v>72.740765171503668</v>
      </c>
      <c r="M468" s="46">
        <f t="shared" si="230"/>
        <v>87.037451983602068</v>
      </c>
      <c r="N468" s="2"/>
      <c r="O468" s="11">
        <v>43654</v>
      </c>
      <c r="P468" s="13">
        <f t="shared" si="219"/>
        <v>0.25</v>
      </c>
      <c r="Q468" s="46">
        <f>(G468*P468)+(Q467*(1-P468))</f>
        <v>1111.3105872090682</v>
      </c>
      <c r="R468" s="2"/>
      <c r="S468" s="25">
        <v>43654</v>
      </c>
      <c r="T468" s="27">
        <f t="shared" si="220"/>
        <v>0.15384615384615385</v>
      </c>
      <c r="U468" s="55">
        <f t="shared" si="224"/>
        <v>1105.9394749916842</v>
      </c>
      <c r="V468" s="27">
        <f t="shared" si="206"/>
        <v>7.407407407407407E-2</v>
      </c>
      <c r="W468" s="56">
        <f t="shared" si="209"/>
        <v>1106.4626199878019</v>
      </c>
      <c r="X468" s="55">
        <f t="shared" si="207"/>
        <v>-0.52314499611770771</v>
      </c>
      <c r="Y468" s="54">
        <f t="shared" si="208"/>
        <v>0.2</v>
      </c>
      <c r="Z468" s="57">
        <f t="shared" si="211"/>
        <v>-6.7682121047716368</v>
      </c>
      <c r="AA468" s="55">
        <f t="shared" si="210"/>
        <v>6.2450671086539291</v>
      </c>
      <c r="AB468" s="2"/>
      <c r="AC468" s="2">
        <v>1471</v>
      </c>
      <c r="AD468" s="3">
        <v>1105.94</v>
      </c>
      <c r="AE468" s="3">
        <v>1108.5899999999999</v>
      </c>
      <c r="AG468" s="2"/>
      <c r="AH468" s="2"/>
      <c r="AI468" s="2"/>
      <c r="AJ468" s="2"/>
      <c r="AK468" s="11">
        <f t="shared" si="212"/>
        <v>43654</v>
      </c>
      <c r="AL468" s="17">
        <f t="shared" si="218"/>
        <v>1105.0914285714284</v>
      </c>
      <c r="AM468" s="18">
        <f t="shared" si="225"/>
        <v>1104.0385714285715</v>
      </c>
      <c r="AO468" s="30">
        <f t="shared" si="213"/>
        <v>1117.8466666666666</v>
      </c>
      <c r="AP468" s="30">
        <f t="shared" si="221"/>
        <v>1104.3071428571427</v>
      </c>
      <c r="AQ468" s="30">
        <f t="shared" si="222"/>
        <v>15.795646258503504</v>
      </c>
      <c r="AR468" s="31">
        <f t="shared" si="223"/>
        <v>57.144538809166853</v>
      </c>
      <c r="AS468" s="25">
        <f t="shared" si="214"/>
        <v>43654</v>
      </c>
      <c r="AV468" s="22">
        <f t="shared" si="215"/>
        <v>1117.8466666666666</v>
      </c>
      <c r="AW468" s="23">
        <f t="shared" si="203"/>
        <v>1098.4843333333333</v>
      </c>
      <c r="AX468" s="23">
        <f t="shared" si="204"/>
        <v>14.096999999999991</v>
      </c>
      <c r="AY468" s="24">
        <f t="shared" si="205"/>
        <v>91.567157708889681</v>
      </c>
      <c r="AZ468" s="25">
        <v>43654</v>
      </c>
      <c r="BC468" s="22">
        <f t="shared" si="216"/>
        <v>-15.240000000000009</v>
      </c>
      <c r="BD468" s="27">
        <f t="shared" si="217"/>
        <v>0</v>
      </c>
      <c r="BE468" s="27">
        <f t="shared" si="227"/>
        <v>15.240000000000009</v>
      </c>
      <c r="BF468" s="38">
        <f t="shared" si="231"/>
        <v>6.1289564871723856</v>
      </c>
      <c r="BG468" s="38">
        <f t="shared" si="232"/>
        <v>5.4085497143165098</v>
      </c>
      <c r="BH468" s="27">
        <f t="shared" si="228"/>
        <v>1.1331977722140463</v>
      </c>
      <c r="BI468" s="35">
        <f t="shared" si="229"/>
        <v>53.122021172837634</v>
      </c>
      <c r="BJ468" s="25">
        <v>43654</v>
      </c>
    </row>
    <row r="469" spans="1:62" x14ac:dyDescent="0.25">
      <c r="A469">
        <v>1472</v>
      </c>
      <c r="B469">
        <v>3</v>
      </c>
      <c r="C469" s="2">
        <v>43655</v>
      </c>
      <c r="D469">
        <v>1111.8</v>
      </c>
      <c r="E469">
        <v>1128.03</v>
      </c>
      <c r="F469">
        <v>1107.17</v>
      </c>
      <c r="G469">
        <v>1124.83</v>
      </c>
      <c r="H469">
        <v>1330370</v>
      </c>
      <c r="I469" s="2">
        <v>43704.859581516204</v>
      </c>
      <c r="J469" s="2"/>
      <c r="K469" s="11">
        <v>43655</v>
      </c>
      <c r="L469" s="48">
        <f t="shared" si="226"/>
        <v>86.724934036939032</v>
      </c>
      <c r="M469" s="46">
        <f t="shared" si="230"/>
        <v>85.779463500439462</v>
      </c>
      <c r="N469" s="2"/>
      <c r="O469" s="11">
        <v>43655</v>
      </c>
      <c r="P469" s="13">
        <f t="shared" si="219"/>
        <v>0.25</v>
      </c>
      <c r="Q469" s="46">
        <f>(G469*P469)+(Q468*(1-P469))</f>
        <v>1114.6904404068011</v>
      </c>
      <c r="R469" s="2"/>
      <c r="S469" s="25">
        <v>43655</v>
      </c>
      <c r="T469" s="27">
        <f t="shared" si="220"/>
        <v>0.15384615384615385</v>
      </c>
      <c r="U469" s="55">
        <f t="shared" si="224"/>
        <v>1108.8457096083482</v>
      </c>
      <c r="V469" s="27">
        <f t="shared" si="206"/>
        <v>7.407407407407407E-2</v>
      </c>
      <c r="W469" s="56">
        <f t="shared" si="209"/>
        <v>1107.823166655372</v>
      </c>
      <c r="X469" s="55">
        <f t="shared" si="207"/>
        <v>1.0225429529762096</v>
      </c>
      <c r="Y469" s="54">
        <f t="shared" si="208"/>
        <v>0.2</v>
      </c>
      <c r="Z469" s="57">
        <f t="shared" si="211"/>
        <v>-5.2100610932220679</v>
      </c>
      <c r="AA469" s="55">
        <f t="shared" si="210"/>
        <v>6.2326040461982775</v>
      </c>
      <c r="AB469" s="2"/>
      <c r="AC469" s="2">
        <v>1472</v>
      </c>
      <c r="AD469" s="3">
        <v>1108.8499999999999</v>
      </c>
      <c r="AE469" s="3">
        <v>1113.3699999999999</v>
      </c>
      <c r="AG469" s="2"/>
      <c r="AH469" s="2"/>
      <c r="AI469" s="2"/>
      <c r="AJ469" s="2"/>
      <c r="AK469" s="11">
        <f t="shared" si="212"/>
        <v>43655</v>
      </c>
      <c r="AL469" s="17">
        <f t="shared" si="218"/>
        <v>1112.0657142857144</v>
      </c>
      <c r="AM469" s="18">
        <f t="shared" si="225"/>
        <v>1105.5550000000001</v>
      </c>
      <c r="AO469" s="30">
        <f t="shared" si="213"/>
        <v>1120.01</v>
      </c>
      <c r="AP469" s="30">
        <f t="shared" si="221"/>
        <v>1110.0990476190475</v>
      </c>
      <c r="AQ469" s="30">
        <f t="shared" si="222"/>
        <v>12.875374149659949</v>
      </c>
      <c r="AR469" s="31">
        <f t="shared" si="223"/>
        <v>51.317355989038724</v>
      </c>
      <c r="AS469" s="25">
        <f t="shared" si="214"/>
        <v>43655</v>
      </c>
      <c r="AV469" s="22">
        <f t="shared" si="215"/>
        <v>1120.01</v>
      </c>
      <c r="AW469" s="23">
        <f t="shared" si="203"/>
        <v>1100.3954999999999</v>
      </c>
      <c r="AX469" s="23">
        <f t="shared" si="204"/>
        <v>14.212500000000011</v>
      </c>
      <c r="AY469" s="24">
        <f t="shared" si="205"/>
        <v>92.005863383172652</v>
      </c>
      <c r="AZ469" s="25">
        <v>43655</v>
      </c>
      <c r="BC469" s="22">
        <f t="shared" si="216"/>
        <v>8.4800000000000182</v>
      </c>
      <c r="BD469" s="27">
        <f t="shared" si="217"/>
        <v>8.4800000000000182</v>
      </c>
      <c r="BE469" s="27">
        <f t="shared" si="227"/>
        <v>0</v>
      </c>
      <c r="BF469" s="38">
        <f t="shared" si="231"/>
        <v>6.2968881666600742</v>
      </c>
      <c r="BG469" s="38">
        <f t="shared" si="232"/>
        <v>5.0222247347224727</v>
      </c>
      <c r="BH469" s="27">
        <f t="shared" si="228"/>
        <v>1.253804538678821</v>
      </c>
      <c r="BI469" s="35">
        <f t="shared" si="229"/>
        <v>55.63058007744543</v>
      </c>
      <c r="BJ469" s="25">
        <v>43655</v>
      </c>
    </row>
    <row r="470" spans="1:62" x14ac:dyDescent="0.25">
      <c r="A470">
        <v>1473</v>
      </c>
      <c r="B470">
        <v>3</v>
      </c>
      <c r="C470" s="2">
        <v>43656</v>
      </c>
      <c r="D470">
        <v>1131.22</v>
      </c>
      <c r="E470">
        <v>1142.05</v>
      </c>
      <c r="F470">
        <v>1130.97</v>
      </c>
      <c r="G470">
        <v>1140.48</v>
      </c>
      <c r="H470">
        <v>1209466</v>
      </c>
      <c r="I470" s="2">
        <v>43704.859581712961</v>
      </c>
      <c r="J470" s="2"/>
      <c r="K470" s="11">
        <v>43656</v>
      </c>
      <c r="L470" s="48">
        <f t="shared" si="226"/>
        <v>97.751038533161534</v>
      </c>
      <c r="M470" s="46">
        <f t="shared" si="230"/>
        <v>85.738912580534745</v>
      </c>
      <c r="N470" s="2"/>
      <c r="O470" s="11">
        <v>43656</v>
      </c>
      <c r="P470" s="13">
        <f t="shared" si="219"/>
        <v>0.25</v>
      </c>
      <c r="Q470" s="46">
        <f>(G470*P470)+(Q469*(1-P470))</f>
        <v>1121.137830305101</v>
      </c>
      <c r="R470" s="2"/>
      <c r="S470" s="25">
        <v>43656</v>
      </c>
      <c r="T470" s="27">
        <f t="shared" si="220"/>
        <v>0.15384615384615385</v>
      </c>
      <c r="U470" s="55">
        <f t="shared" si="224"/>
        <v>1113.7125235147562</v>
      </c>
      <c r="V470" s="27">
        <f t="shared" si="206"/>
        <v>7.407407407407407E-2</v>
      </c>
      <c r="W470" s="56">
        <f t="shared" si="209"/>
        <v>1110.2421913475666</v>
      </c>
      <c r="X470" s="55">
        <f t="shared" si="207"/>
        <v>3.4703321671895537</v>
      </c>
      <c r="Y470" s="54">
        <f t="shared" si="208"/>
        <v>0.2</v>
      </c>
      <c r="Z470" s="57">
        <f t="shared" si="211"/>
        <v>-3.4739824411397437</v>
      </c>
      <c r="AA470" s="55">
        <f t="shared" si="210"/>
        <v>6.9443146083292975</v>
      </c>
      <c r="AB470" s="2"/>
      <c r="AC470" s="2">
        <v>1473</v>
      </c>
      <c r="AD470" s="3">
        <v>1113.72</v>
      </c>
      <c r="AE470" s="3">
        <v>1118</v>
      </c>
      <c r="AG470" s="2"/>
      <c r="AH470" s="2"/>
      <c r="AI470" s="2"/>
      <c r="AJ470" s="2"/>
      <c r="AK470" s="11">
        <f t="shared" si="212"/>
        <v>43656</v>
      </c>
      <c r="AL470" s="17">
        <f t="shared" si="218"/>
        <v>1120.5757142857142</v>
      </c>
      <c r="AM470" s="18">
        <f t="shared" si="225"/>
        <v>1108.28</v>
      </c>
      <c r="AO470" s="30">
        <f t="shared" si="213"/>
        <v>1137.8333333333333</v>
      </c>
      <c r="AP470" s="30">
        <f t="shared" si="221"/>
        <v>1118.5857142857142</v>
      </c>
      <c r="AQ470" s="30">
        <f t="shared" si="222"/>
        <v>8.886802721088511</v>
      </c>
      <c r="AR470" s="31">
        <f t="shared" si="223"/>
        <v>144.3910305479848</v>
      </c>
      <c r="AS470" s="25">
        <f t="shared" si="214"/>
        <v>43656</v>
      </c>
      <c r="AV470" s="22">
        <f t="shared" si="215"/>
        <v>1137.8333333333333</v>
      </c>
      <c r="AW470" s="23">
        <f t="shared" ref="AW470:AW507" si="233">AVERAGE(AV451:AV470)</f>
        <v>1102.982</v>
      </c>
      <c r="AX470" s="23">
        <f t="shared" ref="AX470:AX507" si="234">(ABS(AV451-AW470)+ABS(AV452-AW470)+ABS(AV453-AW470)+ABS(AV454-AW470)+ABS(AV455-AW470)+ABS(AV456-AW470)+ABS(AV457-AW470)+ABS(AV458-AW470)+ABS(AV459-AW470)+ABS(AV460-AW470)+ABS(AV461-AW470)+ABS(AV462-AW470)+ABS(AV463-AW470)+ABS(AV464-AW470)+ABS(AV465-AW470)+ABS(AV466-AW470)+ABS(AV467-AW470)+ABS(AV468-AW470)+ABS(AV469-AW470)+ABS(AV470-AW470))/20</f>
        <v>15.315666666666676</v>
      </c>
      <c r="AY470" s="24">
        <f t="shared" ref="AY470:AY507" si="235">(AV470-AW470)/(AX470*0.015)</f>
        <v>151.70232369178953</v>
      </c>
      <c r="AZ470" s="25">
        <v>43656</v>
      </c>
      <c r="BC470" s="22">
        <f t="shared" si="216"/>
        <v>15.650000000000091</v>
      </c>
      <c r="BD470" s="27">
        <f t="shared" si="217"/>
        <v>15.650000000000091</v>
      </c>
      <c r="BE470" s="27">
        <f t="shared" si="227"/>
        <v>0</v>
      </c>
      <c r="BF470" s="38">
        <f t="shared" si="231"/>
        <v>6.9649675833272182</v>
      </c>
      <c r="BG470" s="38">
        <f t="shared" si="232"/>
        <v>4.6634943965280105</v>
      </c>
      <c r="BH470" s="27">
        <f t="shared" si="228"/>
        <v>1.4935082989512465</v>
      </c>
      <c r="BI470" s="35">
        <f t="shared" si="229"/>
        <v>59.895862371077982</v>
      </c>
      <c r="BJ470" s="25">
        <v>43656</v>
      </c>
    </row>
    <row r="471" spans="1:62" x14ac:dyDescent="0.25">
      <c r="A471">
        <v>1474</v>
      </c>
      <c r="B471">
        <v>3</v>
      </c>
      <c r="C471" s="2">
        <v>43657</v>
      </c>
      <c r="D471">
        <v>1143.25</v>
      </c>
      <c r="E471">
        <v>1153.07</v>
      </c>
      <c r="F471">
        <v>1139.58</v>
      </c>
      <c r="G471">
        <v>1144.21</v>
      </c>
      <c r="H471">
        <v>1195569</v>
      </c>
      <c r="I471" s="2">
        <v>43704.859581712961</v>
      </c>
      <c r="J471" s="2"/>
      <c r="K471" s="11">
        <v>43657</v>
      </c>
      <c r="L471" s="48">
        <f t="shared" si="226"/>
        <v>89.038723246319549</v>
      </c>
      <c r="M471" s="46">
        <f t="shared" si="230"/>
        <v>91.171565272140029</v>
      </c>
      <c r="N471" s="2"/>
      <c r="O471" s="11">
        <v>43657</v>
      </c>
      <c r="P471" s="13">
        <f t="shared" si="219"/>
        <v>0.25</v>
      </c>
      <c r="Q471" s="46">
        <f>(G471*P471)+(Q470*(1-P471))</f>
        <v>1126.9058727288257</v>
      </c>
      <c r="R471" s="2"/>
      <c r="S471" s="25">
        <v>43657</v>
      </c>
      <c r="T471" s="27">
        <f t="shared" si="220"/>
        <v>0.15384615384615385</v>
      </c>
      <c r="U471" s="55">
        <f t="shared" si="224"/>
        <v>1118.4044429740245</v>
      </c>
      <c r="V471" s="27">
        <f t="shared" si="206"/>
        <v>7.407407407407407E-2</v>
      </c>
      <c r="W471" s="56">
        <f t="shared" si="209"/>
        <v>1112.7583253218208</v>
      </c>
      <c r="X471" s="55">
        <f t="shared" si="207"/>
        <v>5.6461176522036567</v>
      </c>
      <c r="Y471" s="54">
        <f t="shared" si="208"/>
        <v>0.2</v>
      </c>
      <c r="Z471" s="57">
        <f t="shared" si="211"/>
        <v>-1.6499624224710638</v>
      </c>
      <c r="AA471" s="55">
        <f t="shared" si="210"/>
        <v>7.2960800746747205</v>
      </c>
      <c r="AB471" s="2"/>
      <c r="AC471" s="2">
        <v>1474</v>
      </c>
      <c r="AD471" s="3">
        <v>1118.4100000000001</v>
      </c>
      <c r="AE471" s="3">
        <v>1122.04</v>
      </c>
      <c r="AG471" s="2"/>
      <c r="AH471" s="2"/>
      <c r="AI471" s="2"/>
      <c r="AJ471" s="2"/>
      <c r="AK471" s="11">
        <f t="shared" si="212"/>
        <v>43657</v>
      </c>
      <c r="AL471" s="17">
        <f t="shared" si="218"/>
        <v>1127.1842857142858</v>
      </c>
      <c r="AM471" s="18">
        <f t="shared" si="225"/>
        <v>1110.6221428571428</v>
      </c>
      <c r="AO471" s="30">
        <f t="shared" si="213"/>
        <v>1145.6199999999999</v>
      </c>
      <c r="AP471" s="30">
        <f t="shared" si="221"/>
        <v>1125.1395238095238</v>
      </c>
      <c r="AQ471" s="30">
        <f t="shared" si="222"/>
        <v>9.9727891156462647</v>
      </c>
      <c r="AR471" s="31">
        <f t="shared" si="223"/>
        <v>136.90904956798482</v>
      </c>
      <c r="AS471" s="25">
        <f t="shared" si="214"/>
        <v>43657</v>
      </c>
      <c r="AV471" s="22">
        <f t="shared" si="215"/>
        <v>1145.6199999999999</v>
      </c>
      <c r="AW471" s="23">
        <f t="shared" si="233"/>
        <v>1106.5046666666665</v>
      </c>
      <c r="AX471" s="23">
        <f t="shared" si="234"/>
        <v>15.722333333333347</v>
      </c>
      <c r="AY471" s="24">
        <f t="shared" si="235"/>
        <v>165.85889852368553</v>
      </c>
      <c r="AZ471" s="25">
        <v>43657</v>
      </c>
      <c r="BC471" s="22">
        <f t="shared" si="216"/>
        <v>3.7300000000000182</v>
      </c>
      <c r="BD471" s="27">
        <f t="shared" si="217"/>
        <v>3.7300000000000182</v>
      </c>
      <c r="BE471" s="27">
        <f t="shared" si="227"/>
        <v>0</v>
      </c>
      <c r="BF471" s="38">
        <f t="shared" si="231"/>
        <v>6.7338984702324183</v>
      </c>
      <c r="BG471" s="38">
        <f t="shared" si="232"/>
        <v>4.3303876539188666</v>
      </c>
      <c r="BH471" s="27">
        <f t="shared" si="228"/>
        <v>1.5550336386485974</v>
      </c>
      <c r="BI471" s="35">
        <f t="shared" si="229"/>
        <v>60.86157204063592</v>
      </c>
      <c r="BJ471" s="25">
        <v>43657</v>
      </c>
    </row>
    <row r="472" spans="1:62" x14ac:dyDescent="0.25">
      <c r="A472">
        <v>1475</v>
      </c>
      <c r="B472">
        <v>3</v>
      </c>
      <c r="C472" s="2">
        <v>43658</v>
      </c>
      <c r="D472">
        <v>1143.99</v>
      </c>
      <c r="E472">
        <v>1147.3399999999999</v>
      </c>
      <c r="F472">
        <v>1138.78</v>
      </c>
      <c r="G472">
        <v>1144.9000000000001</v>
      </c>
      <c r="H472">
        <v>863973</v>
      </c>
      <c r="I472" s="2">
        <v>43704.859581712961</v>
      </c>
      <c r="J472" s="2"/>
      <c r="K472" s="11">
        <v>43658</v>
      </c>
      <c r="L472" s="48">
        <f t="shared" si="226"/>
        <v>89.892366695534022</v>
      </c>
      <c r="M472" s="46">
        <f t="shared" si="230"/>
        <v>92.227376158338359</v>
      </c>
      <c r="N472" s="2"/>
      <c r="O472" s="11">
        <v>43658</v>
      </c>
      <c r="P472" s="13">
        <f t="shared" si="219"/>
        <v>0.25</v>
      </c>
      <c r="Q472" s="46">
        <f>(G472*P472)+(Q471*(1-P472))</f>
        <v>1131.4044045466194</v>
      </c>
      <c r="R472" s="2"/>
      <c r="S472" s="25">
        <v>43658</v>
      </c>
      <c r="T472" s="27">
        <f t="shared" si="220"/>
        <v>0.15384615384615385</v>
      </c>
      <c r="U472" s="55">
        <f t="shared" si="224"/>
        <v>1122.4806825164824</v>
      </c>
      <c r="V472" s="27">
        <f t="shared" si="206"/>
        <v>7.407407407407407E-2</v>
      </c>
      <c r="W472" s="56">
        <f t="shared" si="209"/>
        <v>1115.139190112797</v>
      </c>
      <c r="X472" s="55">
        <f t="shared" si="207"/>
        <v>7.341492403685379</v>
      </c>
      <c r="Y472" s="54">
        <f t="shared" si="208"/>
        <v>0.2</v>
      </c>
      <c r="Z472" s="57">
        <f t="shared" si="211"/>
        <v>0.14832854276022456</v>
      </c>
      <c r="AA472" s="55">
        <f t="shared" si="210"/>
        <v>7.1931638609251545</v>
      </c>
      <c r="AB472" s="2"/>
      <c r="AC472" s="2">
        <v>1475</v>
      </c>
      <c r="AD472" s="3">
        <v>1122.49</v>
      </c>
      <c r="AE472" s="3">
        <v>1126.29</v>
      </c>
      <c r="AG472" s="2"/>
      <c r="AH472" s="2"/>
      <c r="AI472" s="2"/>
      <c r="AJ472" s="2"/>
      <c r="AK472" s="11">
        <f t="shared" si="212"/>
        <v>43658</v>
      </c>
      <c r="AL472" s="17">
        <f t="shared" si="218"/>
        <v>1131.9914285714287</v>
      </c>
      <c r="AM472" s="18">
        <f t="shared" si="225"/>
        <v>1112.2664285714284</v>
      </c>
      <c r="AO472" s="30">
        <f t="shared" si="213"/>
        <v>1143.6733333333334</v>
      </c>
      <c r="AP472" s="30">
        <f t="shared" si="221"/>
        <v>1130.3695238095238</v>
      </c>
      <c r="AQ472" s="30">
        <f t="shared" si="222"/>
        <v>10.290884353741474</v>
      </c>
      <c r="AR472" s="31">
        <f t="shared" si="223"/>
        <v>86.185074521625651</v>
      </c>
      <c r="AS472" s="25">
        <f t="shared" si="214"/>
        <v>43658</v>
      </c>
      <c r="AV472" s="22">
        <f t="shared" si="215"/>
        <v>1143.6733333333334</v>
      </c>
      <c r="AW472" s="23">
        <f t="shared" si="233"/>
        <v>1109.3035</v>
      </c>
      <c r="AX472" s="23">
        <f t="shared" si="234"/>
        <v>16.584500000000027</v>
      </c>
      <c r="AY472" s="24">
        <f t="shared" si="235"/>
        <v>138.16046442293853</v>
      </c>
      <c r="AZ472" s="25">
        <v>43658</v>
      </c>
      <c r="BC472" s="22">
        <f t="shared" si="216"/>
        <v>0.69000000000005457</v>
      </c>
      <c r="BD472" s="27">
        <f t="shared" si="217"/>
        <v>0.69000000000005457</v>
      </c>
      <c r="BE472" s="27">
        <f t="shared" si="227"/>
        <v>0</v>
      </c>
      <c r="BF472" s="38">
        <f t="shared" si="231"/>
        <v>6.3021914366443923</v>
      </c>
      <c r="BG472" s="38">
        <f t="shared" si="232"/>
        <v>4.0210742500675192</v>
      </c>
      <c r="BH472" s="27">
        <f t="shared" si="228"/>
        <v>1.5672904912259629</v>
      </c>
      <c r="BI472" s="35">
        <f t="shared" si="229"/>
        <v>61.048428161221906</v>
      </c>
      <c r="BJ472" s="25">
        <v>43658</v>
      </c>
    </row>
    <row r="473" spans="1:62" x14ac:dyDescent="0.25">
      <c r="A473">
        <v>1476</v>
      </c>
      <c r="B473">
        <v>3</v>
      </c>
      <c r="C473" s="2">
        <v>43661</v>
      </c>
      <c r="D473">
        <v>1146.8599999999999</v>
      </c>
      <c r="E473">
        <v>1150.82</v>
      </c>
      <c r="F473">
        <v>1139.4000000000001</v>
      </c>
      <c r="G473">
        <v>1150.3399999999999</v>
      </c>
      <c r="H473">
        <v>903780</v>
      </c>
      <c r="I473" s="2">
        <v>43704.859581712961</v>
      </c>
      <c r="J473" s="2"/>
      <c r="K473" s="11">
        <v>43661</v>
      </c>
      <c r="L473" s="48">
        <f t="shared" si="226"/>
        <v>96.622541135716915</v>
      </c>
      <c r="M473" s="46">
        <f t="shared" si="230"/>
        <v>91.851210359190148</v>
      </c>
      <c r="N473" s="2"/>
      <c r="O473" s="11">
        <v>43661</v>
      </c>
      <c r="P473" s="13">
        <f t="shared" si="219"/>
        <v>0.25</v>
      </c>
      <c r="Q473" s="46">
        <f>(G473*P473)+(Q472*(1-P473))</f>
        <v>1136.1383034099645</v>
      </c>
      <c r="R473" s="2"/>
      <c r="S473" s="25">
        <v>43661</v>
      </c>
      <c r="T473" s="27">
        <f t="shared" si="220"/>
        <v>0.15384615384615385</v>
      </c>
      <c r="U473" s="55">
        <f t="shared" si="224"/>
        <v>1126.7667313601005</v>
      </c>
      <c r="V473" s="27">
        <f t="shared" si="206"/>
        <v>7.407407407407407E-2</v>
      </c>
      <c r="W473" s="56">
        <f t="shared" si="209"/>
        <v>1117.746657511849</v>
      </c>
      <c r="X473" s="55">
        <f t="shared" si="207"/>
        <v>9.0200738482515135</v>
      </c>
      <c r="Y473" s="54">
        <f t="shared" si="208"/>
        <v>0.2</v>
      </c>
      <c r="Z473" s="57">
        <f t="shared" si="211"/>
        <v>1.9226776038584823</v>
      </c>
      <c r="AA473" s="55">
        <f t="shared" si="210"/>
        <v>7.097396244393031</v>
      </c>
      <c r="AB473" s="2"/>
      <c r="AC473" s="2">
        <v>1476</v>
      </c>
      <c r="AD473" s="3">
        <v>1126.77</v>
      </c>
      <c r="AE473" s="3">
        <v>1130.3800000000001</v>
      </c>
      <c r="AG473" s="2"/>
      <c r="AH473" s="2"/>
      <c r="AI473" s="2"/>
      <c r="AJ473" s="2"/>
      <c r="AK473" s="11">
        <f t="shared" si="212"/>
        <v>43661</v>
      </c>
      <c r="AL473" s="17">
        <f t="shared" si="218"/>
        <v>1136.1000000000001</v>
      </c>
      <c r="AM473" s="18">
        <f t="shared" si="225"/>
        <v>1114.7535714285711</v>
      </c>
      <c r="AO473" s="30">
        <f t="shared" si="213"/>
        <v>1146.8533333333335</v>
      </c>
      <c r="AP473" s="30">
        <f t="shared" si="221"/>
        <v>1134.1009523809523</v>
      </c>
      <c r="AQ473" s="30">
        <f t="shared" si="222"/>
        <v>10.736054421768715</v>
      </c>
      <c r="AR473" s="31">
        <f t="shared" si="223"/>
        <v>79.187259747392687</v>
      </c>
      <c r="AS473" s="25">
        <f t="shared" si="214"/>
        <v>43661</v>
      </c>
      <c r="AV473" s="22">
        <f t="shared" si="215"/>
        <v>1146.8533333333335</v>
      </c>
      <c r="AW473" s="23">
        <f t="shared" si="233"/>
        <v>1112.3426666666664</v>
      </c>
      <c r="AX473" s="23">
        <f t="shared" si="234"/>
        <v>17.02133333333337</v>
      </c>
      <c r="AY473" s="24">
        <f t="shared" si="235"/>
        <v>135.16632722335478</v>
      </c>
      <c r="AZ473" s="25">
        <v>43661</v>
      </c>
      <c r="BC473" s="22">
        <f t="shared" si="216"/>
        <v>5.4399999999998272</v>
      </c>
      <c r="BD473" s="27">
        <f t="shared" si="217"/>
        <v>5.4399999999998272</v>
      </c>
      <c r="BE473" s="27">
        <f t="shared" si="227"/>
        <v>0</v>
      </c>
      <c r="BF473" s="38">
        <f t="shared" si="231"/>
        <v>6.2406063340269231</v>
      </c>
      <c r="BG473" s="38">
        <f t="shared" si="232"/>
        <v>3.733854660776982</v>
      </c>
      <c r="BH473" s="27">
        <f t="shared" si="228"/>
        <v>1.6713575918159354</v>
      </c>
      <c r="BI473" s="35">
        <f t="shared" si="229"/>
        <v>62.56585029785473</v>
      </c>
      <c r="BJ473" s="25">
        <v>43661</v>
      </c>
    </row>
    <row r="474" spans="1:62" x14ac:dyDescent="0.25">
      <c r="A474">
        <v>1477</v>
      </c>
      <c r="B474">
        <v>3</v>
      </c>
      <c r="C474" s="2">
        <v>43662</v>
      </c>
      <c r="D474">
        <v>1146</v>
      </c>
      <c r="E474">
        <v>1158.58</v>
      </c>
      <c r="F474">
        <v>1145</v>
      </c>
      <c r="G474">
        <v>1153.58</v>
      </c>
      <c r="H474">
        <v>1238807</v>
      </c>
      <c r="I474" s="2">
        <v>43704.859581712961</v>
      </c>
      <c r="J474" s="2"/>
      <c r="K474" s="11">
        <v>43662</v>
      </c>
      <c r="L474" s="48">
        <f t="shared" si="226"/>
        <v>94.208941394486914</v>
      </c>
      <c r="M474" s="46">
        <f t="shared" si="230"/>
        <v>93.574616408579274</v>
      </c>
      <c r="N474" s="2"/>
      <c r="O474" s="11">
        <v>43662</v>
      </c>
      <c r="P474" s="13">
        <f t="shared" si="219"/>
        <v>0.25</v>
      </c>
      <c r="Q474" s="46">
        <f>(G474*P474)+(Q473*(1-P474))</f>
        <v>1140.4987275574733</v>
      </c>
      <c r="R474" s="2"/>
      <c r="S474" s="25">
        <v>43662</v>
      </c>
      <c r="T474" s="27">
        <f t="shared" si="220"/>
        <v>0.15384615384615385</v>
      </c>
      <c r="U474" s="55">
        <f t="shared" si="224"/>
        <v>1130.8918496123927</v>
      </c>
      <c r="V474" s="27">
        <f t="shared" si="206"/>
        <v>7.407407407407407E-2</v>
      </c>
      <c r="W474" s="56">
        <f t="shared" si="209"/>
        <v>1120.400979177638</v>
      </c>
      <c r="X474" s="55">
        <f t="shared" si="207"/>
        <v>10.490870434754697</v>
      </c>
      <c r="Y474" s="54">
        <f t="shared" si="208"/>
        <v>0.2</v>
      </c>
      <c r="Z474" s="57">
        <f t="shared" si="211"/>
        <v>3.6363161700377256</v>
      </c>
      <c r="AA474" s="55">
        <f t="shared" si="210"/>
        <v>6.8545542647169722</v>
      </c>
      <c r="AB474" s="2"/>
      <c r="AC474" s="2">
        <v>1477</v>
      </c>
      <c r="AD474" s="3">
        <v>1130.8900000000001</v>
      </c>
      <c r="AE474" s="3">
        <v>1132.78</v>
      </c>
      <c r="AG474" s="2"/>
      <c r="AH474" s="2"/>
      <c r="AI474" s="2"/>
      <c r="AJ474" s="2"/>
      <c r="AK474" s="11">
        <f t="shared" si="212"/>
        <v>43662</v>
      </c>
      <c r="AL474" s="17">
        <f t="shared" si="218"/>
        <v>1139.2414285714287</v>
      </c>
      <c r="AM474" s="18">
        <f t="shared" si="225"/>
        <v>1119.5557142857142</v>
      </c>
      <c r="AO474" s="30">
        <f t="shared" si="213"/>
        <v>1152.3866666666665</v>
      </c>
      <c r="AP474" s="30">
        <f t="shared" si="221"/>
        <v>1137.7461904761903</v>
      </c>
      <c r="AQ474" s="30">
        <f t="shared" si="222"/>
        <v>10.75306122448985</v>
      </c>
      <c r="AR474" s="31">
        <f t="shared" si="223"/>
        <v>90.767803293898893</v>
      </c>
      <c r="AS474" s="25">
        <f t="shared" si="214"/>
        <v>43662</v>
      </c>
      <c r="AV474" s="22">
        <f t="shared" si="215"/>
        <v>1152.3866666666665</v>
      </c>
      <c r="AW474" s="23">
        <f t="shared" si="233"/>
        <v>1115.3293333333331</v>
      </c>
      <c r="AX474" s="23">
        <f t="shared" si="234"/>
        <v>17.740400000000058</v>
      </c>
      <c r="AY474" s="24">
        <f t="shared" si="235"/>
        <v>139.25778950242872</v>
      </c>
      <c r="AZ474" s="25">
        <v>43662</v>
      </c>
      <c r="BC474" s="22">
        <f t="shared" si="216"/>
        <v>3.2400000000000091</v>
      </c>
      <c r="BD474" s="27">
        <f t="shared" si="217"/>
        <v>3.2400000000000091</v>
      </c>
      <c r="BE474" s="27">
        <f t="shared" si="227"/>
        <v>0</v>
      </c>
      <c r="BF474" s="38">
        <f t="shared" si="231"/>
        <v>6.0262773101678579</v>
      </c>
      <c r="BG474" s="38">
        <f t="shared" si="232"/>
        <v>3.4671507564357689</v>
      </c>
      <c r="BH474" s="27">
        <f t="shared" si="228"/>
        <v>1.738106512669461</v>
      </c>
      <c r="BI474" s="35">
        <f t="shared" si="229"/>
        <v>63.478411253436938</v>
      </c>
      <c r="BJ474" s="25">
        <v>43662</v>
      </c>
    </row>
    <row r="475" spans="1:62" x14ac:dyDescent="0.25">
      <c r="A475">
        <v>1478</v>
      </c>
      <c r="B475">
        <v>3</v>
      </c>
      <c r="C475" s="2">
        <v>43663</v>
      </c>
      <c r="D475">
        <v>1150.97</v>
      </c>
      <c r="E475">
        <v>1158.3599999999999</v>
      </c>
      <c r="F475">
        <v>1145.77</v>
      </c>
      <c r="G475">
        <v>1146.3499999999999</v>
      </c>
      <c r="H475">
        <v>1170047</v>
      </c>
      <c r="I475" s="2">
        <v>43704.859581712961</v>
      </c>
      <c r="J475" s="2"/>
      <c r="K475" s="11">
        <v>43663</v>
      </c>
      <c r="L475" s="48">
        <f t="shared" si="226"/>
        <v>85.647224504166161</v>
      </c>
      <c r="M475" s="46">
        <f t="shared" si="230"/>
        <v>92.159569011456668</v>
      </c>
      <c r="N475" s="2"/>
      <c r="O475" s="11">
        <v>43663</v>
      </c>
      <c r="P475" s="13">
        <f t="shared" si="219"/>
        <v>0.25</v>
      </c>
      <c r="Q475" s="46">
        <f>(G475*P475)+(Q474*(1-P475))</f>
        <v>1141.9615456681049</v>
      </c>
      <c r="R475" s="2"/>
      <c r="S475" s="25">
        <v>43663</v>
      </c>
      <c r="T475" s="27">
        <f t="shared" si="220"/>
        <v>0.15384615384615385</v>
      </c>
      <c r="U475" s="55">
        <f t="shared" si="224"/>
        <v>1133.2700265951014</v>
      </c>
      <c r="V475" s="27">
        <f t="shared" si="206"/>
        <v>7.407407407407407E-2</v>
      </c>
      <c r="W475" s="56">
        <f t="shared" si="209"/>
        <v>1122.3231288681834</v>
      </c>
      <c r="X475" s="55">
        <f t="shared" si="207"/>
        <v>10.946897726917996</v>
      </c>
      <c r="Y475" s="54">
        <f t="shared" si="208"/>
        <v>0.2</v>
      </c>
      <c r="Z475" s="57">
        <f t="shared" si="211"/>
        <v>5.0984324814137798</v>
      </c>
      <c r="AA475" s="55">
        <f t="shared" si="210"/>
        <v>5.8484652455042161</v>
      </c>
      <c r="AB475" s="2"/>
      <c r="AC475" s="2">
        <v>1478</v>
      </c>
      <c r="AD475" s="3">
        <v>1133.27</v>
      </c>
      <c r="AE475" s="3">
        <v>1134.81</v>
      </c>
      <c r="AG475" s="2"/>
      <c r="AH475" s="2"/>
      <c r="AI475" s="2"/>
      <c r="AJ475" s="2"/>
      <c r="AK475" s="11">
        <f t="shared" si="212"/>
        <v>43663</v>
      </c>
      <c r="AL475" s="17">
        <f t="shared" si="218"/>
        <v>1143.527142857143</v>
      </c>
      <c r="AM475" s="18">
        <f t="shared" si="225"/>
        <v>1124.3092857142858</v>
      </c>
      <c r="AO475" s="30">
        <f t="shared" si="213"/>
        <v>1150.1600000000001</v>
      </c>
      <c r="AP475" s="30">
        <f t="shared" si="221"/>
        <v>1142.3623809523808</v>
      </c>
      <c r="AQ475" s="30">
        <f t="shared" si="222"/>
        <v>7.6804081632653833</v>
      </c>
      <c r="AR475" s="31">
        <f t="shared" si="223"/>
        <v>67.684068188932017</v>
      </c>
      <c r="AS475" s="25">
        <f t="shared" si="214"/>
        <v>43663</v>
      </c>
      <c r="AV475" s="22">
        <f t="shared" si="215"/>
        <v>1150.1600000000001</v>
      </c>
      <c r="AW475" s="23">
        <f t="shared" si="233"/>
        <v>1117.5209999999997</v>
      </c>
      <c r="AX475" s="23">
        <f t="shared" si="234"/>
        <v>18.727900000000055</v>
      </c>
      <c r="AY475" s="24">
        <f t="shared" si="235"/>
        <v>116.18672319551848</v>
      </c>
      <c r="AZ475" s="25">
        <v>43663</v>
      </c>
      <c r="BC475" s="22">
        <f t="shared" si="216"/>
        <v>-7.2300000000000182</v>
      </c>
      <c r="BD475" s="27">
        <f t="shared" si="217"/>
        <v>0</v>
      </c>
      <c r="BE475" s="27">
        <f t="shared" si="227"/>
        <v>7.2300000000000182</v>
      </c>
      <c r="BF475" s="38">
        <f t="shared" si="231"/>
        <v>5.5958289308701543</v>
      </c>
      <c r="BG475" s="38">
        <f t="shared" si="232"/>
        <v>3.7359257024046437</v>
      </c>
      <c r="BH475" s="27">
        <f t="shared" si="228"/>
        <v>1.4978426704975361</v>
      </c>
      <c r="BI475" s="35">
        <f t="shared" si="229"/>
        <v>59.965452916183317</v>
      </c>
      <c r="BJ475" s="25">
        <v>43663</v>
      </c>
    </row>
    <row r="476" spans="1:62" x14ac:dyDescent="0.25">
      <c r="A476">
        <v>1479</v>
      </c>
      <c r="B476">
        <v>3</v>
      </c>
      <c r="C476" s="2">
        <v>43664</v>
      </c>
      <c r="D476">
        <v>1141.74</v>
      </c>
      <c r="E476">
        <v>1147.6099999999999</v>
      </c>
      <c r="F476">
        <v>1132.73</v>
      </c>
      <c r="G476">
        <v>1146.33</v>
      </c>
      <c r="H476">
        <v>1291281</v>
      </c>
      <c r="I476" s="2">
        <v>43704.859581712961</v>
      </c>
      <c r="J476" s="2"/>
      <c r="K476" s="11">
        <v>43664</v>
      </c>
      <c r="L476" s="48">
        <f t="shared" si="226"/>
        <v>85.62375308062434</v>
      </c>
      <c r="M476" s="46">
        <f t="shared" si="230"/>
        <v>88.493306326425795</v>
      </c>
      <c r="N476" s="2"/>
      <c r="O476" s="11">
        <v>43664</v>
      </c>
      <c r="P476" s="13">
        <f t="shared" si="219"/>
        <v>0.25</v>
      </c>
      <c r="Q476" s="46">
        <f>(G476*P476)+(Q475*(1-P476))</f>
        <v>1143.0536592510787</v>
      </c>
      <c r="R476" s="2"/>
      <c r="S476" s="25">
        <v>43664</v>
      </c>
      <c r="T476" s="27">
        <f t="shared" si="220"/>
        <v>0.15384615384615385</v>
      </c>
      <c r="U476" s="55">
        <f t="shared" si="224"/>
        <v>1135.2792532727781</v>
      </c>
      <c r="V476" s="27">
        <f t="shared" ref="V476:V507" si="236">2/(26+1)</f>
        <v>7.407407407407407E-2</v>
      </c>
      <c r="W476" s="56">
        <f t="shared" si="209"/>
        <v>1124.1014156186884</v>
      </c>
      <c r="X476" s="55">
        <f t="shared" ref="X476:X507" si="237">U476-W476</f>
        <v>11.177837654089672</v>
      </c>
      <c r="Y476" s="54">
        <f t="shared" ref="Y476:Y507" si="238">2/(9+1)</f>
        <v>0.2</v>
      </c>
      <c r="Z476" s="57">
        <f t="shared" si="211"/>
        <v>6.3143135159489585</v>
      </c>
      <c r="AA476" s="55">
        <f t="shared" si="210"/>
        <v>4.863524138140713</v>
      </c>
      <c r="AB476" s="2"/>
      <c r="AC476" s="2">
        <v>1479</v>
      </c>
      <c r="AD476" s="3">
        <v>1135.28</v>
      </c>
      <c r="AE476" s="3">
        <v>1134.0999999999999</v>
      </c>
      <c r="AG476" s="2"/>
      <c r="AH476" s="2"/>
      <c r="AI476" s="2"/>
      <c r="AJ476" s="2"/>
      <c r="AK476" s="11">
        <f t="shared" si="212"/>
        <v>43664</v>
      </c>
      <c r="AL476" s="17">
        <f t="shared" si="218"/>
        <v>1146.5985714285714</v>
      </c>
      <c r="AM476" s="18">
        <f t="shared" si="225"/>
        <v>1129.332142857143</v>
      </c>
      <c r="AO476" s="30">
        <f t="shared" si="213"/>
        <v>1142.2233333333334</v>
      </c>
      <c r="AP476" s="30">
        <f t="shared" si="221"/>
        <v>1145.5357142857142</v>
      </c>
      <c r="AQ476" s="30">
        <f t="shared" si="222"/>
        <v>3.6791836734693919</v>
      </c>
      <c r="AR476" s="31">
        <f t="shared" si="223"/>
        <v>-60.020215467296104</v>
      </c>
      <c r="AS476" s="25">
        <f t="shared" si="214"/>
        <v>43664</v>
      </c>
      <c r="AV476" s="22">
        <f t="shared" si="215"/>
        <v>1142.2233333333334</v>
      </c>
      <c r="AW476" s="23">
        <f t="shared" si="233"/>
        <v>1119.5853333333332</v>
      </c>
      <c r="AX476" s="23">
        <f t="shared" si="234"/>
        <v>19.051000000000045</v>
      </c>
      <c r="AY476" s="24">
        <f t="shared" si="235"/>
        <v>79.218938638392018</v>
      </c>
      <c r="AZ476" s="25">
        <v>43664</v>
      </c>
      <c r="BC476" s="22">
        <f t="shared" si="216"/>
        <v>-1.999999999998181E-2</v>
      </c>
      <c r="BD476" s="27">
        <f t="shared" si="217"/>
        <v>0</v>
      </c>
      <c r="BE476" s="27">
        <f t="shared" si="227"/>
        <v>1.999999999998181E-2</v>
      </c>
      <c r="BF476" s="38">
        <f t="shared" si="231"/>
        <v>5.1961268643794289</v>
      </c>
      <c r="BG476" s="38">
        <f t="shared" si="232"/>
        <v>3.4705024379471681</v>
      </c>
      <c r="BH476" s="27">
        <f t="shared" si="228"/>
        <v>1.4972261098462107</v>
      </c>
      <c r="BI476" s="35">
        <f t="shared" si="229"/>
        <v>59.955568458252905</v>
      </c>
      <c r="BJ476" s="25">
        <v>43664</v>
      </c>
    </row>
    <row r="477" spans="1:62" x14ac:dyDescent="0.25">
      <c r="A477">
        <v>1480</v>
      </c>
      <c r="B477">
        <v>3</v>
      </c>
      <c r="C477" s="2">
        <v>43665</v>
      </c>
      <c r="D477">
        <v>1148.19</v>
      </c>
      <c r="E477">
        <v>1151.1400000000001</v>
      </c>
      <c r="F477">
        <v>1129.6199999999999</v>
      </c>
      <c r="G477">
        <v>1130.0999999999999</v>
      </c>
      <c r="H477">
        <v>1647245</v>
      </c>
      <c r="I477" s="2">
        <v>43704.859581712961</v>
      </c>
      <c r="J477" s="2"/>
      <c r="K477" s="11">
        <v>43665</v>
      </c>
      <c r="L477" s="48">
        <f t="shared" si="226"/>
        <v>56.103575832305687</v>
      </c>
      <c r="M477" s="46">
        <f t="shared" si="230"/>
        <v>75.791517805698732</v>
      </c>
      <c r="N477" s="2"/>
      <c r="O477" s="11">
        <v>43665</v>
      </c>
      <c r="P477" s="13">
        <f t="shared" si="219"/>
        <v>0.25</v>
      </c>
      <c r="Q477" s="46">
        <f>(G477*P477)+(Q476*(1-P477))</f>
        <v>1139.815244438309</v>
      </c>
      <c r="R477" s="2"/>
      <c r="S477" s="25">
        <v>43665</v>
      </c>
      <c r="T477" s="27">
        <f t="shared" si="220"/>
        <v>0.15384615384615385</v>
      </c>
      <c r="U477" s="55">
        <f t="shared" si="224"/>
        <v>1134.4824450769661</v>
      </c>
      <c r="V477" s="27">
        <f t="shared" si="236"/>
        <v>7.407407407407407E-2</v>
      </c>
      <c r="W477" s="56">
        <f t="shared" ref="W477:W507" si="239">((G477 -W476)*V477)+W476</f>
        <v>1124.5457552024893</v>
      </c>
      <c r="X477" s="55">
        <f t="shared" si="237"/>
        <v>9.9366898744767695</v>
      </c>
      <c r="Y477" s="54">
        <f t="shared" si="238"/>
        <v>0.2</v>
      </c>
      <c r="Z477" s="57">
        <f t="shared" si="211"/>
        <v>7.0387887876545205</v>
      </c>
      <c r="AA477" s="55">
        <f t="shared" si="210"/>
        <v>2.897901086822249</v>
      </c>
      <c r="AB477" s="2"/>
      <c r="AC477" s="2">
        <v>1480</v>
      </c>
      <c r="AD477" s="3">
        <v>1134.48</v>
      </c>
      <c r="AE477" s="3">
        <v>1134.7</v>
      </c>
      <c r="AG477" s="2"/>
      <c r="AH477" s="2"/>
      <c r="AI477" s="2"/>
      <c r="AJ477" s="2"/>
      <c r="AK477" s="11">
        <f t="shared" si="212"/>
        <v>43665</v>
      </c>
      <c r="AL477" s="17">
        <f t="shared" si="218"/>
        <v>1145.1157142857141</v>
      </c>
      <c r="AM477" s="18">
        <f t="shared" si="225"/>
        <v>1132.8457142857142</v>
      </c>
      <c r="AO477" s="30">
        <f t="shared" si="213"/>
        <v>1136.9533333333334</v>
      </c>
      <c r="AP477" s="30">
        <f t="shared" si="221"/>
        <v>1145.4099999999999</v>
      </c>
      <c r="AQ477" s="30">
        <f t="shared" si="222"/>
        <v>3.8228571428571416</v>
      </c>
      <c r="AR477" s="31">
        <f t="shared" si="223"/>
        <v>-147.4755024082346</v>
      </c>
      <c r="AS477" s="25">
        <f t="shared" si="214"/>
        <v>43665</v>
      </c>
      <c r="AV477" s="22">
        <f t="shared" si="215"/>
        <v>1136.9533333333334</v>
      </c>
      <c r="AW477" s="23">
        <f t="shared" si="233"/>
        <v>1120.8283333333331</v>
      </c>
      <c r="AX477" s="23">
        <f t="shared" si="234"/>
        <v>19.511833333333357</v>
      </c>
      <c r="AY477" s="24">
        <f t="shared" si="235"/>
        <v>55.094771548889852</v>
      </c>
      <c r="AZ477" s="25">
        <v>43665</v>
      </c>
      <c r="BC477" s="22">
        <f t="shared" si="216"/>
        <v>-16.230000000000018</v>
      </c>
      <c r="BD477" s="27">
        <f t="shared" si="217"/>
        <v>0</v>
      </c>
      <c r="BE477" s="27">
        <f t="shared" si="227"/>
        <v>16.230000000000018</v>
      </c>
      <c r="BF477" s="38">
        <f t="shared" si="231"/>
        <v>4.8249749454951845</v>
      </c>
      <c r="BG477" s="38">
        <f t="shared" si="232"/>
        <v>4.3818951209509427</v>
      </c>
      <c r="BH477" s="27">
        <f t="shared" si="228"/>
        <v>1.1011160268135505</v>
      </c>
      <c r="BI477" s="35">
        <f t="shared" si="229"/>
        <v>52.406245669519222</v>
      </c>
      <c r="BJ477" s="25">
        <v>43665</v>
      </c>
    </row>
    <row r="478" spans="1:62" x14ac:dyDescent="0.25">
      <c r="A478">
        <v>1481</v>
      </c>
      <c r="B478">
        <v>3</v>
      </c>
      <c r="C478" s="2">
        <v>43668</v>
      </c>
      <c r="D478">
        <v>1133.45</v>
      </c>
      <c r="E478">
        <v>1139.25</v>
      </c>
      <c r="F478">
        <v>1124.24</v>
      </c>
      <c r="G478">
        <v>1138.07</v>
      </c>
      <c r="H478">
        <v>1301846</v>
      </c>
      <c r="I478" s="2">
        <v>43704.859581712961</v>
      </c>
      <c r="J478" s="2"/>
      <c r="K478" s="11">
        <v>43668</v>
      </c>
      <c r="L478" s="48">
        <f t="shared" si="226"/>
        <v>66.048667439165627</v>
      </c>
      <c r="M478" s="46">
        <f t="shared" si="230"/>
        <v>69.258665450698558</v>
      </c>
      <c r="N478" s="2"/>
      <c r="O478" s="11">
        <v>43668</v>
      </c>
      <c r="P478" s="13">
        <f t="shared" si="219"/>
        <v>0.25</v>
      </c>
      <c r="Q478" s="46">
        <f>(G478*P478)+(Q477*(1-P478))</f>
        <v>1139.3789333287318</v>
      </c>
      <c r="R478" s="2"/>
      <c r="S478" s="25">
        <v>43668</v>
      </c>
      <c r="T478" s="27">
        <f t="shared" si="220"/>
        <v>0.15384615384615385</v>
      </c>
      <c r="U478" s="55">
        <f t="shared" si="224"/>
        <v>1135.0343766035867</v>
      </c>
      <c r="V478" s="27">
        <f t="shared" si="236"/>
        <v>7.407407407407407E-2</v>
      </c>
      <c r="W478" s="56">
        <f t="shared" si="239"/>
        <v>1125.5475511134159</v>
      </c>
      <c r="X478" s="55">
        <f t="shared" si="237"/>
        <v>9.4868254901707587</v>
      </c>
      <c r="Y478" s="54">
        <f t="shared" si="238"/>
        <v>0.2</v>
      </c>
      <c r="Z478" s="57">
        <f t="shared" si="211"/>
        <v>7.5283961281577678</v>
      </c>
      <c r="AA478" s="55">
        <f t="shared" si="210"/>
        <v>1.9584293620129909</v>
      </c>
      <c r="AB478" s="2"/>
      <c r="AC478" s="2">
        <v>1481</v>
      </c>
      <c r="AD478" s="3">
        <v>1135.03</v>
      </c>
      <c r="AE478" s="3">
        <v>1136.43</v>
      </c>
      <c r="AG478" s="2"/>
      <c r="AH478" s="2"/>
      <c r="AI478" s="2"/>
      <c r="AJ478" s="2"/>
      <c r="AK478" s="11">
        <f t="shared" si="212"/>
        <v>43668</v>
      </c>
      <c r="AL478" s="17">
        <f t="shared" si="218"/>
        <v>1144.2385714285715</v>
      </c>
      <c r="AM478" s="18">
        <f t="shared" si="225"/>
        <v>1135.7114285714285</v>
      </c>
      <c r="AO478" s="30">
        <f t="shared" si="213"/>
        <v>1133.8533333333332</v>
      </c>
      <c r="AP478" s="30">
        <f t="shared" si="221"/>
        <v>1143.7290476190476</v>
      </c>
      <c r="AQ478" s="30">
        <f t="shared" si="222"/>
        <v>5.20367346938776</v>
      </c>
      <c r="AR478" s="31">
        <f t="shared" si="223"/>
        <v>-126.52234162156601</v>
      </c>
      <c r="AS478" s="25">
        <f t="shared" si="214"/>
        <v>43668</v>
      </c>
      <c r="AV478" s="22">
        <f t="shared" si="215"/>
        <v>1133.8533333333332</v>
      </c>
      <c r="AW478" s="23">
        <f t="shared" si="233"/>
        <v>1121.6198333333336</v>
      </c>
      <c r="AX478" s="23">
        <f t="shared" si="234"/>
        <v>20.02283333333337</v>
      </c>
      <c r="AY478" s="24">
        <f t="shared" si="235"/>
        <v>40.731831159424893</v>
      </c>
      <c r="AZ478" s="25">
        <v>43668</v>
      </c>
      <c r="BC478" s="22">
        <f t="shared" si="216"/>
        <v>7.9700000000000273</v>
      </c>
      <c r="BD478" s="27">
        <f t="shared" si="217"/>
        <v>7.9700000000000273</v>
      </c>
      <c r="BE478" s="27">
        <f t="shared" si="227"/>
        <v>0</v>
      </c>
      <c r="BF478" s="38">
        <f t="shared" si="231"/>
        <v>5.0496195922455298</v>
      </c>
      <c r="BG478" s="38">
        <f t="shared" si="232"/>
        <v>4.0689026123115895</v>
      </c>
      <c r="BH478" s="27">
        <f t="shared" si="228"/>
        <v>1.2410273907678473</v>
      </c>
      <c r="BI478" s="35">
        <f t="shared" si="229"/>
        <v>55.3776092108643</v>
      </c>
      <c r="BJ478" s="25">
        <v>43668</v>
      </c>
    </row>
    <row r="479" spans="1:62" x14ac:dyDescent="0.25">
      <c r="A479">
        <v>1482</v>
      </c>
      <c r="B479">
        <v>3</v>
      </c>
      <c r="C479" s="2">
        <v>43669</v>
      </c>
      <c r="D479">
        <v>1144</v>
      </c>
      <c r="E479">
        <v>1146.9000000000001</v>
      </c>
      <c r="F479">
        <v>1131.8</v>
      </c>
      <c r="G479">
        <v>1146.21</v>
      </c>
      <c r="H479">
        <v>1093688</v>
      </c>
      <c r="I479" s="2">
        <v>43704.859581712961</v>
      </c>
      <c r="J479" s="2"/>
      <c r="K479" s="11">
        <v>43669</v>
      </c>
      <c r="L479" s="48">
        <f t="shared" si="226"/>
        <v>75.938533359268774</v>
      </c>
      <c r="M479" s="46">
        <f t="shared" si="230"/>
        <v>66.030258876913365</v>
      </c>
      <c r="N479" s="2"/>
      <c r="O479" s="11">
        <v>43669</v>
      </c>
      <c r="P479" s="13">
        <f t="shared" si="219"/>
        <v>0.25</v>
      </c>
      <c r="Q479" s="46">
        <f>(G479*P479)+(Q478*(1-P479))</f>
        <v>1141.0866999965488</v>
      </c>
      <c r="R479" s="2"/>
      <c r="S479" s="25">
        <v>43669</v>
      </c>
      <c r="T479" s="27">
        <f t="shared" si="220"/>
        <v>0.15384615384615385</v>
      </c>
      <c r="U479" s="55">
        <f t="shared" si="224"/>
        <v>1136.753703279958</v>
      </c>
      <c r="V479" s="27">
        <f t="shared" si="236"/>
        <v>7.407407407407407E-2</v>
      </c>
      <c r="W479" s="56">
        <f t="shared" si="239"/>
        <v>1127.0781028827926</v>
      </c>
      <c r="X479" s="55">
        <f t="shared" si="237"/>
        <v>9.6756003971654536</v>
      </c>
      <c r="Y479" s="54">
        <f t="shared" si="238"/>
        <v>0.2</v>
      </c>
      <c r="Z479" s="57">
        <f t="shared" si="211"/>
        <v>7.9578369819593053</v>
      </c>
      <c r="AA479" s="55">
        <f t="shared" si="210"/>
        <v>1.7177634152061483</v>
      </c>
      <c r="AB479" s="2"/>
      <c r="AC479" s="2">
        <v>1482</v>
      </c>
      <c r="AD479" s="3">
        <v>1136.75</v>
      </c>
      <c r="AE479" s="3">
        <v>1136.6400000000001</v>
      </c>
      <c r="AG479" s="2"/>
      <c r="AH479" s="2"/>
      <c r="AI479" s="2"/>
      <c r="AJ479" s="2"/>
      <c r="AK479" s="11">
        <f t="shared" si="212"/>
        <v>43669</v>
      </c>
      <c r="AL479" s="17">
        <f t="shared" si="218"/>
        <v>1144.4257142857143</v>
      </c>
      <c r="AM479" s="18">
        <f t="shared" si="225"/>
        <v>1138.2085714285715</v>
      </c>
      <c r="AO479" s="30">
        <f t="shared" si="213"/>
        <v>1141.6366666666665</v>
      </c>
      <c r="AP479" s="30">
        <f t="shared" si="221"/>
        <v>1143.438095238095</v>
      </c>
      <c r="AQ479" s="30">
        <f t="shared" si="222"/>
        <v>5.4530612244897965</v>
      </c>
      <c r="AR479" s="31">
        <f t="shared" si="223"/>
        <v>-22.02345309381101</v>
      </c>
      <c r="AS479" s="25">
        <f t="shared" si="214"/>
        <v>43669</v>
      </c>
      <c r="AV479" s="22">
        <f t="shared" si="215"/>
        <v>1141.6366666666665</v>
      </c>
      <c r="AW479" s="23">
        <f t="shared" si="233"/>
        <v>1122.8928333333331</v>
      </c>
      <c r="AX479" s="23">
        <f t="shared" si="234"/>
        <v>20.624216666666722</v>
      </c>
      <c r="AY479" s="24">
        <f t="shared" si="235"/>
        <v>60.588429082424597</v>
      </c>
      <c r="AZ479" s="25">
        <v>43669</v>
      </c>
      <c r="BC479" s="22">
        <f t="shared" si="216"/>
        <v>8.1400000000001</v>
      </c>
      <c r="BD479" s="27">
        <f t="shared" si="217"/>
        <v>8.1400000000001</v>
      </c>
      <c r="BE479" s="27">
        <f t="shared" si="227"/>
        <v>0</v>
      </c>
      <c r="BF479" s="38">
        <f t="shared" si="231"/>
        <v>5.2703610499422853</v>
      </c>
      <c r="BG479" s="38">
        <f t="shared" si="232"/>
        <v>3.7782667114321904</v>
      </c>
      <c r="BH479" s="27">
        <f t="shared" si="228"/>
        <v>1.3949150370976593</v>
      </c>
      <c r="BI479" s="35">
        <f t="shared" si="229"/>
        <v>58.244865287084409</v>
      </c>
      <c r="BJ479" s="25">
        <v>43669</v>
      </c>
    </row>
    <row r="480" spans="1:62" x14ac:dyDescent="0.25">
      <c r="A480">
        <v>1483</v>
      </c>
      <c r="B480">
        <v>3</v>
      </c>
      <c r="C480" s="2">
        <v>43670</v>
      </c>
      <c r="D480">
        <v>1131.9000000000001</v>
      </c>
      <c r="E480">
        <v>1144</v>
      </c>
      <c r="F480">
        <v>1126.99</v>
      </c>
      <c r="G480">
        <v>1137.81</v>
      </c>
      <c r="H480">
        <v>1590101</v>
      </c>
      <c r="I480" s="2">
        <v>43704.859581712961</v>
      </c>
      <c r="J480" s="2"/>
      <c r="K480" s="11">
        <v>43670</v>
      </c>
      <c r="L480" s="48">
        <f t="shared" si="226"/>
        <v>59.599299747130829</v>
      </c>
      <c r="M480" s="46">
        <f t="shared" si="230"/>
        <v>67.195500181855081</v>
      </c>
      <c r="N480" s="2"/>
      <c r="O480" s="11">
        <v>43670</v>
      </c>
      <c r="P480" s="13">
        <f t="shared" si="219"/>
        <v>0.25</v>
      </c>
      <c r="Q480" s="46">
        <f>(G480*P480)+(Q479*(1-P480))</f>
        <v>1140.2675249974116</v>
      </c>
      <c r="R480" s="2"/>
      <c r="S480" s="25">
        <v>43670</v>
      </c>
      <c r="T480" s="27">
        <f t="shared" si="220"/>
        <v>0.15384615384615385</v>
      </c>
      <c r="U480" s="55">
        <f t="shared" si="224"/>
        <v>1136.9162104676568</v>
      </c>
      <c r="V480" s="27">
        <f t="shared" si="236"/>
        <v>7.407407407407407E-2</v>
      </c>
      <c r="W480" s="56">
        <f t="shared" si="239"/>
        <v>1127.8730582248079</v>
      </c>
      <c r="X480" s="55">
        <f t="shared" si="237"/>
        <v>9.0431522428489188</v>
      </c>
      <c r="Y480" s="54">
        <f t="shared" si="238"/>
        <v>0.2</v>
      </c>
      <c r="Z480" s="57">
        <f t="shared" si="211"/>
        <v>8.1749000341372273</v>
      </c>
      <c r="AA480" s="55">
        <f t="shared" si="210"/>
        <v>0.86825220871169151</v>
      </c>
      <c r="AB480" s="2"/>
      <c r="AC480" s="2">
        <v>1483</v>
      </c>
      <c r="AD480" s="3">
        <v>1136.9100000000001</v>
      </c>
      <c r="AE480" s="3">
        <v>1135.96</v>
      </c>
      <c r="AG480" s="2"/>
      <c r="AH480" s="2"/>
      <c r="AI480" s="2"/>
      <c r="AJ480" s="2"/>
      <c r="AK480" s="11">
        <f t="shared" si="212"/>
        <v>43670</v>
      </c>
      <c r="AL480" s="17">
        <f t="shared" si="218"/>
        <v>1142.6357142857141</v>
      </c>
      <c r="AM480" s="18">
        <f t="shared" si="225"/>
        <v>1139.367857142857</v>
      </c>
      <c r="AO480" s="30">
        <f t="shared" si="213"/>
        <v>1136.2666666666667</v>
      </c>
      <c r="AP480" s="30">
        <f t="shared" si="221"/>
        <v>1141.9257142857143</v>
      </c>
      <c r="AQ480" s="30">
        <f t="shared" si="222"/>
        <v>5.4265306122449273</v>
      </c>
      <c r="AR480" s="31">
        <f t="shared" si="223"/>
        <v>-69.523212569470815</v>
      </c>
      <c r="AS480" s="25">
        <f t="shared" si="214"/>
        <v>43670</v>
      </c>
      <c r="AV480" s="22">
        <f t="shared" si="215"/>
        <v>1136.2666666666667</v>
      </c>
      <c r="AW480" s="23">
        <f t="shared" si="233"/>
        <v>1124.9645</v>
      </c>
      <c r="AX480" s="23">
        <f t="shared" si="234"/>
        <v>19.475600000000021</v>
      </c>
      <c r="AY480" s="24">
        <f t="shared" si="235"/>
        <v>38.688296010278151</v>
      </c>
      <c r="AZ480" s="25">
        <v>43670</v>
      </c>
      <c r="BC480" s="22">
        <f t="shared" si="216"/>
        <v>-8.4000000000000909</v>
      </c>
      <c r="BD480" s="27">
        <f t="shared" si="217"/>
        <v>0</v>
      </c>
      <c r="BE480" s="27">
        <f t="shared" si="227"/>
        <v>8.4000000000000909</v>
      </c>
      <c r="BF480" s="38">
        <f t="shared" si="231"/>
        <v>4.8939066892321224</v>
      </c>
      <c r="BG480" s="38">
        <f t="shared" si="232"/>
        <v>4.108390517758469</v>
      </c>
      <c r="BH480" s="27">
        <f t="shared" si="228"/>
        <v>1.19119802951503</v>
      </c>
      <c r="BI480" s="35">
        <f t="shared" si="229"/>
        <v>54.362865129934129</v>
      </c>
      <c r="BJ480" s="25">
        <v>43670</v>
      </c>
    </row>
    <row r="481" spans="1:62" x14ac:dyDescent="0.25">
      <c r="A481">
        <v>1484</v>
      </c>
      <c r="B481">
        <v>3</v>
      </c>
      <c r="C481" s="2">
        <v>43671</v>
      </c>
      <c r="D481">
        <v>1137.82</v>
      </c>
      <c r="E481">
        <v>1141.7</v>
      </c>
      <c r="F481">
        <v>1120.92</v>
      </c>
      <c r="G481">
        <v>1132.1199999999999</v>
      </c>
      <c r="H481">
        <v>2209823</v>
      </c>
      <c r="I481" s="2">
        <v>43704.859581712961</v>
      </c>
      <c r="J481" s="2"/>
      <c r="K481" s="11">
        <v>43671</v>
      </c>
      <c r="L481" s="48">
        <f t="shared" si="226"/>
        <v>48.531414121765977</v>
      </c>
      <c r="M481" s="46">
        <f t="shared" si="230"/>
        <v>61.356415742721857</v>
      </c>
      <c r="N481" s="2"/>
      <c r="O481" s="11">
        <v>43671</v>
      </c>
      <c r="P481" s="13">
        <f t="shared" si="219"/>
        <v>0.25</v>
      </c>
      <c r="Q481" s="46">
        <f>(G481*P481)+(Q480*(1-P481))</f>
        <v>1138.2306437480586</v>
      </c>
      <c r="R481" s="2"/>
      <c r="S481" s="25">
        <v>43671</v>
      </c>
      <c r="T481" s="27">
        <f t="shared" si="220"/>
        <v>0.15384615384615385</v>
      </c>
      <c r="U481" s="55">
        <f t="shared" si="224"/>
        <v>1136.1783319341712</v>
      </c>
      <c r="V481" s="27">
        <f t="shared" si="236"/>
        <v>7.407407407407407E-2</v>
      </c>
      <c r="W481" s="56">
        <f t="shared" si="239"/>
        <v>1128.1876465044518</v>
      </c>
      <c r="X481" s="55">
        <f t="shared" si="237"/>
        <v>7.9906854297194059</v>
      </c>
      <c r="Y481" s="54">
        <f t="shared" si="238"/>
        <v>0.2</v>
      </c>
      <c r="Z481" s="57">
        <f t="shared" si="211"/>
        <v>8.1380571132536623</v>
      </c>
      <c r="AA481" s="55">
        <f t="shared" si="210"/>
        <v>-0.14737168353425645</v>
      </c>
      <c r="AB481" s="2"/>
      <c r="AC481" s="2">
        <v>1484</v>
      </c>
      <c r="AD481" s="3">
        <v>1136.17</v>
      </c>
      <c r="AE481" s="3">
        <v>1153.1300000000001</v>
      </c>
      <c r="AG481" s="2"/>
      <c r="AH481" s="2"/>
      <c r="AI481" s="2"/>
      <c r="AJ481" s="2"/>
      <c r="AK481" s="11">
        <f t="shared" si="212"/>
        <v>43671</v>
      </c>
      <c r="AL481" s="17">
        <f t="shared" si="218"/>
        <v>1139.57</v>
      </c>
      <c r="AM481" s="18">
        <f t="shared" si="225"/>
        <v>1139.4057142857143</v>
      </c>
      <c r="AO481" s="30">
        <f t="shared" si="213"/>
        <v>1131.58</v>
      </c>
      <c r="AP481" s="30">
        <f t="shared" si="221"/>
        <v>1138.9533333333331</v>
      </c>
      <c r="AQ481" s="30">
        <f t="shared" si="222"/>
        <v>4.9028571428571341</v>
      </c>
      <c r="AR481" s="31">
        <f t="shared" si="223"/>
        <v>-100.25900025899892</v>
      </c>
      <c r="AS481" s="25">
        <f t="shared" si="214"/>
        <v>43671</v>
      </c>
      <c r="AV481" s="22">
        <f t="shared" si="215"/>
        <v>1131.58</v>
      </c>
      <c r="AW481" s="23">
        <f t="shared" si="233"/>
        <v>1127.4600000000003</v>
      </c>
      <c r="AX481" s="23">
        <f t="shared" si="234"/>
        <v>16.951999999999963</v>
      </c>
      <c r="AY481" s="24">
        <f t="shared" si="235"/>
        <v>16.202611294634547</v>
      </c>
      <c r="AZ481" s="25">
        <v>43671</v>
      </c>
      <c r="BC481" s="22">
        <f t="shared" si="216"/>
        <v>-5.6900000000000546</v>
      </c>
      <c r="BD481" s="27">
        <f t="shared" si="217"/>
        <v>0</v>
      </c>
      <c r="BE481" s="27">
        <f t="shared" si="227"/>
        <v>5.6900000000000546</v>
      </c>
      <c r="BF481" s="38">
        <f t="shared" si="231"/>
        <v>4.5443419257155417</v>
      </c>
      <c r="BG481" s="38">
        <f t="shared" si="232"/>
        <v>4.2213626236328681</v>
      </c>
      <c r="BH481" s="27">
        <f t="shared" si="228"/>
        <v>1.0765106746040976</v>
      </c>
      <c r="BI481" s="35">
        <f t="shared" si="229"/>
        <v>51.84228946038732</v>
      </c>
      <c r="BJ481" s="25">
        <v>43671</v>
      </c>
    </row>
    <row r="482" spans="1:62" x14ac:dyDescent="0.25">
      <c r="A482">
        <v>1485</v>
      </c>
      <c r="B482">
        <v>3</v>
      </c>
      <c r="C482" s="2">
        <v>43672</v>
      </c>
      <c r="D482">
        <v>1224.04</v>
      </c>
      <c r="E482">
        <v>1265.55</v>
      </c>
      <c r="F482">
        <v>1224</v>
      </c>
      <c r="G482">
        <v>1250.4100000000001</v>
      </c>
      <c r="H482">
        <v>4805752</v>
      </c>
      <c r="I482" s="2">
        <v>43704.859581712961</v>
      </c>
      <c r="J482" s="2"/>
      <c r="K482" s="11">
        <v>43672</v>
      </c>
      <c r="L482" s="48">
        <f t="shared" si="226"/>
        <v>90.440712211137836</v>
      </c>
      <c r="M482" s="46">
        <f t="shared" si="230"/>
        <v>66.190475360011547</v>
      </c>
      <c r="N482" s="2"/>
      <c r="O482" s="11">
        <v>43672</v>
      </c>
      <c r="P482" s="13">
        <f t="shared" si="219"/>
        <v>0.25</v>
      </c>
      <c r="Q482" s="46">
        <f>(G482*P482)+(Q481*(1-P482))</f>
        <v>1166.275482811044</v>
      </c>
      <c r="R482" s="2"/>
      <c r="S482" s="25">
        <v>43672</v>
      </c>
      <c r="T482" s="27">
        <f t="shared" si="220"/>
        <v>0.15384615384615385</v>
      </c>
      <c r="U482" s="55">
        <f t="shared" si="224"/>
        <v>1153.7524347135295</v>
      </c>
      <c r="V482" s="27">
        <f t="shared" si="236"/>
        <v>7.407407407407407E-2</v>
      </c>
      <c r="W482" s="56">
        <f t="shared" si="239"/>
        <v>1137.2411541707886</v>
      </c>
      <c r="X482" s="55">
        <f t="shared" si="237"/>
        <v>16.511280542740906</v>
      </c>
      <c r="Y482" s="54">
        <f t="shared" si="238"/>
        <v>0.2</v>
      </c>
      <c r="Z482" s="57">
        <f t="shared" si="211"/>
        <v>9.8127017991511103</v>
      </c>
      <c r="AA482" s="55">
        <f t="shared" si="210"/>
        <v>6.6985787435897954</v>
      </c>
      <c r="AB482" s="2"/>
      <c r="AC482" s="2">
        <v>1485</v>
      </c>
      <c r="AD482" s="3">
        <v>1153.75</v>
      </c>
      <c r="AE482" s="3">
        <v>1166.07</v>
      </c>
      <c r="AG482" s="2"/>
      <c r="AH482" s="2"/>
      <c r="AI482" s="2"/>
      <c r="AJ482" s="2"/>
      <c r="AK482" s="11">
        <f t="shared" si="212"/>
        <v>43672</v>
      </c>
      <c r="AL482" s="17">
        <f t="shared" si="218"/>
        <v>1154.4357142857143</v>
      </c>
      <c r="AM482" s="18">
        <f t="shared" si="225"/>
        <v>1148.9814285714288</v>
      </c>
      <c r="AO482" s="30">
        <f t="shared" si="213"/>
        <v>1246.6533333333334</v>
      </c>
      <c r="AP482" s="30">
        <f t="shared" si="221"/>
        <v>1152.7380952380952</v>
      </c>
      <c r="AQ482" s="30">
        <f t="shared" si="222"/>
        <v>26.832925170068034</v>
      </c>
      <c r="AR482" s="31">
        <f t="shared" si="223"/>
        <v>233.33333333333363</v>
      </c>
      <c r="AS482" s="25">
        <f t="shared" si="214"/>
        <v>43672</v>
      </c>
      <c r="AV482" s="22">
        <f t="shared" si="215"/>
        <v>1246.6533333333334</v>
      </c>
      <c r="AW482" s="23">
        <f t="shared" si="233"/>
        <v>1135.8193333333334</v>
      </c>
      <c r="AX482" s="23">
        <f t="shared" si="234"/>
        <v>18.62473333333336</v>
      </c>
      <c r="AY482" s="24">
        <f t="shared" si="235"/>
        <v>396.7269330030673</v>
      </c>
      <c r="AZ482" s="25">
        <v>43672</v>
      </c>
      <c r="BC482" s="22">
        <f t="shared" si="216"/>
        <v>118.29000000000019</v>
      </c>
      <c r="BD482" s="27">
        <f t="shared" si="217"/>
        <v>118.29000000000019</v>
      </c>
      <c r="BE482" s="27">
        <f t="shared" si="227"/>
        <v>0</v>
      </c>
      <c r="BF482" s="38">
        <f t="shared" si="231"/>
        <v>12.669031788164444</v>
      </c>
      <c r="BG482" s="38">
        <f t="shared" si="232"/>
        <v>3.9198367219448058</v>
      </c>
      <c r="BH482" s="27">
        <f t="shared" si="228"/>
        <v>3.2320304866879179</v>
      </c>
      <c r="BI482" s="35">
        <f t="shared" si="229"/>
        <v>76.370680619018358</v>
      </c>
      <c r="BJ482" s="25">
        <v>43672</v>
      </c>
    </row>
    <row r="483" spans="1:62" x14ac:dyDescent="0.25">
      <c r="A483">
        <v>1486</v>
      </c>
      <c r="B483">
        <v>3</v>
      </c>
      <c r="C483" s="2">
        <v>43675</v>
      </c>
      <c r="D483">
        <v>1241.05</v>
      </c>
      <c r="E483">
        <v>1247.3699999999999</v>
      </c>
      <c r="F483">
        <v>1228.23</v>
      </c>
      <c r="G483">
        <v>1239.4100000000001</v>
      </c>
      <c r="H483">
        <v>2223731</v>
      </c>
      <c r="I483" s="2">
        <v>43704.859581712961</v>
      </c>
      <c r="J483" s="2"/>
      <c r="K483" s="11">
        <v>43675</v>
      </c>
      <c r="L483" s="48">
        <f t="shared" si="226"/>
        <v>81.926294682984235</v>
      </c>
      <c r="M483" s="46">
        <f t="shared" si="230"/>
        <v>73.632807005296016</v>
      </c>
      <c r="N483" s="2"/>
      <c r="O483" s="11">
        <v>43675</v>
      </c>
      <c r="P483" s="13">
        <f t="shared" si="219"/>
        <v>0.25</v>
      </c>
      <c r="Q483" s="46">
        <f>(G483*P483)+(Q482*(1-P483))</f>
        <v>1184.559112108283</v>
      </c>
      <c r="R483" s="2"/>
      <c r="S483" s="25">
        <v>43675</v>
      </c>
      <c r="T483" s="27">
        <f t="shared" si="220"/>
        <v>0.15384615384615385</v>
      </c>
      <c r="U483" s="55">
        <f t="shared" si="224"/>
        <v>1166.9305216806788</v>
      </c>
      <c r="V483" s="27">
        <f t="shared" si="236"/>
        <v>7.407407407407407E-2</v>
      </c>
      <c r="W483" s="56">
        <f t="shared" si="239"/>
        <v>1144.8092168248043</v>
      </c>
      <c r="X483" s="55">
        <f t="shared" si="237"/>
        <v>22.121304855874541</v>
      </c>
      <c r="Y483" s="54">
        <f t="shared" si="238"/>
        <v>0.2</v>
      </c>
      <c r="Z483" s="57">
        <f t="shared" si="211"/>
        <v>12.274422410495797</v>
      </c>
      <c r="AA483" s="55">
        <f t="shared" si="210"/>
        <v>9.8468824453787445</v>
      </c>
      <c r="AB483" s="2"/>
      <c r="AC483" s="2">
        <v>1486</v>
      </c>
      <c r="AD483" s="3">
        <v>1166.93</v>
      </c>
      <c r="AE483" s="3">
        <v>1174.93</v>
      </c>
      <c r="AG483" s="2"/>
      <c r="AH483" s="2"/>
      <c r="AI483" s="2"/>
      <c r="AJ483" s="2"/>
      <c r="AK483" s="11">
        <f t="shared" si="212"/>
        <v>43675</v>
      </c>
      <c r="AL483" s="17">
        <f t="shared" si="218"/>
        <v>1167.7328571428573</v>
      </c>
      <c r="AM483" s="18">
        <f t="shared" si="225"/>
        <v>1157.1657142857143</v>
      </c>
      <c r="AO483" s="30">
        <f t="shared" si="213"/>
        <v>1238.3366666666668</v>
      </c>
      <c r="AP483" s="30">
        <f t="shared" si="221"/>
        <v>1166.4685714285713</v>
      </c>
      <c r="AQ483" s="30">
        <f t="shared" si="222"/>
        <v>43.443673469387768</v>
      </c>
      <c r="AR483" s="31">
        <f t="shared" si="223"/>
        <v>110.28547925585652</v>
      </c>
      <c r="AS483" s="25">
        <f t="shared" si="214"/>
        <v>43675</v>
      </c>
      <c r="AV483" s="22">
        <f t="shared" si="215"/>
        <v>1238.3366666666668</v>
      </c>
      <c r="AW483" s="23">
        <f t="shared" si="233"/>
        <v>1143.8148333333331</v>
      </c>
      <c r="AX483" s="23">
        <f t="shared" si="234"/>
        <v>21.712099999999953</v>
      </c>
      <c r="AY483" s="24">
        <f t="shared" si="235"/>
        <v>290.22782483295458</v>
      </c>
      <c r="AZ483" s="25">
        <v>43675</v>
      </c>
      <c r="BC483" s="22">
        <f t="shared" si="216"/>
        <v>-11</v>
      </c>
      <c r="BD483" s="27">
        <f t="shared" si="217"/>
        <v>0</v>
      </c>
      <c r="BE483" s="27">
        <f t="shared" si="227"/>
        <v>11</v>
      </c>
      <c r="BF483" s="38">
        <f t="shared" si="231"/>
        <v>11.764100946152698</v>
      </c>
      <c r="BG483" s="38">
        <f t="shared" si="232"/>
        <v>4.4255626703773192</v>
      </c>
      <c r="BH483" s="27">
        <f t="shared" si="228"/>
        <v>2.6582158749883216</v>
      </c>
      <c r="BI483" s="35">
        <f t="shared" si="229"/>
        <v>72.664270393742356</v>
      </c>
      <c r="BJ483" s="25">
        <v>43675</v>
      </c>
    </row>
    <row r="484" spans="1:62" x14ac:dyDescent="0.25">
      <c r="A484">
        <v>1487</v>
      </c>
      <c r="B484">
        <v>3</v>
      </c>
      <c r="C484" s="2">
        <v>43676</v>
      </c>
      <c r="D484">
        <v>1225.4100000000001</v>
      </c>
      <c r="E484">
        <v>1234.8699999999999</v>
      </c>
      <c r="F484">
        <v>1223.3</v>
      </c>
      <c r="G484">
        <v>1225.1400000000001</v>
      </c>
      <c r="H484">
        <v>1453263</v>
      </c>
      <c r="I484" s="2">
        <v>43704.859581712961</v>
      </c>
      <c r="J484" s="2"/>
      <c r="K484" s="11">
        <v>43676</v>
      </c>
      <c r="L484" s="48">
        <f t="shared" si="226"/>
        <v>72.05973864343504</v>
      </c>
      <c r="M484" s="46">
        <f t="shared" si="230"/>
        <v>81.475581845852375</v>
      </c>
      <c r="N484" s="2"/>
      <c r="O484" s="11">
        <v>43676</v>
      </c>
      <c r="P484" s="13">
        <f t="shared" si="219"/>
        <v>0.25</v>
      </c>
      <c r="Q484" s="46">
        <f>(G484*P484)+(Q483*(1-P484))</f>
        <v>1194.7043340812122</v>
      </c>
      <c r="R484" s="2"/>
      <c r="S484" s="25">
        <v>43676</v>
      </c>
      <c r="T484" s="27">
        <f t="shared" si="220"/>
        <v>0.15384615384615385</v>
      </c>
      <c r="U484" s="55">
        <f t="shared" si="224"/>
        <v>1175.8858260374975</v>
      </c>
      <c r="V484" s="27">
        <f t="shared" si="236"/>
        <v>7.407407407407407E-2</v>
      </c>
      <c r="W484" s="56">
        <f t="shared" si="239"/>
        <v>1150.7596452081521</v>
      </c>
      <c r="X484" s="55">
        <f t="shared" si="237"/>
        <v>25.126180829345458</v>
      </c>
      <c r="Y484" s="54">
        <f t="shared" si="238"/>
        <v>0.2</v>
      </c>
      <c r="Z484" s="57">
        <f t="shared" si="211"/>
        <v>14.844774094265729</v>
      </c>
      <c r="AA484" s="55">
        <f t="shared" ref="AA484:AA507" si="240">X484-Z484</f>
        <v>10.281406735079729</v>
      </c>
      <c r="AB484" s="2"/>
      <c r="AC484" s="2">
        <v>1487</v>
      </c>
      <c r="AD484" s="3">
        <v>1175.8900000000001</v>
      </c>
      <c r="AE484" s="3">
        <v>1181.19</v>
      </c>
      <c r="AG484" s="2"/>
      <c r="AH484" s="2"/>
      <c r="AI484" s="2"/>
      <c r="AJ484" s="2"/>
      <c r="AK484" s="11">
        <f t="shared" si="212"/>
        <v>43676</v>
      </c>
      <c r="AL484" s="17">
        <f t="shared" si="218"/>
        <v>1181.3099999999997</v>
      </c>
      <c r="AM484" s="18">
        <f t="shared" si="225"/>
        <v>1163.212857142857</v>
      </c>
      <c r="AO484" s="30">
        <f t="shared" si="213"/>
        <v>1227.7700000000002</v>
      </c>
      <c r="AP484" s="30">
        <f t="shared" si="221"/>
        <v>1179.442380952381</v>
      </c>
      <c r="AQ484" s="30">
        <f t="shared" si="222"/>
        <v>49.837959183673583</v>
      </c>
      <c r="AR484" s="31">
        <f t="shared" si="223"/>
        <v>64.646332285948134</v>
      </c>
      <c r="AS484" s="25">
        <f t="shared" si="214"/>
        <v>43676</v>
      </c>
      <c r="AV484" s="22">
        <f t="shared" si="215"/>
        <v>1227.7700000000002</v>
      </c>
      <c r="AW484" s="23">
        <f t="shared" si="233"/>
        <v>1150.2161666666666</v>
      </c>
      <c r="AX484" s="23">
        <f t="shared" si="234"/>
        <v>26.428199999999983</v>
      </c>
      <c r="AY484" s="24">
        <f t="shared" si="235"/>
        <v>195.63404074267552</v>
      </c>
      <c r="AZ484" s="25">
        <v>43676</v>
      </c>
      <c r="BC484" s="22">
        <f t="shared" si="216"/>
        <v>-14.269999999999982</v>
      </c>
      <c r="BD484" s="27">
        <f t="shared" si="217"/>
        <v>0</v>
      </c>
      <c r="BE484" s="27">
        <f t="shared" si="227"/>
        <v>14.269999999999982</v>
      </c>
      <c r="BF484" s="38">
        <f t="shared" si="231"/>
        <v>10.923808021427506</v>
      </c>
      <c r="BG484" s="38">
        <f t="shared" si="232"/>
        <v>5.1287367653503662</v>
      </c>
      <c r="BH484" s="27">
        <f t="shared" si="228"/>
        <v>2.1299217568015023</v>
      </c>
      <c r="BI484" s="35">
        <f t="shared" si="229"/>
        <v>68.050319538277861</v>
      </c>
      <c r="BJ484" s="25">
        <v>43676</v>
      </c>
    </row>
    <row r="485" spans="1:62" x14ac:dyDescent="0.25">
      <c r="A485">
        <v>1488</v>
      </c>
      <c r="B485">
        <v>3</v>
      </c>
      <c r="C485" s="2">
        <v>43677</v>
      </c>
      <c r="D485">
        <v>1223</v>
      </c>
      <c r="E485">
        <v>1234</v>
      </c>
      <c r="F485">
        <v>1207.76</v>
      </c>
      <c r="G485">
        <v>1216.68</v>
      </c>
      <c r="H485">
        <v>1725454</v>
      </c>
      <c r="I485" s="2">
        <v>43704.859581712961</v>
      </c>
      <c r="J485" s="2"/>
      <c r="K485" s="11">
        <v>43677</v>
      </c>
      <c r="L485" s="48">
        <f t="shared" si="226"/>
        <v>66.210329807094013</v>
      </c>
      <c r="M485" s="46">
        <f t="shared" si="230"/>
        <v>73.398787711171096</v>
      </c>
      <c r="N485" s="2"/>
      <c r="O485" s="11">
        <v>43677</v>
      </c>
      <c r="P485" s="13">
        <f t="shared" si="219"/>
        <v>0.25</v>
      </c>
      <c r="Q485" s="46">
        <f>(G485*P485)+(Q484*(1-P485))</f>
        <v>1200.1982505609092</v>
      </c>
      <c r="R485" s="2"/>
      <c r="S485" s="25">
        <v>43677</v>
      </c>
      <c r="T485" s="27">
        <f t="shared" si="220"/>
        <v>0.15384615384615385</v>
      </c>
      <c r="U485" s="55">
        <f t="shared" si="224"/>
        <v>1182.1618528009594</v>
      </c>
      <c r="V485" s="27">
        <f t="shared" si="236"/>
        <v>7.407407407407407E-2</v>
      </c>
      <c r="W485" s="56">
        <f t="shared" si="239"/>
        <v>1155.6426344519925</v>
      </c>
      <c r="X485" s="55">
        <f t="shared" si="237"/>
        <v>26.519218348966888</v>
      </c>
      <c r="Y485" s="54">
        <f t="shared" si="238"/>
        <v>0.2</v>
      </c>
      <c r="Z485" s="57">
        <f t="shared" si="211"/>
        <v>17.179662945205962</v>
      </c>
      <c r="AA485" s="55">
        <f t="shared" si="240"/>
        <v>9.3395554037609259</v>
      </c>
      <c r="AB485" s="2"/>
      <c r="AC485" s="2">
        <v>1488</v>
      </c>
      <c r="AD485" s="3">
        <v>1182.17</v>
      </c>
      <c r="AE485" s="3">
        <v>1185.3599999999999</v>
      </c>
      <c r="AG485" s="2"/>
      <c r="AH485" s="2"/>
      <c r="AI485" s="2"/>
      <c r="AJ485" s="2"/>
      <c r="AK485" s="11">
        <f t="shared" si="212"/>
        <v>43677</v>
      </c>
      <c r="AL485" s="17">
        <f t="shared" si="218"/>
        <v>1192.5400000000002</v>
      </c>
      <c r="AM485" s="18">
        <f t="shared" si="225"/>
        <v>1168.3892857142857</v>
      </c>
      <c r="AO485" s="30">
        <f t="shared" si="213"/>
        <v>1219.4800000000002</v>
      </c>
      <c r="AP485" s="30">
        <f t="shared" si="221"/>
        <v>1191.6747619047619</v>
      </c>
      <c r="AQ485" s="30">
        <f t="shared" si="222"/>
        <v>47.297414965986526</v>
      </c>
      <c r="AR485" s="31">
        <f t="shared" si="223"/>
        <v>39.192047620691611</v>
      </c>
      <c r="AS485" s="25">
        <f t="shared" si="214"/>
        <v>43677</v>
      </c>
      <c r="AV485" s="22">
        <f t="shared" si="215"/>
        <v>1219.4800000000002</v>
      </c>
      <c r="AW485" s="23">
        <f t="shared" si="233"/>
        <v>1155.837</v>
      </c>
      <c r="AX485" s="23">
        <f t="shared" si="234"/>
        <v>30.889200000000038</v>
      </c>
      <c r="AY485" s="24">
        <f t="shared" si="235"/>
        <v>137.3576093478199</v>
      </c>
      <c r="AZ485" s="25">
        <v>43677</v>
      </c>
      <c r="BC485" s="22">
        <f t="shared" si="216"/>
        <v>-8.4600000000000364</v>
      </c>
      <c r="BD485" s="27">
        <f t="shared" si="217"/>
        <v>0</v>
      </c>
      <c r="BE485" s="27">
        <f t="shared" si="227"/>
        <v>8.4600000000000364</v>
      </c>
      <c r="BF485" s="38">
        <f t="shared" si="231"/>
        <v>10.14353601989697</v>
      </c>
      <c r="BG485" s="38">
        <f t="shared" si="232"/>
        <v>5.3666841392539135</v>
      </c>
      <c r="BH485" s="27">
        <f t="shared" si="228"/>
        <v>1.8900937257893369</v>
      </c>
      <c r="BI485" s="35">
        <f t="shared" si="229"/>
        <v>65.399046021357606</v>
      </c>
      <c r="BJ485" s="25">
        <v>43677</v>
      </c>
    </row>
    <row r="486" spans="1:62" x14ac:dyDescent="0.25">
      <c r="A486">
        <v>1489</v>
      </c>
      <c r="B486">
        <v>3</v>
      </c>
      <c r="C486" s="2">
        <v>43678</v>
      </c>
      <c r="D486">
        <v>1214.03</v>
      </c>
      <c r="E486">
        <v>1234.1099999999999</v>
      </c>
      <c r="F486">
        <v>1205.72</v>
      </c>
      <c r="G486">
        <v>1209.01</v>
      </c>
      <c r="H486">
        <v>1698510</v>
      </c>
      <c r="I486" s="2">
        <v>43704.859581712961</v>
      </c>
      <c r="J486" s="2"/>
      <c r="K486" s="11">
        <v>43678</v>
      </c>
      <c r="L486" s="48">
        <f t="shared" si="226"/>
        <v>60.907142363271795</v>
      </c>
      <c r="M486" s="46">
        <f t="shared" si="230"/>
        <v>66.392403604600275</v>
      </c>
      <c r="N486" s="2"/>
      <c r="O486" s="11">
        <v>43678</v>
      </c>
      <c r="P486" s="13">
        <f t="shared" si="219"/>
        <v>0.25</v>
      </c>
      <c r="Q486" s="46">
        <f>(G486*P486)+(Q485*(1-P486))</f>
        <v>1202.4011879206819</v>
      </c>
      <c r="R486" s="2"/>
      <c r="S486" s="25">
        <v>43678</v>
      </c>
      <c r="T486" s="27">
        <f t="shared" si="220"/>
        <v>0.15384615384615385</v>
      </c>
      <c r="U486" s="55">
        <f t="shared" si="224"/>
        <v>1186.2923369854273</v>
      </c>
      <c r="V486" s="27">
        <f t="shared" si="236"/>
        <v>7.407407407407407E-2</v>
      </c>
      <c r="W486" s="56">
        <f t="shared" si="239"/>
        <v>1159.5957726407339</v>
      </c>
      <c r="X486" s="55">
        <f t="shared" si="237"/>
        <v>26.696564344693343</v>
      </c>
      <c r="Y486" s="54">
        <f t="shared" si="238"/>
        <v>0.2</v>
      </c>
      <c r="Z486" s="57">
        <f t="shared" si="211"/>
        <v>19.083043225103438</v>
      </c>
      <c r="AA486" s="55">
        <f t="shared" si="240"/>
        <v>7.6135211195899046</v>
      </c>
      <c r="AB486" s="2"/>
      <c r="AC486" s="2">
        <v>1489</v>
      </c>
      <c r="AD486" s="3">
        <v>1186.3</v>
      </c>
      <c r="AE486" s="3">
        <v>1186.6500000000001</v>
      </c>
      <c r="AG486" s="2"/>
      <c r="AH486" s="2"/>
      <c r="AI486" s="2"/>
      <c r="AJ486" s="2"/>
      <c r="AK486" s="11">
        <f t="shared" si="212"/>
        <v>43678</v>
      </c>
      <c r="AL486" s="17">
        <f t="shared" si="218"/>
        <v>1201.5114285714285</v>
      </c>
      <c r="AM486" s="18">
        <f t="shared" si="225"/>
        <v>1172.9685714285713</v>
      </c>
      <c r="AO486" s="30">
        <f t="shared" si="213"/>
        <v>1216.28</v>
      </c>
      <c r="AP486" s="30">
        <f t="shared" si="221"/>
        <v>1202.3380952380955</v>
      </c>
      <c r="AQ486" s="30">
        <f t="shared" si="222"/>
        <v>39.094149659863923</v>
      </c>
      <c r="AR486" s="31">
        <f t="shared" si="223"/>
        <v>23.774920942059193</v>
      </c>
      <c r="AS486" s="25">
        <f t="shared" si="214"/>
        <v>43678</v>
      </c>
      <c r="AV486" s="22">
        <f t="shared" si="215"/>
        <v>1216.28</v>
      </c>
      <c r="AW486" s="23">
        <f t="shared" si="233"/>
        <v>1160.614333333333</v>
      </c>
      <c r="AX486" s="23">
        <f t="shared" si="234"/>
        <v>34.544833333333202</v>
      </c>
      <c r="AY486" s="24">
        <f t="shared" si="235"/>
        <v>107.42690255979853</v>
      </c>
      <c r="AZ486" s="25">
        <v>43678</v>
      </c>
      <c r="BC486" s="22">
        <f t="shared" si="216"/>
        <v>-7.6700000000000728</v>
      </c>
      <c r="BD486" s="27">
        <f t="shared" si="217"/>
        <v>0</v>
      </c>
      <c r="BE486" s="27">
        <f t="shared" si="227"/>
        <v>7.6700000000000728</v>
      </c>
      <c r="BF486" s="38">
        <f t="shared" si="231"/>
        <v>9.418997732761472</v>
      </c>
      <c r="BG486" s="38">
        <f t="shared" si="232"/>
        <v>5.5312067007357815</v>
      </c>
      <c r="BH486" s="27">
        <f t="shared" si="228"/>
        <v>1.7028829769656812</v>
      </c>
      <c r="BI486" s="35">
        <f t="shared" si="229"/>
        <v>63.002467790054936</v>
      </c>
      <c r="BJ486" s="25">
        <v>43678</v>
      </c>
    </row>
    <row r="487" spans="1:62" x14ac:dyDescent="0.25">
      <c r="A487">
        <v>1490</v>
      </c>
      <c r="B487">
        <v>3</v>
      </c>
      <c r="C487" s="2">
        <v>43679</v>
      </c>
      <c r="D487">
        <v>1200.74</v>
      </c>
      <c r="E487">
        <v>1206.9000000000001</v>
      </c>
      <c r="F487">
        <v>1188.94</v>
      </c>
      <c r="G487">
        <v>1193.99</v>
      </c>
      <c r="H487">
        <v>1645067</v>
      </c>
      <c r="I487" s="2">
        <v>43704.859581712961</v>
      </c>
      <c r="J487" s="2"/>
      <c r="K487" s="11">
        <v>43679</v>
      </c>
      <c r="L487" s="48">
        <f t="shared" si="226"/>
        <v>50.522021710571799</v>
      </c>
      <c r="M487" s="46">
        <f t="shared" si="230"/>
        <v>59.2131646269792</v>
      </c>
      <c r="N487" s="2"/>
      <c r="O487" s="11">
        <v>43679</v>
      </c>
      <c r="P487" s="13">
        <f t="shared" si="219"/>
        <v>0.25</v>
      </c>
      <c r="Q487" s="46">
        <f>(G487*P487)+(Q486*(1-P487))</f>
        <v>1200.2983909405114</v>
      </c>
      <c r="R487" s="2"/>
      <c r="S487" s="25">
        <v>43679</v>
      </c>
      <c r="T487" s="27">
        <f t="shared" si="220"/>
        <v>0.15384615384615385</v>
      </c>
      <c r="U487" s="55">
        <f t="shared" si="224"/>
        <v>1187.4765928338231</v>
      </c>
      <c r="V487" s="27">
        <f t="shared" si="236"/>
        <v>7.407407407407407E-2</v>
      </c>
      <c r="W487" s="56">
        <f t="shared" si="239"/>
        <v>1162.1434931858648</v>
      </c>
      <c r="X487" s="55">
        <f t="shared" si="237"/>
        <v>25.333099647958306</v>
      </c>
      <c r="Y487" s="54">
        <f t="shared" si="238"/>
        <v>0.2</v>
      </c>
      <c r="Z487" s="57">
        <f t="shared" si="211"/>
        <v>20.333054509674412</v>
      </c>
      <c r="AA487" s="55">
        <f t="shared" si="240"/>
        <v>5.0000451382838946</v>
      </c>
      <c r="AB487" s="2"/>
      <c r="AC487" s="2">
        <v>1490</v>
      </c>
      <c r="AD487" s="3">
        <v>1187.48</v>
      </c>
      <c r="AE487" s="3">
        <v>1181.5</v>
      </c>
      <c r="AG487" s="2"/>
      <c r="AH487" s="2"/>
      <c r="AI487" s="2"/>
      <c r="AJ487" s="2"/>
      <c r="AK487" s="11">
        <f t="shared" si="212"/>
        <v>43679</v>
      </c>
      <c r="AL487" s="17">
        <f t="shared" si="218"/>
        <v>1209.537142857143</v>
      </c>
      <c r="AM487" s="18">
        <f t="shared" si="225"/>
        <v>1176.0864285714285</v>
      </c>
      <c r="AO487" s="30">
        <f t="shared" si="213"/>
        <v>1196.6099999999999</v>
      </c>
      <c r="AP487" s="30">
        <f t="shared" si="221"/>
        <v>1210.9585714285715</v>
      </c>
      <c r="AQ487" s="30">
        <f t="shared" si="222"/>
        <v>26.779183673469465</v>
      </c>
      <c r="AR487" s="31">
        <f t="shared" si="223"/>
        <v>-35.720709049063792</v>
      </c>
      <c r="AS487" s="25">
        <f t="shared" si="214"/>
        <v>43679</v>
      </c>
      <c r="AV487" s="22">
        <f t="shared" si="215"/>
        <v>1196.6099999999999</v>
      </c>
      <c r="AW487" s="23">
        <f t="shared" si="233"/>
        <v>1164.1013333333333</v>
      </c>
      <c r="AX487" s="23">
        <f t="shared" si="234"/>
        <v>36.052200000000028</v>
      </c>
      <c r="AY487" s="24">
        <f t="shared" si="235"/>
        <v>60.114069167608065</v>
      </c>
      <c r="AZ487" s="25">
        <v>43679</v>
      </c>
      <c r="BC487" s="22">
        <f t="shared" si="216"/>
        <v>-15.019999999999982</v>
      </c>
      <c r="BD487" s="27">
        <f t="shared" si="217"/>
        <v>0</v>
      </c>
      <c r="BE487" s="27">
        <f t="shared" si="227"/>
        <v>15.019999999999982</v>
      </c>
      <c r="BF487" s="38">
        <f t="shared" si="231"/>
        <v>8.7462121804213666</v>
      </c>
      <c r="BG487" s="38">
        <f t="shared" si="232"/>
        <v>6.2089776506832246</v>
      </c>
      <c r="BH487" s="27">
        <f t="shared" si="228"/>
        <v>1.408639662192849</v>
      </c>
      <c r="BI487" s="35">
        <f t="shared" si="229"/>
        <v>58.482789447650703</v>
      </c>
      <c r="BJ487" s="25">
        <v>43679</v>
      </c>
    </row>
    <row r="488" spans="1:62" x14ac:dyDescent="0.25">
      <c r="A488">
        <v>1491</v>
      </c>
      <c r="B488">
        <v>3</v>
      </c>
      <c r="C488" s="2">
        <v>43682</v>
      </c>
      <c r="D488">
        <v>1170.04</v>
      </c>
      <c r="E488">
        <v>1175.24</v>
      </c>
      <c r="F488">
        <v>1140.1400000000001</v>
      </c>
      <c r="G488">
        <v>1152.32</v>
      </c>
      <c r="H488">
        <v>2597455</v>
      </c>
      <c r="I488" s="2">
        <v>43704.859581712961</v>
      </c>
      <c r="J488" s="2"/>
      <c r="K488" s="11">
        <v>43682</v>
      </c>
      <c r="L488" s="48">
        <f t="shared" si="226"/>
        <v>21.710571803913361</v>
      </c>
      <c r="M488" s="46">
        <f t="shared" si="230"/>
        <v>44.379911959252318</v>
      </c>
      <c r="N488" s="2"/>
      <c r="O488" s="11">
        <v>43682</v>
      </c>
      <c r="P488" s="13">
        <f t="shared" si="219"/>
        <v>0.25</v>
      </c>
      <c r="Q488" s="46">
        <f>(G488*P488)+(Q487*(1-P488))</f>
        <v>1188.3037932053835</v>
      </c>
      <c r="R488" s="2"/>
      <c r="S488" s="25">
        <v>43682</v>
      </c>
      <c r="T488" s="27">
        <f t="shared" si="220"/>
        <v>0.15384615384615385</v>
      </c>
      <c r="U488" s="55">
        <f t="shared" si="224"/>
        <v>1182.0678862440043</v>
      </c>
      <c r="V488" s="27">
        <f t="shared" si="236"/>
        <v>7.407407407407407E-2</v>
      </c>
      <c r="W488" s="56">
        <f t="shared" si="239"/>
        <v>1161.4158270239489</v>
      </c>
      <c r="X488" s="55">
        <f t="shared" si="237"/>
        <v>20.652059220055435</v>
      </c>
      <c r="Y488" s="54">
        <f t="shared" si="238"/>
        <v>0.2</v>
      </c>
      <c r="Z488" s="57">
        <f t="shared" si="211"/>
        <v>20.396855451750618</v>
      </c>
      <c r="AA488" s="55">
        <f t="shared" si="240"/>
        <v>0.25520376830481695</v>
      </c>
      <c r="AB488" s="2"/>
      <c r="AC488" s="2">
        <v>1491</v>
      </c>
      <c r="AD488" s="3">
        <v>1182.07</v>
      </c>
      <c r="AE488" s="3">
        <v>1179.77</v>
      </c>
      <c r="AG488" s="2"/>
      <c r="AH488" s="2"/>
      <c r="AI488" s="2"/>
      <c r="AJ488" s="2"/>
      <c r="AK488" s="11">
        <f t="shared" si="212"/>
        <v>43682</v>
      </c>
      <c r="AL488" s="17">
        <f t="shared" si="218"/>
        <v>1212.4228571428573</v>
      </c>
      <c r="AM488" s="18">
        <f t="shared" si="225"/>
        <v>1175.9964285714286</v>
      </c>
      <c r="AO488" s="30">
        <f t="shared" si="213"/>
        <v>1155.8999999999999</v>
      </c>
      <c r="AP488" s="30">
        <f t="shared" si="221"/>
        <v>1214.4328571428573</v>
      </c>
      <c r="AQ488" s="30">
        <f t="shared" si="222"/>
        <v>21.815918367346999</v>
      </c>
      <c r="AR488" s="31">
        <f t="shared" si="223"/>
        <v>-178.86895295827216</v>
      </c>
      <c r="AS488" s="25">
        <f t="shared" si="214"/>
        <v>43682</v>
      </c>
      <c r="AV488" s="22">
        <f t="shared" si="215"/>
        <v>1155.8999999999999</v>
      </c>
      <c r="AW488" s="23">
        <f t="shared" si="233"/>
        <v>1166.0039999999999</v>
      </c>
      <c r="AX488" s="23">
        <f t="shared" si="234"/>
        <v>34.910600000000009</v>
      </c>
      <c r="AY488" s="24">
        <f t="shared" si="235"/>
        <v>-19.294999226596008</v>
      </c>
      <c r="AZ488" s="25">
        <v>43682</v>
      </c>
      <c r="BC488" s="22">
        <f t="shared" si="216"/>
        <v>-41.670000000000073</v>
      </c>
      <c r="BD488" s="27">
        <f t="shared" si="217"/>
        <v>0</v>
      </c>
      <c r="BE488" s="27">
        <f t="shared" si="227"/>
        <v>41.670000000000073</v>
      </c>
      <c r="BF488" s="38">
        <f t="shared" si="231"/>
        <v>8.1214827389626976</v>
      </c>
      <c r="BG488" s="38">
        <f t="shared" si="232"/>
        <v>8.7419078184915708</v>
      </c>
      <c r="BH488" s="27">
        <f t="shared" si="228"/>
        <v>0.92902864084010339</v>
      </c>
      <c r="BI488" s="35">
        <f t="shared" si="229"/>
        <v>48.160437910113451</v>
      </c>
      <c r="BJ488" s="25">
        <v>43682</v>
      </c>
    </row>
    <row r="489" spans="1:62" x14ac:dyDescent="0.25">
      <c r="A489">
        <v>1492</v>
      </c>
      <c r="B489">
        <v>3</v>
      </c>
      <c r="C489" s="2">
        <v>43683</v>
      </c>
      <c r="D489">
        <v>1163.31</v>
      </c>
      <c r="E489">
        <v>1179.96</v>
      </c>
      <c r="F489">
        <v>1160</v>
      </c>
      <c r="G489">
        <v>1169.95</v>
      </c>
      <c r="H489">
        <v>1709374</v>
      </c>
      <c r="I489" s="2">
        <v>43704.859581712961</v>
      </c>
      <c r="J489" s="2"/>
      <c r="K489" s="11">
        <v>43683</v>
      </c>
      <c r="L489" s="48">
        <f t="shared" si="226"/>
        <v>33.900297310378214</v>
      </c>
      <c r="M489" s="46">
        <f t="shared" si="230"/>
        <v>35.377630274954463</v>
      </c>
      <c r="N489" s="2"/>
      <c r="O489" s="11">
        <v>43683</v>
      </c>
      <c r="P489" s="13">
        <f t="shared" si="219"/>
        <v>0.25</v>
      </c>
      <c r="Q489" s="46">
        <f>(G489*P489)+(Q488*(1-P489))</f>
        <v>1183.7153449040377</v>
      </c>
      <c r="R489" s="2"/>
      <c r="S489" s="25">
        <v>43683</v>
      </c>
      <c r="T489" s="27">
        <f t="shared" si="220"/>
        <v>0.15384615384615385</v>
      </c>
      <c r="U489" s="55">
        <f t="shared" si="224"/>
        <v>1180.2035960526191</v>
      </c>
      <c r="V489" s="27">
        <f t="shared" si="236"/>
        <v>7.407407407407407E-2</v>
      </c>
      <c r="W489" s="56">
        <f t="shared" si="239"/>
        <v>1162.0479879851378</v>
      </c>
      <c r="X489" s="55">
        <f t="shared" si="237"/>
        <v>18.155608067481353</v>
      </c>
      <c r="Y489" s="54">
        <f t="shared" si="238"/>
        <v>0.2</v>
      </c>
      <c r="Z489" s="57">
        <f t="shared" si="211"/>
        <v>19.948605974896765</v>
      </c>
      <c r="AA489" s="55">
        <f t="shared" si="240"/>
        <v>-1.7929979074154119</v>
      </c>
      <c r="AB489" s="2"/>
      <c r="AC489" s="2">
        <v>1492</v>
      </c>
      <c r="AD489" s="3">
        <v>1180.21</v>
      </c>
      <c r="AE489" s="3">
        <v>1178.9000000000001</v>
      </c>
      <c r="AG489" s="2"/>
      <c r="AH489" s="2"/>
      <c r="AI489" s="2"/>
      <c r="AJ489" s="2"/>
      <c r="AK489" s="11">
        <f t="shared" si="212"/>
        <v>43683</v>
      </c>
      <c r="AL489" s="17">
        <f t="shared" si="218"/>
        <v>1200.9285714285713</v>
      </c>
      <c r="AM489" s="18">
        <f t="shared" si="225"/>
        <v>1177.6821428571427</v>
      </c>
      <c r="AO489" s="30">
        <f t="shared" si="213"/>
        <v>1169.97</v>
      </c>
      <c r="AP489" s="30">
        <f t="shared" si="221"/>
        <v>1203.4780952380952</v>
      </c>
      <c r="AQ489" s="30">
        <f t="shared" si="222"/>
        <v>25.129795918367467</v>
      </c>
      <c r="AR489" s="31">
        <f t="shared" si="223"/>
        <v>-88.893400612150003</v>
      </c>
      <c r="AS489" s="25">
        <f t="shared" si="214"/>
        <v>43683</v>
      </c>
      <c r="AV489" s="22">
        <f t="shared" si="215"/>
        <v>1169.97</v>
      </c>
      <c r="AW489" s="23">
        <f t="shared" si="233"/>
        <v>1168.502</v>
      </c>
      <c r="AX489" s="23">
        <f t="shared" si="234"/>
        <v>33.558600000000034</v>
      </c>
      <c r="AY489" s="24">
        <f t="shared" si="235"/>
        <v>2.9162917006869042</v>
      </c>
      <c r="AZ489" s="25">
        <v>43683</v>
      </c>
      <c r="BC489" s="22">
        <f t="shared" si="216"/>
        <v>17.630000000000109</v>
      </c>
      <c r="BD489" s="27">
        <f t="shared" si="217"/>
        <v>17.630000000000109</v>
      </c>
      <c r="BE489" s="27">
        <f t="shared" si="227"/>
        <v>0</v>
      </c>
      <c r="BF489" s="38">
        <f t="shared" si="231"/>
        <v>8.8006625433225132</v>
      </c>
      <c r="BG489" s="38">
        <f t="shared" si="232"/>
        <v>8.1174858314564595</v>
      </c>
      <c r="BH489" s="27">
        <f t="shared" si="228"/>
        <v>1.0841611215653304</v>
      </c>
      <c r="BI489" s="35">
        <f t="shared" si="229"/>
        <v>52.019064665742349</v>
      </c>
      <c r="BJ489" s="25">
        <v>43683</v>
      </c>
    </row>
    <row r="490" spans="1:62" x14ac:dyDescent="0.25">
      <c r="A490">
        <v>1493</v>
      </c>
      <c r="B490">
        <v>3</v>
      </c>
      <c r="C490" s="2">
        <v>43684</v>
      </c>
      <c r="D490">
        <v>1156</v>
      </c>
      <c r="E490">
        <v>1178.45</v>
      </c>
      <c r="F490">
        <v>1149.6199999999999</v>
      </c>
      <c r="G490">
        <v>1173.99</v>
      </c>
      <c r="H490">
        <v>1444324</v>
      </c>
      <c r="I490" s="2">
        <v>43704.859581712961</v>
      </c>
      <c r="J490" s="2"/>
      <c r="K490" s="11">
        <v>43684</v>
      </c>
      <c r="L490" s="48">
        <f t="shared" si="226"/>
        <v>36.693632026550496</v>
      </c>
      <c r="M490" s="46">
        <f t="shared" si="230"/>
        <v>30.768167046947354</v>
      </c>
      <c r="N490" s="2"/>
      <c r="O490" s="11">
        <v>43684</v>
      </c>
      <c r="P490" s="13">
        <f t="shared" si="219"/>
        <v>0.25</v>
      </c>
      <c r="Q490" s="46">
        <f>(G490*P490)+(Q489*(1-P490))</f>
        <v>1181.2840086780282</v>
      </c>
      <c r="R490" s="2"/>
      <c r="S490" s="25">
        <v>43684</v>
      </c>
      <c r="T490" s="27">
        <f t="shared" si="220"/>
        <v>0.15384615384615385</v>
      </c>
      <c r="U490" s="55">
        <f t="shared" si="224"/>
        <v>1179.2476581983701</v>
      </c>
      <c r="V490" s="27">
        <f t="shared" si="236"/>
        <v>7.407407407407407E-2</v>
      </c>
      <c r="W490" s="56">
        <f t="shared" si="239"/>
        <v>1162.9325814677202</v>
      </c>
      <c r="X490" s="55">
        <f t="shared" si="237"/>
        <v>16.315076730649935</v>
      </c>
      <c r="Y490" s="54">
        <f t="shared" si="238"/>
        <v>0.2</v>
      </c>
      <c r="Z490" s="57">
        <f t="shared" si="211"/>
        <v>19.221900126047398</v>
      </c>
      <c r="AA490" s="55">
        <f t="shared" si="240"/>
        <v>-2.9068233953974634</v>
      </c>
      <c r="AB490" s="2"/>
      <c r="AC490" s="2">
        <v>1493</v>
      </c>
      <c r="AD490" s="3">
        <v>1179.25</v>
      </c>
      <c r="AE490" s="3">
        <v>1182.79</v>
      </c>
      <c r="AG490" s="2"/>
      <c r="AH490" s="2"/>
      <c r="AI490" s="2"/>
      <c r="AJ490" s="2"/>
      <c r="AK490" s="11">
        <f t="shared" si="212"/>
        <v>43684</v>
      </c>
      <c r="AL490" s="17">
        <f t="shared" si="218"/>
        <v>1191.5828571428572</v>
      </c>
      <c r="AM490" s="18">
        <f t="shared" si="225"/>
        <v>1179.6578571428574</v>
      </c>
      <c r="AO490" s="30">
        <f t="shared" si="213"/>
        <v>1167.3533333333332</v>
      </c>
      <c r="AP490" s="30">
        <f t="shared" si="221"/>
        <v>1193.337619047619</v>
      </c>
      <c r="AQ490" s="30">
        <f t="shared" si="222"/>
        <v>24.797006802721171</v>
      </c>
      <c r="AR490" s="31">
        <f t="shared" si="223"/>
        <v>-69.858661896871368</v>
      </c>
      <c r="AS490" s="25">
        <f t="shared" si="214"/>
        <v>43684</v>
      </c>
      <c r="AV490" s="22">
        <f t="shared" si="215"/>
        <v>1167.3533333333332</v>
      </c>
      <c r="AW490" s="23">
        <f t="shared" si="233"/>
        <v>1169.9780000000001</v>
      </c>
      <c r="AX490" s="23">
        <f t="shared" si="234"/>
        <v>32.526200000000074</v>
      </c>
      <c r="AY490" s="24">
        <f t="shared" si="235"/>
        <v>-5.3795948428586193</v>
      </c>
      <c r="AZ490" s="25">
        <v>43684</v>
      </c>
      <c r="BC490" s="22">
        <f t="shared" si="216"/>
        <v>4.0399999999999636</v>
      </c>
      <c r="BD490" s="27">
        <f t="shared" si="217"/>
        <v>4.0399999999999636</v>
      </c>
      <c r="BE490" s="27">
        <f t="shared" si="227"/>
        <v>0</v>
      </c>
      <c r="BF490" s="38">
        <f t="shared" si="231"/>
        <v>8.4606152187994734</v>
      </c>
      <c r="BG490" s="38">
        <f t="shared" si="232"/>
        <v>7.5376654149238558</v>
      </c>
      <c r="BH490" s="27">
        <f t="shared" si="228"/>
        <v>1.1224450480447521</v>
      </c>
      <c r="BI490" s="35">
        <f t="shared" si="229"/>
        <v>52.884528109633543</v>
      </c>
      <c r="BJ490" s="25">
        <v>43684</v>
      </c>
    </row>
    <row r="491" spans="1:62" x14ac:dyDescent="0.25">
      <c r="A491">
        <v>1494</v>
      </c>
      <c r="B491">
        <v>3</v>
      </c>
      <c r="C491" s="2">
        <v>43685</v>
      </c>
      <c r="D491">
        <v>1182.83</v>
      </c>
      <c r="E491">
        <v>1205.01</v>
      </c>
      <c r="F491">
        <v>1173.02</v>
      </c>
      <c r="G491">
        <v>1204.8</v>
      </c>
      <c r="H491">
        <v>1467997</v>
      </c>
      <c r="I491" s="2">
        <v>43704.859581712961</v>
      </c>
      <c r="J491" s="2"/>
      <c r="K491" s="11">
        <v>43685</v>
      </c>
      <c r="L491" s="48">
        <f t="shared" si="226"/>
        <v>57.996266334785282</v>
      </c>
      <c r="M491" s="46">
        <f t="shared" si="230"/>
        <v>42.863398557237993</v>
      </c>
      <c r="N491" s="2"/>
      <c r="O491" s="11">
        <v>43685</v>
      </c>
      <c r="P491" s="13">
        <f t="shared" si="219"/>
        <v>0.25</v>
      </c>
      <c r="Q491" s="46">
        <f>(G491*P491)+(Q490*(1-P491))</f>
        <v>1187.1630065085212</v>
      </c>
      <c r="R491" s="2"/>
      <c r="S491" s="25">
        <v>43685</v>
      </c>
      <c r="T491" s="27">
        <f t="shared" si="220"/>
        <v>0.15384615384615385</v>
      </c>
      <c r="U491" s="55">
        <f t="shared" si="224"/>
        <v>1183.1787877063132</v>
      </c>
      <c r="V491" s="27">
        <f t="shared" si="236"/>
        <v>7.407407407407407E-2</v>
      </c>
      <c r="W491" s="56">
        <f t="shared" si="239"/>
        <v>1166.0338717293705</v>
      </c>
      <c r="X491" s="55">
        <f t="shared" si="237"/>
        <v>17.144915976942684</v>
      </c>
      <c r="Y491" s="54">
        <f t="shared" si="238"/>
        <v>0.2</v>
      </c>
      <c r="Z491" s="57">
        <f t="shared" si="211"/>
        <v>18.806503296226456</v>
      </c>
      <c r="AA491" s="55">
        <f t="shared" si="240"/>
        <v>-1.6615873192837718</v>
      </c>
      <c r="AB491" s="2"/>
      <c r="AC491" s="2">
        <v>1494</v>
      </c>
      <c r="AD491" s="3">
        <v>1183.18</v>
      </c>
      <c r="AE491" s="3">
        <v>1183.57</v>
      </c>
      <c r="AG491" s="2"/>
      <c r="AH491" s="2"/>
      <c r="AI491" s="2"/>
      <c r="AJ491" s="2"/>
      <c r="AK491" s="11">
        <f t="shared" si="212"/>
        <v>43685</v>
      </c>
      <c r="AL491" s="17">
        <f t="shared" si="218"/>
        <v>1188.6771428571428</v>
      </c>
      <c r="AM491" s="18">
        <f t="shared" si="225"/>
        <v>1184.9935714285714</v>
      </c>
      <c r="AO491" s="30">
        <f t="shared" si="213"/>
        <v>1194.2766666666666</v>
      </c>
      <c r="AP491" s="30">
        <f t="shared" si="221"/>
        <v>1188.552857142857</v>
      </c>
      <c r="AQ491" s="30">
        <f t="shared" si="222"/>
        <v>20.695782312925239</v>
      </c>
      <c r="AR491" s="31">
        <f t="shared" si="223"/>
        <v>18.437925941509217</v>
      </c>
      <c r="AS491" s="25">
        <f t="shared" si="214"/>
        <v>43685</v>
      </c>
      <c r="AV491" s="22">
        <f t="shared" si="215"/>
        <v>1194.2766666666666</v>
      </c>
      <c r="AW491" s="23">
        <f t="shared" si="233"/>
        <v>1172.4108333333334</v>
      </c>
      <c r="AX491" s="23">
        <f t="shared" si="234"/>
        <v>33.253083333333379</v>
      </c>
      <c r="AY491" s="24">
        <f t="shared" si="235"/>
        <v>43.837204737071012</v>
      </c>
      <c r="AZ491" s="25">
        <v>43685</v>
      </c>
      <c r="BC491" s="22">
        <f t="shared" si="216"/>
        <v>30.809999999999945</v>
      </c>
      <c r="BD491" s="27">
        <f t="shared" si="217"/>
        <v>30.809999999999945</v>
      </c>
      <c r="BE491" s="27">
        <f t="shared" si="227"/>
        <v>0</v>
      </c>
      <c r="BF491" s="38">
        <f t="shared" si="231"/>
        <v>10.056999846028077</v>
      </c>
      <c r="BG491" s="38">
        <f t="shared" si="232"/>
        <v>6.9992607424292945</v>
      </c>
      <c r="BH491" s="27">
        <f t="shared" si="228"/>
        <v>1.4368660085861449</v>
      </c>
      <c r="BI491" s="35">
        <f t="shared" si="229"/>
        <v>58.96368546827923</v>
      </c>
      <c r="BJ491" s="25">
        <v>43685</v>
      </c>
    </row>
    <row r="492" spans="1:62" x14ac:dyDescent="0.25">
      <c r="A492">
        <v>1495</v>
      </c>
      <c r="B492">
        <v>3</v>
      </c>
      <c r="C492" s="2">
        <v>43686</v>
      </c>
      <c r="D492">
        <v>1197.99</v>
      </c>
      <c r="E492">
        <v>1203.8800000000001</v>
      </c>
      <c r="F492">
        <v>1183.5999999999999</v>
      </c>
      <c r="G492">
        <v>1188.01</v>
      </c>
      <c r="H492">
        <v>1065658</v>
      </c>
      <c r="I492" s="2">
        <v>43704.859581712961</v>
      </c>
      <c r="J492" s="2"/>
      <c r="K492" s="11">
        <v>43686</v>
      </c>
      <c r="L492" s="48">
        <f t="shared" si="226"/>
        <v>46.387333195049422</v>
      </c>
      <c r="M492" s="46">
        <f t="shared" si="230"/>
        <v>47.025743852128393</v>
      </c>
      <c r="N492" s="2"/>
      <c r="O492" s="11">
        <v>43686</v>
      </c>
      <c r="P492" s="13">
        <f t="shared" si="219"/>
        <v>0.25</v>
      </c>
      <c r="Q492" s="46">
        <f>(G492*P492)+(Q491*(1-P492))</f>
        <v>1187.374754881391</v>
      </c>
      <c r="R492" s="2"/>
      <c r="S492" s="25">
        <v>43686</v>
      </c>
      <c r="T492" s="27">
        <f t="shared" si="220"/>
        <v>0.15384615384615385</v>
      </c>
      <c r="U492" s="55">
        <f t="shared" si="224"/>
        <v>1183.9220511361111</v>
      </c>
      <c r="V492" s="27">
        <f t="shared" si="236"/>
        <v>7.407407407407407E-2</v>
      </c>
      <c r="W492" s="56">
        <f t="shared" si="239"/>
        <v>1167.6617330827505</v>
      </c>
      <c r="X492" s="55">
        <f t="shared" si="237"/>
        <v>16.260318053360606</v>
      </c>
      <c r="Y492" s="54">
        <f t="shared" si="238"/>
        <v>0.2</v>
      </c>
      <c r="Z492" s="57">
        <f t="shared" si="211"/>
        <v>18.297266247653287</v>
      </c>
      <c r="AA492" s="55">
        <f t="shared" si="240"/>
        <v>-2.0369481942926804</v>
      </c>
      <c r="AB492" s="2"/>
      <c r="AC492" s="2">
        <v>1495</v>
      </c>
      <c r="AD492" s="3">
        <v>1183.92</v>
      </c>
      <c r="AE492" s="3">
        <v>1182.24</v>
      </c>
      <c r="AG492" s="2"/>
      <c r="AH492" s="2"/>
      <c r="AI492" s="2"/>
      <c r="AJ492" s="2"/>
      <c r="AK492" s="11">
        <f t="shared" si="212"/>
        <v>43686</v>
      </c>
      <c r="AL492" s="17">
        <f t="shared" si="218"/>
        <v>1184.5814285714284</v>
      </c>
      <c r="AM492" s="18">
        <f t="shared" si="225"/>
        <v>1188.5607142857141</v>
      </c>
      <c r="AO492" s="30">
        <f t="shared" si="213"/>
        <v>1191.83</v>
      </c>
      <c r="AP492" s="30">
        <f t="shared" si="221"/>
        <v>1184.6028571428574</v>
      </c>
      <c r="AQ492" s="30">
        <f t="shared" si="222"/>
        <v>17.31006802721085</v>
      </c>
      <c r="AR492" s="31">
        <f t="shared" si="223"/>
        <v>27.83406298878289</v>
      </c>
      <c r="AS492" s="25">
        <f t="shared" si="214"/>
        <v>43686</v>
      </c>
      <c r="AV492" s="22">
        <f t="shared" si="215"/>
        <v>1191.83</v>
      </c>
      <c r="AW492" s="23">
        <f t="shared" si="233"/>
        <v>1174.8186666666668</v>
      </c>
      <c r="AX492" s="23">
        <f t="shared" si="234"/>
        <v>33.268733333333401</v>
      </c>
      <c r="AY492" s="24">
        <f t="shared" si="235"/>
        <v>34.088730626620602</v>
      </c>
      <c r="AZ492" s="25">
        <v>43686</v>
      </c>
      <c r="BC492" s="22">
        <f t="shared" si="216"/>
        <v>-16.789999999999964</v>
      </c>
      <c r="BD492" s="27">
        <f t="shared" si="217"/>
        <v>0</v>
      </c>
      <c r="BE492" s="27">
        <f t="shared" si="227"/>
        <v>16.789999999999964</v>
      </c>
      <c r="BF492" s="38">
        <f t="shared" si="231"/>
        <v>9.3386427141689285</v>
      </c>
      <c r="BG492" s="38">
        <f t="shared" si="232"/>
        <v>7.6985992608271996</v>
      </c>
      <c r="BH492" s="27">
        <f t="shared" si="228"/>
        <v>1.2130314097119934</v>
      </c>
      <c r="BI492" s="35">
        <f t="shared" si="229"/>
        <v>54.813113107592933</v>
      </c>
      <c r="BJ492" s="25">
        <v>43686</v>
      </c>
    </row>
    <row r="493" spans="1:62" x14ac:dyDescent="0.25">
      <c r="A493">
        <v>1496</v>
      </c>
      <c r="B493">
        <v>3</v>
      </c>
      <c r="C493" s="2">
        <v>43689</v>
      </c>
      <c r="D493">
        <v>1179.21</v>
      </c>
      <c r="E493">
        <v>1184.96</v>
      </c>
      <c r="F493">
        <v>1167.67</v>
      </c>
      <c r="G493">
        <v>1174.71</v>
      </c>
      <c r="H493">
        <v>1003187</v>
      </c>
      <c r="I493" s="2">
        <v>43704.859581712961</v>
      </c>
      <c r="J493" s="2"/>
      <c r="K493" s="11">
        <v>43689</v>
      </c>
      <c r="L493" s="48">
        <f t="shared" si="226"/>
        <v>37.191454055175285</v>
      </c>
      <c r="M493" s="46">
        <f t="shared" si="230"/>
        <v>47.191684528336658</v>
      </c>
      <c r="N493" s="2"/>
      <c r="O493" s="11">
        <v>43689</v>
      </c>
      <c r="P493" s="13">
        <f t="shared" si="219"/>
        <v>0.25</v>
      </c>
      <c r="Q493" s="46">
        <f>(G493*P493)+(Q492*(1-P493))</f>
        <v>1184.2085661610433</v>
      </c>
      <c r="R493" s="2"/>
      <c r="S493" s="25">
        <v>43689</v>
      </c>
      <c r="T493" s="27">
        <f t="shared" si="220"/>
        <v>0.15384615384615385</v>
      </c>
      <c r="U493" s="55">
        <f t="shared" si="224"/>
        <v>1182.5048124997863</v>
      </c>
      <c r="V493" s="27">
        <f t="shared" si="236"/>
        <v>7.407407407407407E-2</v>
      </c>
      <c r="W493" s="56">
        <f t="shared" si="239"/>
        <v>1168.1838269284726</v>
      </c>
      <c r="X493" s="55">
        <f t="shared" si="237"/>
        <v>14.320985571313713</v>
      </c>
      <c r="Y493" s="54">
        <f t="shared" si="238"/>
        <v>0.2</v>
      </c>
      <c r="Z493" s="57">
        <f t="shared" si="211"/>
        <v>17.502010112385371</v>
      </c>
      <c r="AA493" s="55">
        <f t="shared" si="240"/>
        <v>-3.1810245410716576</v>
      </c>
      <c r="AB493" s="2"/>
      <c r="AC493" s="2">
        <v>1496</v>
      </c>
      <c r="AD493" s="3">
        <v>1182.5</v>
      </c>
      <c r="AE493" s="3">
        <v>1184.49</v>
      </c>
      <c r="AG493" s="2"/>
      <c r="AH493" s="2"/>
      <c r="AI493" s="2"/>
      <c r="AJ493" s="2"/>
      <c r="AK493" s="11">
        <f t="shared" si="212"/>
        <v>43689</v>
      </c>
      <c r="AL493" s="17">
        <f t="shared" si="218"/>
        <v>1179.6814285714286</v>
      </c>
      <c r="AM493" s="18">
        <f t="shared" si="225"/>
        <v>1190.5964285714285</v>
      </c>
      <c r="AO493" s="30">
        <f t="shared" si="213"/>
        <v>1175.78</v>
      </c>
      <c r="AP493" s="30">
        <f t="shared" si="221"/>
        <v>1178.8171428571427</v>
      </c>
      <c r="AQ493" s="30">
        <f t="shared" si="222"/>
        <v>13.218639455782295</v>
      </c>
      <c r="AR493" s="31">
        <f t="shared" si="223"/>
        <v>-15.317475838075875</v>
      </c>
      <c r="AS493" s="25">
        <f t="shared" si="214"/>
        <v>43689</v>
      </c>
      <c r="AV493" s="22">
        <f t="shared" si="215"/>
        <v>1175.78</v>
      </c>
      <c r="AW493" s="23">
        <f t="shared" si="233"/>
        <v>1176.2650000000001</v>
      </c>
      <c r="AX493" s="23">
        <f t="shared" si="234"/>
        <v>32.111666666666736</v>
      </c>
      <c r="AY493" s="24">
        <f t="shared" si="235"/>
        <v>-1.0069029947581383</v>
      </c>
      <c r="AZ493" s="25">
        <v>43689</v>
      </c>
      <c r="BC493" s="22">
        <f t="shared" si="216"/>
        <v>-13.299999999999955</v>
      </c>
      <c r="BD493" s="27">
        <f t="shared" si="217"/>
        <v>0</v>
      </c>
      <c r="BE493" s="27">
        <f t="shared" si="227"/>
        <v>13.299999999999955</v>
      </c>
      <c r="BF493" s="38">
        <f t="shared" si="231"/>
        <v>8.671596806014005</v>
      </c>
      <c r="BG493" s="38">
        <f t="shared" si="232"/>
        <v>8.0986993136252536</v>
      </c>
      <c r="BH493" s="27">
        <f t="shared" si="228"/>
        <v>1.0707394447185992</v>
      </c>
      <c r="BI493" s="35">
        <f t="shared" si="229"/>
        <v>51.708072082632597</v>
      </c>
      <c r="BJ493" s="25">
        <v>43689</v>
      </c>
    </row>
    <row r="494" spans="1:62" x14ac:dyDescent="0.25">
      <c r="A494">
        <v>1497</v>
      </c>
      <c r="B494">
        <v>3</v>
      </c>
      <c r="C494" s="2">
        <v>43690</v>
      </c>
      <c r="D494">
        <v>1171.46</v>
      </c>
      <c r="E494">
        <v>1204.78</v>
      </c>
      <c r="F494">
        <v>1171.46</v>
      </c>
      <c r="G494">
        <v>1197.27</v>
      </c>
      <c r="H494">
        <v>1318009</v>
      </c>
      <c r="I494" s="2">
        <v>43704.859581712961</v>
      </c>
      <c r="J494" s="2"/>
      <c r="K494" s="11">
        <v>43690</v>
      </c>
      <c r="L494" s="48">
        <f t="shared" si="226"/>
        <v>52.789877618751277</v>
      </c>
      <c r="M494" s="46">
        <f t="shared" si="230"/>
        <v>45.456221622991997</v>
      </c>
      <c r="N494" s="2"/>
      <c r="O494" s="11">
        <v>43690</v>
      </c>
      <c r="P494" s="13">
        <f t="shared" si="219"/>
        <v>0.25</v>
      </c>
      <c r="Q494" s="46">
        <f>(G494*P494)+(Q493*(1-P494))</f>
        <v>1187.4739246207823</v>
      </c>
      <c r="R494" s="2"/>
      <c r="S494" s="25">
        <v>43690</v>
      </c>
      <c r="T494" s="27">
        <f t="shared" si="220"/>
        <v>0.15384615384615385</v>
      </c>
      <c r="U494" s="55">
        <f t="shared" si="224"/>
        <v>1184.7763798075116</v>
      </c>
      <c r="V494" s="27">
        <f t="shared" si="236"/>
        <v>7.407407407407407E-2</v>
      </c>
      <c r="W494" s="56">
        <f t="shared" si="239"/>
        <v>1170.3383582671042</v>
      </c>
      <c r="X494" s="55">
        <f t="shared" si="237"/>
        <v>14.438021540407362</v>
      </c>
      <c r="Y494" s="54">
        <f t="shared" si="238"/>
        <v>0.2</v>
      </c>
      <c r="Z494" s="57">
        <f t="shared" si="211"/>
        <v>16.88921239798977</v>
      </c>
      <c r="AA494" s="55">
        <f t="shared" si="240"/>
        <v>-2.4511908575824073</v>
      </c>
      <c r="AB494" s="2"/>
      <c r="AC494" s="2">
        <v>1497</v>
      </c>
      <c r="AD494" s="3">
        <v>1184.77</v>
      </c>
      <c r="AE494" s="3">
        <v>1181.46</v>
      </c>
      <c r="AG494" s="2"/>
      <c r="AH494" s="2"/>
      <c r="AI494" s="2"/>
      <c r="AJ494" s="2"/>
      <c r="AK494" s="11">
        <f t="shared" si="212"/>
        <v>43690</v>
      </c>
      <c r="AL494" s="17">
        <f t="shared" si="218"/>
        <v>1180.1500000000001</v>
      </c>
      <c r="AM494" s="18">
        <f t="shared" si="225"/>
        <v>1194.8435714285715</v>
      </c>
      <c r="AO494" s="30">
        <f t="shared" si="213"/>
        <v>1191.1699999999998</v>
      </c>
      <c r="AP494" s="30">
        <f t="shared" si="221"/>
        <v>1178.0399999999997</v>
      </c>
      <c r="AQ494" s="30">
        <f t="shared" si="222"/>
        <v>12.33047619047615</v>
      </c>
      <c r="AR494" s="31">
        <f t="shared" si="223"/>
        <v>70.98941839808532</v>
      </c>
      <c r="AS494" s="25">
        <f t="shared" si="214"/>
        <v>43690</v>
      </c>
      <c r="AV494" s="22">
        <f t="shared" si="215"/>
        <v>1191.1699999999998</v>
      </c>
      <c r="AW494" s="23">
        <f t="shared" si="233"/>
        <v>1178.2041666666669</v>
      </c>
      <c r="AX494" s="23">
        <f t="shared" si="234"/>
        <v>31.856916666666724</v>
      </c>
      <c r="AY494" s="24">
        <f t="shared" si="235"/>
        <v>27.133476159458713</v>
      </c>
      <c r="AZ494" s="25">
        <v>43690</v>
      </c>
      <c r="BC494" s="22">
        <f t="shared" si="216"/>
        <v>22.559999999999945</v>
      </c>
      <c r="BD494" s="27">
        <f t="shared" si="217"/>
        <v>22.559999999999945</v>
      </c>
      <c r="BE494" s="27">
        <f t="shared" si="227"/>
        <v>0</v>
      </c>
      <c r="BF494" s="38">
        <f t="shared" si="231"/>
        <v>9.6636256055844285</v>
      </c>
      <c r="BG494" s="38">
        <f t="shared" si="232"/>
        <v>7.5202207912234496</v>
      </c>
      <c r="BH494" s="27">
        <f t="shared" si="228"/>
        <v>1.2850188676458092</v>
      </c>
      <c r="BI494" s="35">
        <f t="shared" si="229"/>
        <v>56.23668521257018</v>
      </c>
      <c r="BJ494" s="25">
        <v>43690</v>
      </c>
    </row>
    <row r="495" spans="1:62" x14ac:dyDescent="0.25">
      <c r="A495">
        <v>1498</v>
      </c>
      <c r="B495">
        <v>3</v>
      </c>
      <c r="C495" s="2">
        <v>43691</v>
      </c>
      <c r="D495">
        <v>1176.31</v>
      </c>
      <c r="E495">
        <v>1182.3</v>
      </c>
      <c r="F495">
        <v>1160.54</v>
      </c>
      <c r="G495">
        <v>1164.29</v>
      </c>
      <c r="H495">
        <v>1578668</v>
      </c>
      <c r="I495" s="2">
        <v>43704.859581712961</v>
      </c>
      <c r="J495" s="2"/>
      <c r="K495" s="11">
        <v>43691</v>
      </c>
      <c r="L495" s="48">
        <f t="shared" si="226"/>
        <v>19.256837572761256</v>
      </c>
      <c r="M495" s="46">
        <f t="shared" si="230"/>
        <v>36.41272308222927</v>
      </c>
      <c r="N495" s="2"/>
      <c r="O495" s="11">
        <v>43691</v>
      </c>
      <c r="P495" s="13">
        <f t="shared" si="219"/>
        <v>0.25</v>
      </c>
      <c r="Q495" s="46">
        <f>(G495*P495)+(Q494*(1-P495))</f>
        <v>1181.6779434655868</v>
      </c>
      <c r="R495" s="2"/>
      <c r="S495" s="25">
        <v>43691</v>
      </c>
      <c r="T495" s="27">
        <f t="shared" si="220"/>
        <v>0.15384615384615385</v>
      </c>
      <c r="U495" s="55">
        <f t="shared" si="224"/>
        <v>1181.6246290678944</v>
      </c>
      <c r="V495" s="27">
        <f t="shared" si="236"/>
        <v>7.407407407407407E-2</v>
      </c>
      <c r="W495" s="56">
        <f t="shared" si="239"/>
        <v>1169.8903317288002</v>
      </c>
      <c r="X495" s="55">
        <f t="shared" si="237"/>
        <v>11.734297339094155</v>
      </c>
      <c r="Y495" s="54">
        <f t="shared" si="238"/>
        <v>0.2</v>
      </c>
      <c r="Z495" s="57">
        <f t="shared" si="211"/>
        <v>15.858229386210647</v>
      </c>
      <c r="AA495" s="55">
        <f t="shared" si="240"/>
        <v>-4.123932047116492</v>
      </c>
      <c r="AB495" s="2"/>
      <c r="AC495" s="2">
        <v>1498</v>
      </c>
      <c r="AD495" s="3">
        <v>1181.6199999999999</v>
      </c>
      <c r="AE495" s="3">
        <v>1179.33</v>
      </c>
      <c r="AG495" s="2"/>
      <c r="AH495" s="2"/>
      <c r="AI495" s="2"/>
      <c r="AJ495" s="2"/>
      <c r="AK495" s="11">
        <f t="shared" si="212"/>
        <v>43691</v>
      </c>
      <c r="AL495" s="17">
        <f t="shared" si="218"/>
        <v>1181.8600000000001</v>
      </c>
      <c r="AM495" s="18">
        <f t="shared" si="225"/>
        <v>1197.1414285714288</v>
      </c>
      <c r="AO495" s="30">
        <f t="shared" si="213"/>
        <v>1169.0433333333333</v>
      </c>
      <c r="AP495" s="30">
        <f t="shared" si="221"/>
        <v>1179.9176190476192</v>
      </c>
      <c r="AQ495" s="30">
        <f t="shared" si="222"/>
        <v>10.721088435374147</v>
      </c>
      <c r="AR495" s="31">
        <f t="shared" si="223"/>
        <v>-67.619289340102455</v>
      </c>
      <c r="AS495" s="25">
        <f t="shared" si="214"/>
        <v>43691</v>
      </c>
      <c r="AV495" s="22">
        <f t="shared" si="215"/>
        <v>1169.0433333333333</v>
      </c>
      <c r="AW495" s="23">
        <f t="shared" si="233"/>
        <v>1179.1483333333333</v>
      </c>
      <c r="AX495" s="23">
        <f t="shared" si="234"/>
        <v>31.007166666666706</v>
      </c>
      <c r="AY495" s="24">
        <f t="shared" si="235"/>
        <v>-21.726160081271548</v>
      </c>
      <c r="AZ495" s="25">
        <v>43691</v>
      </c>
      <c r="BC495" s="22">
        <f t="shared" si="216"/>
        <v>-32.980000000000018</v>
      </c>
      <c r="BD495" s="27">
        <f t="shared" si="217"/>
        <v>0</v>
      </c>
      <c r="BE495" s="27">
        <f t="shared" si="227"/>
        <v>32.980000000000018</v>
      </c>
      <c r="BF495" s="38">
        <f t="shared" si="231"/>
        <v>8.9733666337569691</v>
      </c>
      <c r="BG495" s="38">
        <f t="shared" si="232"/>
        <v>9.3387764489932046</v>
      </c>
      <c r="BH495" s="27">
        <f t="shared" si="228"/>
        <v>0.96087176759910242</v>
      </c>
      <c r="BI495" s="35">
        <f t="shared" si="229"/>
        <v>49.002274573803312</v>
      </c>
      <c r="BJ495" s="25">
        <v>43691</v>
      </c>
    </row>
    <row r="496" spans="1:62" x14ac:dyDescent="0.25">
      <c r="A496">
        <v>1499</v>
      </c>
      <c r="B496">
        <v>3</v>
      </c>
      <c r="C496" s="2">
        <v>43692</v>
      </c>
      <c r="D496">
        <v>1163.5</v>
      </c>
      <c r="E496">
        <v>1175.8399999999999</v>
      </c>
      <c r="F496">
        <v>1162.1099999999999</v>
      </c>
      <c r="G496">
        <v>1167.26</v>
      </c>
      <c r="H496">
        <v>1224739</v>
      </c>
      <c r="I496" s="2">
        <v>43704.859581712961</v>
      </c>
      <c r="J496" s="2"/>
      <c r="K496" s="11">
        <v>43692</v>
      </c>
      <c r="L496" s="48">
        <f t="shared" si="226"/>
        <v>25.291429637228337</v>
      </c>
      <c r="M496" s="46">
        <f t="shared" si="230"/>
        <v>32.446048276246955</v>
      </c>
      <c r="N496" s="2"/>
      <c r="O496" s="11">
        <v>43692</v>
      </c>
      <c r="P496" s="13">
        <f t="shared" si="219"/>
        <v>0.25</v>
      </c>
      <c r="Q496" s="46">
        <f>(G496*P496)+(Q495*(1-P496))</f>
        <v>1178.0734575991901</v>
      </c>
      <c r="R496" s="2"/>
      <c r="S496" s="25">
        <v>43692</v>
      </c>
      <c r="T496" s="27">
        <f t="shared" si="220"/>
        <v>0.15384615384615385</v>
      </c>
      <c r="U496" s="55">
        <f t="shared" si="224"/>
        <v>1179.4146861343722</v>
      </c>
      <c r="V496" s="27">
        <f t="shared" si="236"/>
        <v>7.407407407407407E-2</v>
      </c>
      <c r="W496" s="56">
        <f t="shared" si="239"/>
        <v>1169.6954923414817</v>
      </c>
      <c r="X496" s="55">
        <f t="shared" si="237"/>
        <v>9.7191937928905645</v>
      </c>
      <c r="Y496" s="54">
        <f t="shared" si="238"/>
        <v>0.2</v>
      </c>
      <c r="Z496" s="57">
        <f t="shared" si="211"/>
        <v>14.630422267546631</v>
      </c>
      <c r="AA496" s="55">
        <f t="shared" si="240"/>
        <v>-4.9112284746560668</v>
      </c>
      <c r="AB496" s="2"/>
      <c r="AC496" s="2">
        <v>1499</v>
      </c>
      <c r="AD496" s="3">
        <v>1179.4100000000001</v>
      </c>
      <c r="AE496" s="3">
        <v>1179.07</v>
      </c>
      <c r="AG496" s="2"/>
      <c r="AH496" s="2"/>
      <c r="AI496" s="2"/>
      <c r="AJ496" s="2"/>
      <c r="AK496" s="11">
        <f t="shared" si="212"/>
        <v>43692</v>
      </c>
      <c r="AL496" s="17">
        <f t="shared" si="218"/>
        <v>1181.4757142857143</v>
      </c>
      <c r="AM496" s="18">
        <f t="shared" si="225"/>
        <v>1191.2021428571427</v>
      </c>
      <c r="AO496" s="30">
        <f t="shared" si="213"/>
        <v>1168.4033333333334</v>
      </c>
      <c r="AP496" s="30">
        <f t="shared" si="221"/>
        <v>1179.6938095238095</v>
      </c>
      <c r="AQ496" s="30">
        <f t="shared" si="222"/>
        <v>10.912925170067995</v>
      </c>
      <c r="AR496" s="31">
        <f t="shared" si="223"/>
        <v>-68.973112247017639</v>
      </c>
      <c r="AS496" s="25">
        <f t="shared" si="214"/>
        <v>43692</v>
      </c>
      <c r="AV496" s="22">
        <f t="shared" si="215"/>
        <v>1168.4033333333334</v>
      </c>
      <c r="AW496" s="23">
        <f t="shared" si="233"/>
        <v>1180.4573333333333</v>
      </c>
      <c r="AX496" s="23">
        <f t="shared" si="234"/>
        <v>29.829066666666698</v>
      </c>
      <c r="AY496" s="24">
        <f t="shared" si="235"/>
        <v>-26.940165744374276</v>
      </c>
      <c r="AZ496" s="25">
        <v>43692</v>
      </c>
      <c r="BC496" s="22">
        <f t="shared" si="216"/>
        <v>2.9700000000000273</v>
      </c>
      <c r="BD496" s="27">
        <f t="shared" si="217"/>
        <v>2.9700000000000273</v>
      </c>
      <c r="BE496" s="27">
        <f t="shared" si="227"/>
        <v>0</v>
      </c>
      <c r="BF496" s="38">
        <f t="shared" si="231"/>
        <v>8.5445547313457588</v>
      </c>
      <c r="BG496" s="38">
        <f t="shared" si="232"/>
        <v>8.6717209883508328</v>
      </c>
      <c r="BH496" s="27">
        <f t="shared" si="228"/>
        <v>0.98533552253631052</v>
      </c>
      <c r="BI496" s="35">
        <f t="shared" si="229"/>
        <v>49.630680121893064</v>
      </c>
      <c r="BJ496" s="25">
        <v>43692</v>
      </c>
    </row>
    <row r="497" spans="1:62" x14ac:dyDescent="0.25">
      <c r="A497">
        <v>1500</v>
      </c>
      <c r="B497">
        <v>3</v>
      </c>
      <c r="C497" s="2">
        <v>43693</v>
      </c>
      <c r="D497">
        <v>1179.55</v>
      </c>
      <c r="E497">
        <v>1182.72</v>
      </c>
      <c r="F497">
        <v>1171.81</v>
      </c>
      <c r="G497">
        <v>1177.5999999999999</v>
      </c>
      <c r="H497">
        <v>1349436</v>
      </c>
      <c r="I497" s="2">
        <v>43704.859581712961</v>
      </c>
      <c r="J497" s="2"/>
      <c r="K497" s="11">
        <v>43693</v>
      </c>
      <c r="L497" s="48">
        <f t="shared" si="226"/>
        <v>39.543967064287862</v>
      </c>
      <c r="M497" s="46">
        <f t="shared" si="230"/>
        <v>28.030744758092482</v>
      </c>
      <c r="N497" s="2"/>
      <c r="O497" s="11">
        <v>43693</v>
      </c>
      <c r="P497" s="13">
        <f t="shared" si="219"/>
        <v>0.25</v>
      </c>
      <c r="Q497" s="46">
        <f>(G497*P497)+(Q496*(1-P497))</f>
        <v>1177.9550931993926</v>
      </c>
      <c r="R497" s="2"/>
      <c r="S497" s="25">
        <v>43693</v>
      </c>
      <c r="T497" s="27">
        <f t="shared" si="220"/>
        <v>0.15384615384615385</v>
      </c>
      <c r="U497" s="55">
        <f t="shared" si="224"/>
        <v>1179.1355036521611</v>
      </c>
      <c r="V497" s="27">
        <f t="shared" si="236"/>
        <v>7.407407407407407E-2</v>
      </c>
      <c r="W497" s="56">
        <f t="shared" si="239"/>
        <v>1170.2810114272979</v>
      </c>
      <c r="X497" s="55">
        <f t="shared" si="237"/>
        <v>8.8544922248631792</v>
      </c>
      <c r="Y497" s="54">
        <f t="shared" si="238"/>
        <v>0.2</v>
      </c>
      <c r="Z497" s="57">
        <f t="shared" si="211"/>
        <v>13.475236259009941</v>
      </c>
      <c r="AA497" s="55">
        <f t="shared" si="240"/>
        <v>-4.620744034146762</v>
      </c>
      <c r="AB497" s="2"/>
      <c r="AC497" s="2">
        <v>1500</v>
      </c>
      <c r="AD497" s="3">
        <v>1179.1300000000001</v>
      </c>
      <c r="AE497" s="3">
        <v>1181.98</v>
      </c>
      <c r="AG497" s="2"/>
      <c r="AH497" s="2"/>
      <c r="AI497" s="2"/>
      <c r="AJ497" s="2"/>
      <c r="AK497" s="11">
        <f t="shared" si="212"/>
        <v>43693</v>
      </c>
      <c r="AL497" s="17">
        <f t="shared" si="218"/>
        <v>1181.9914285714287</v>
      </c>
      <c r="AM497" s="18">
        <f t="shared" si="225"/>
        <v>1186.787142857143</v>
      </c>
      <c r="AO497" s="30">
        <f t="shared" si="213"/>
        <v>1177.3766666666666</v>
      </c>
      <c r="AP497" s="30">
        <f t="shared" si="221"/>
        <v>1181.1257142857141</v>
      </c>
      <c r="AQ497" s="30">
        <f t="shared" si="222"/>
        <v>9.6855782312924728</v>
      </c>
      <c r="AR497" s="31">
        <f t="shared" si="223"/>
        <v>-25.80501669265373</v>
      </c>
      <c r="AS497" s="25">
        <f t="shared" si="214"/>
        <v>43693</v>
      </c>
      <c r="AV497" s="22">
        <f t="shared" si="215"/>
        <v>1177.3766666666666</v>
      </c>
      <c r="AW497" s="23">
        <f t="shared" si="233"/>
        <v>1182.4784999999999</v>
      </c>
      <c r="AX497" s="23">
        <f t="shared" si="234"/>
        <v>28.010016666666708</v>
      </c>
      <c r="AY497" s="24">
        <f t="shared" si="235"/>
        <v>-12.142878252085726</v>
      </c>
      <c r="AZ497" s="25">
        <v>43693</v>
      </c>
      <c r="BC497" s="22">
        <f t="shared" si="216"/>
        <v>10.339999999999918</v>
      </c>
      <c r="BD497" s="27">
        <f t="shared" si="217"/>
        <v>10.339999999999918</v>
      </c>
      <c r="BE497" s="27">
        <f t="shared" si="227"/>
        <v>0</v>
      </c>
      <c r="BF497" s="38">
        <f t="shared" si="231"/>
        <v>8.6728008219639126</v>
      </c>
      <c r="BG497" s="38">
        <f t="shared" si="232"/>
        <v>8.052312346325774</v>
      </c>
      <c r="BH497" s="27">
        <f t="shared" si="228"/>
        <v>1.0770571792239609</v>
      </c>
      <c r="BI497" s="35">
        <f t="shared" si="229"/>
        <v>51.85496046990751</v>
      </c>
      <c r="BJ497" s="25">
        <v>43693</v>
      </c>
    </row>
    <row r="498" spans="1:62" x14ac:dyDescent="0.25">
      <c r="A498">
        <v>1501</v>
      </c>
      <c r="B498">
        <v>3</v>
      </c>
      <c r="C498" s="2">
        <v>43696</v>
      </c>
      <c r="D498">
        <v>1190.0899999999999</v>
      </c>
      <c r="E498">
        <v>1206.99</v>
      </c>
      <c r="F498">
        <v>1190.0899999999999</v>
      </c>
      <c r="G498">
        <v>1198.45</v>
      </c>
      <c r="H498">
        <v>1232517</v>
      </c>
      <c r="I498" s="2">
        <v>43704.859581712961</v>
      </c>
      <c r="J498" s="2"/>
      <c r="K498" s="11">
        <v>43696</v>
      </c>
      <c r="L498" s="48">
        <f t="shared" si="226"/>
        <v>62.051718633606548</v>
      </c>
      <c r="M498" s="46">
        <f t="shared" si="230"/>
        <v>42.295705111707584</v>
      </c>
      <c r="N498" s="2"/>
      <c r="O498" s="11">
        <v>43696</v>
      </c>
      <c r="P498" s="13">
        <f t="shared" si="219"/>
        <v>0.25</v>
      </c>
      <c r="Q498" s="46">
        <f>(G498*P498)+(Q497*(1-P498))</f>
        <v>1183.0788198995444</v>
      </c>
      <c r="R498" s="2"/>
      <c r="S498" s="25">
        <v>43696</v>
      </c>
      <c r="T498" s="27">
        <f t="shared" si="220"/>
        <v>0.15384615384615385</v>
      </c>
      <c r="U498" s="55">
        <f t="shared" si="224"/>
        <v>1182.1069646287517</v>
      </c>
      <c r="V498" s="27">
        <f t="shared" si="236"/>
        <v>7.407407407407407E-2</v>
      </c>
      <c r="W498" s="56">
        <f t="shared" si="239"/>
        <v>1172.367603173424</v>
      </c>
      <c r="X498" s="55">
        <f t="shared" si="237"/>
        <v>9.739361455327753</v>
      </c>
      <c r="Y498" s="54">
        <f t="shared" si="238"/>
        <v>0.2</v>
      </c>
      <c r="Z498" s="57">
        <f t="shared" si="211"/>
        <v>12.728061298273504</v>
      </c>
      <c r="AA498" s="55">
        <f t="shared" si="240"/>
        <v>-2.988699842945751</v>
      </c>
      <c r="AB498" s="2"/>
      <c r="AC498" s="2">
        <v>1501</v>
      </c>
      <c r="AD498" s="3">
        <v>1182.0999999999999</v>
      </c>
      <c r="AE498" s="3">
        <v>1182.0899999999999</v>
      </c>
      <c r="AG498" s="2"/>
      <c r="AH498" s="2"/>
      <c r="AI498" s="2"/>
      <c r="AJ498" s="2"/>
      <c r="AK498" s="11">
        <f t="shared" si="212"/>
        <v>43696</v>
      </c>
      <c r="AL498" s="17">
        <f t="shared" si="218"/>
        <v>1181.0842857142859</v>
      </c>
      <c r="AM498" s="18">
        <f t="shared" si="225"/>
        <v>1184.8807142857145</v>
      </c>
      <c r="AO498" s="30">
        <f t="shared" si="213"/>
        <v>1198.51</v>
      </c>
      <c r="AP498" s="30">
        <f t="shared" si="221"/>
        <v>1181.7304761904761</v>
      </c>
      <c r="AQ498" s="30">
        <f t="shared" si="222"/>
        <v>10.37673469387752</v>
      </c>
      <c r="AR498" s="31">
        <f t="shared" si="223"/>
        <v>107.8022088485063</v>
      </c>
      <c r="AS498" s="25">
        <f t="shared" si="214"/>
        <v>43696</v>
      </c>
      <c r="AV498" s="22">
        <f t="shared" si="215"/>
        <v>1198.51</v>
      </c>
      <c r="AW498" s="23">
        <f t="shared" si="233"/>
        <v>1185.7113333333332</v>
      </c>
      <c r="AX498" s="23">
        <f t="shared" si="234"/>
        <v>26.380333333333375</v>
      </c>
      <c r="AY498" s="24">
        <f t="shared" si="235"/>
        <v>32.343959936484964</v>
      </c>
      <c r="AZ498" s="25">
        <v>43696</v>
      </c>
      <c r="BC498" s="22">
        <f t="shared" si="216"/>
        <v>20.850000000000136</v>
      </c>
      <c r="BD498" s="27">
        <f t="shared" si="217"/>
        <v>20.850000000000136</v>
      </c>
      <c r="BE498" s="27">
        <f t="shared" si="227"/>
        <v>0</v>
      </c>
      <c r="BF498" s="38">
        <f t="shared" si="231"/>
        <v>9.5426007632522136</v>
      </c>
      <c r="BG498" s="38">
        <f t="shared" si="232"/>
        <v>7.4771471787310757</v>
      </c>
      <c r="BH498" s="27">
        <f t="shared" si="228"/>
        <v>1.2762355127094958</v>
      </c>
      <c r="BI498" s="35">
        <f t="shared" si="229"/>
        <v>56.067814845325067</v>
      </c>
      <c r="BJ498" s="25">
        <v>43696</v>
      </c>
    </row>
    <row r="499" spans="1:62" x14ac:dyDescent="0.25">
      <c r="A499">
        <v>1502</v>
      </c>
      <c r="B499">
        <v>3</v>
      </c>
      <c r="C499" s="2">
        <v>43697</v>
      </c>
      <c r="D499">
        <v>1195.25</v>
      </c>
      <c r="E499">
        <v>1196.06</v>
      </c>
      <c r="F499">
        <v>1182.1099999999999</v>
      </c>
      <c r="G499">
        <v>1182.69</v>
      </c>
      <c r="H499">
        <v>915605</v>
      </c>
      <c r="I499" s="2">
        <v>43704.859581712961</v>
      </c>
      <c r="J499" s="2"/>
      <c r="K499" s="11">
        <v>43697</v>
      </c>
      <c r="L499" s="48">
        <f t="shared" si="226"/>
        <v>45.280408641055701</v>
      </c>
      <c r="M499" s="46">
        <f t="shared" si="230"/>
        <v>48.95869811298337</v>
      </c>
      <c r="N499" s="2"/>
      <c r="O499" s="11">
        <v>43697</v>
      </c>
      <c r="P499" s="13">
        <f t="shared" si="219"/>
        <v>0.25</v>
      </c>
      <c r="Q499" s="46">
        <f>(G499*P499)+(Q498*(1-P499))</f>
        <v>1182.9816149246585</v>
      </c>
      <c r="R499" s="2"/>
      <c r="S499" s="25">
        <v>43697</v>
      </c>
      <c r="T499" s="27">
        <f t="shared" si="220"/>
        <v>0.15384615384615385</v>
      </c>
      <c r="U499" s="55">
        <f t="shared" si="224"/>
        <v>1182.1966623781746</v>
      </c>
      <c r="V499" s="27">
        <f t="shared" si="236"/>
        <v>7.407407407407407E-2</v>
      </c>
      <c r="W499" s="56">
        <f t="shared" si="239"/>
        <v>1173.1322251605777</v>
      </c>
      <c r="X499" s="55">
        <f t="shared" si="237"/>
        <v>9.0644372175968329</v>
      </c>
      <c r="Y499" s="54">
        <f t="shared" si="238"/>
        <v>0.2</v>
      </c>
      <c r="Z499" s="57">
        <f t="shared" ref="Z499:Z507" si="241">((X499 -Z498)*Y499)+Z498</f>
        <v>11.995336482138169</v>
      </c>
      <c r="AA499" s="55">
        <f t="shared" si="240"/>
        <v>-2.9308992645413365</v>
      </c>
      <c r="AB499" s="2"/>
      <c r="AC499" s="2">
        <v>1502</v>
      </c>
      <c r="AD499" s="3">
        <v>1182.19</v>
      </c>
      <c r="AE499" s="3">
        <v>1183.46</v>
      </c>
      <c r="AG499" s="2"/>
      <c r="AH499" s="2"/>
      <c r="AI499" s="2"/>
      <c r="AJ499" s="2"/>
      <c r="AK499" s="11">
        <f t="shared" si="212"/>
        <v>43697</v>
      </c>
      <c r="AL499" s="17">
        <f t="shared" si="218"/>
        <v>1180.3242857142855</v>
      </c>
      <c r="AM499" s="18">
        <f t="shared" si="225"/>
        <v>1182.4528571428571</v>
      </c>
      <c r="AO499" s="30">
        <f t="shared" si="213"/>
        <v>1186.9533333333334</v>
      </c>
      <c r="AP499" s="30">
        <f t="shared" si="221"/>
        <v>1181.0338095238094</v>
      </c>
      <c r="AQ499" s="30">
        <f t="shared" si="222"/>
        <v>9.5805442176870521</v>
      </c>
      <c r="AR499" s="31">
        <f t="shared" si="223"/>
        <v>41.191284301614061</v>
      </c>
      <c r="AS499" s="25">
        <f t="shared" si="214"/>
        <v>43697</v>
      </c>
      <c r="AV499" s="22">
        <f t="shared" si="215"/>
        <v>1186.9533333333334</v>
      </c>
      <c r="AW499" s="23">
        <f t="shared" si="233"/>
        <v>1187.9771666666666</v>
      </c>
      <c r="AX499" s="23">
        <f t="shared" si="234"/>
        <v>24.114500000000032</v>
      </c>
      <c r="AY499" s="24">
        <f t="shared" si="235"/>
        <v>-2.8304777439111608</v>
      </c>
      <c r="AZ499" s="25">
        <v>43697</v>
      </c>
      <c r="BC499" s="22">
        <f t="shared" si="216"/>
        <v>-15.759999999999991</v>
      </c>
      <c r="BD499" s="27">
        <f t="shared" si="217"/>
        <v>0</v>
      </c>
      <c r="BE499" s="27">
        <f t="shared" si="227"/>
        <v>15.759999999999991</v>
      </c>
      <c r="BF499" s="38">
        <f t="shared" si="231"/>
        <v>8.8609864230199129</v>
      </c>
      <c r="BG499" s="38">
        <f t="shared" si="232"/>
        <v>8.0687795231074269</v>
      </c>
      <c r="BH499" s="27">
        <f t="shared" si="228"/>
        <v>1.0981817507398435</v>
      </c>
      <c r="BI499" s="35">
        <f t="shared" si="229"/>
        <v>52.339686509646349</v>
      </c>
      <c r="BJ499" s="25">
        <v>43697</v>
      </c>
    </row>
    <row r="500" spans="1:62" x14ac:dyDescent="0.25">
      <c r="A500">
        <v>1503</v>
      </c>
      <c r="B500">
        <v>3</v>
      </c>
      <c r="C500" s="2">
        <v>43698</v>
      </c>
      <c r="D500">
        <v>1193.1500000000001</v>
      </c>
      <c r="E500">
        <v>1199</v>
      </c>
      <c r="F500">
        <v>1187.43</v>
      </c>
      <c r="G500">
        <v>1191.25</v>
      </c>
      <c r="H500">
        <v>741053</v>
      </c>
      <c r="I500" s="2">
        <v>43704.859581712961</v>
      </c>
      <c r="J500" s="2"/>
      <c r="K500" s="11">
        <v>43698</v>
      </c>
      <c r="L500" s="48">
        <f t="shared" si="226"/>
        <v>76.454749439042587</v>
      </c>
      <c r="M500" s="46">
        <f t="shared" si="230"/>
        <v>61.262292237901612</v>
      </c>
      <c r="N500" s="2"/>
      <c r="O500" s="11">
        <v>43698</v>
      </c>
      <c r="P500" s="13">
        <f t="shared" si="219"/>
        <v>0.25</v>
      </c>
      <c r="Q500" s="46">
        <f>(G500*P500)+(Q499*(1-P500))</f>
        <v>1185.048711193494</v>
      </c>
      <c r="R500" s="2"/>
      <c r="S500" s="25">
        <v>43698</v>
      </c>
      <c r="T500" s="27">
        <f t="shared" si="220"/>
        <v>0.15384615384615385</v>
      </c>
      <c r="U500" s="55">
        <f t="shared" si="224"/>
        <v>1183.5894835507631</v>
      </c>
      <c r="V500" s="27">
        <f t="shared" si="236"/>
        <v>7.407407407407407E-2</v>
      </c>
      <c r="W500" s="56">
        <f t="shared" si="239"/>
        <v>1174.4742825560904</v>
      </c>
      <c r="X500" s="55">
        <f t="shared" si="237"/>
        <v>9.1152009946727048</v>
      </c>
      <c r="Y500" s="54">
        <f t="shared" si="238"/>
        <v>0.2</v>
      </c>
      <c r="Z500" s="57">
        <f t="shared" si="241"/>
        <v>11.419309384645077</v>
      </c>
      <c r="AA500" s="55">
        <f t="shared" si="240"/>
        <v>-2.304108389972372</v>
      </c>
      <c r="AB500" s="2"/>
      <c r="AC500" s="2">
        <v>1503</v>
      </c>
      <c r="AD500" s="3">
        <v>1183.58</v>
      </c>
      <c r="AE500" s="3">
        <v>1184.3699999999999</v>
      </c>
      <c r="AG500" s="2"/>
      <c r="AH500" s="2"/>
      <c r="AI500" s="2"/>
      <c r="AJ500" s="2"/>
      <c r="AK500" s="11">
        <f t="shared" si="212"/>
        <v>43698</v>
      </c>
      <c r="AL500" s="17">
        <f t="shared" si="218"/>
        <v>1182.6871428571428</v>
      </c>
      <c r="AM500" s="18">
        <f t="shared" si="225"/>
        <v>1181.1842857142858</v>
      </c>
      <c r="AO500" s="30">
        <f t="shared" si="213"/>
        <v>1192.5600000000002</v>
      </c>
      <c r="AP500" s="30">
        <f t="shared" si="221"/>
        <v>1183.4309523809522</v>
      </c>
      <c r="AQ500" s="30">
        <f t="shared" si="222"/>
        <v>10.134149659863981</v>
      </c>
      <c r="AR500" s="31">
        <f t="shared" si="223"/>
        <v>60.05468589175775</v>
      </c>
      <c r="AS500" s="25">
        <f t="shared" si="214"/>
        <v>43698</v>
      </c>
      <c r="AV500" s="22">
        <f t="shared" si="215"/>
        <v>1192.5600000000002</v>
      </c>
      <c r="AW500" s="23">
        <f t="shared" si="233"/>
        <v>1190.7918333333332</v>
      </c>
      <c r="AX500" s="23">
        <f t="shared" si="234"/>
        <v>21.476650000000053</v>
      </c>
      <c r="AY500" s="24">
        <f t="shared" si="235"/>
        <v>5.4886482658048088</v>
      </c>
      <c r="AZ500" s="25">
        <v>43698</v>
      </c>
      <c r="BC500" s="22">
        <f t="shared" si="216"/>
        <v>8.5599999999999454</v>
      </c>
      <c r="BD500" s="27">
        <f t="shared" si="217"/>
        <v>8.5599999999999454</v>
      </c>
      <c r="BE500" s="27">
        <f t="shared" si="227"/>
        <v>0</v>
      </c>
      <c r="BF500" s="38">
        <f t="shared" si="231"/>
        <v>8.8394873928041999</v>
      </c>
      <c r="BG500" s="38">
        <f t="shared" si="232"/>
        <v>7.492438128599753</v>
      </c>
      <c r="BH500" s="27">
        <f t="shared" si="228"/>
        <v>1.1797878395635406</v>
      </c>
      <c r="BI500" s="35">
        <f t="shared" si="229"/>
        <v>54.123975652592399</v>
      </c>
      <c r="BJ500" s="25">
        <v>43698</v>
      </c>
    </row>
    <row r="501" spans="1:62" x14ac:dyDescent="0.25">
      <c r="A501">
        <v>1504</v>
      </c>
      <c r="B501">
        <v>3</v>
      </c>
      <c r="C501" s="2">
        <v>43699</v>
      </c>
      <c r="D501">
        <v>1194.07</v>
      </c>
      <c r="E501">
        <v>1198.01</v>
      </c>
      <c r="F501">
        <v>1178.58</v>
      </c>
      <c r="G501">
        <v>1189.53</v>
      </c>
      <c r="H501">
        <v>947906</v>
      </c>
      <c r="I501" s="2">
        <v>43704.859581712961</v>
      </c>
      <c r="J501" s="2"/>
      <c r="K501" s="11">
        <v>43699</v>
      </c>
      <c r="L501" s="48">
        <f t="shared" si="226"/>
        <v>73.881824981301335</v>
      </c>
      <c r="M501" s="46">
        <f t="shared" si="230"/>
        <v>65.205661020466536</v>
      </c>
      <c r="N501" s="2"/>
      <c r="O501" s="11">
        <v>43699</v>
      </c>
      <c r="P501" s="13">
        <f t="shared" si="219"/>
        <v>0.25</v>
      </c>
      <c r="Q501" s="46">
        <f>(G501*P501)+(Q500*(1-P501))</f>
        <v>1186.1690333951206</v>
      </c>
      <c r="R501" s="2"/>
      <c r="S501" s="25">
        <v>43699</v>
      </c>
      <c r="T501" s="27">
        <f t="shared" si="220"/>
        <v>0.15384615384615385</v>
      </c>
      <c r="U501" s="55">
        <f t="shared" si="224"/>
        <v>1184.5034091583379</v>
      </c>
      <c r="V501" s="27">
        <f t="shared" si="236"/>
        <v>7.407407407407407E-2</v>
      </c>
      <c r="W501" s="56">
        <f t="shared" si="239"/>
        <v>1175.5895208852689</v>
      </c>
      <c r="X501" s="55">
        <f t="shared" si="237"/>
        <v>8.9138882730690057</v>
      </c>
      <c r="Y501" s="54">
        <f t="shared" si="238"/>
        <v>0.2</v>
      </c>
      <c r="Z501" s="57">
        <f t="shared" si="241"/>
        <v>10.918225162329863</v>
      </c>
      <c r="AA501" s="55">
        <f t="shared" si="240"/>
        <v>-2.0043368892608573</v>
      </c>
      <c r="AB501" s="2"/>
      <c r="AC501" s="2">
        <v>1504</v>
      </c>
      <c r="AD501" s="3">
        <v>1184.5</v>
      </c>
      <c r="AE501" s="3">
        <v>1179.4100000000001</v>
      </c>
      <c r="AG501" s="2"/>
      <c r="AH501" s="2"/>
      <c r="AI501" s="2"/>
      <c r="AJ501" s="2"/>
      <c r="AK501" s="11">
        <f t="shared" si="212"/>
        <v>43699</v>
      </c>
      <c r="AL501" s="17">
        <f t="shared" si="218"/>
        <v>1181.5814285714289</v>
      </c>
      <c r="AM501" s="18">
        <f t="shared" si="225"/>
        <v>1180.8657142857144</v>
      </c>
      <c r="AO501" s="30">
        <f t="shared" si="213"/>
        <v>1188.7066666666667</v>
      </c>
      <c r="AP501" s="30">
        <f t="shared" si="221"/>
        <v>1183.0790476190475</v>
      </c>
      <c r="AQ501" s="30">
        <f t="shared" si="222"/>
        <v>9.8325170068027798</v>
      </c>
      <c r="AR501" s="31">
        <f t="shared" si="223"/>
        <v>38.156517086626181</v>
      </c>
      <c r="AS501" s="25">
        <f t="shared" si="214"/>
        <v>43699</v>
      </c>
      <c r="AV501" s="22">
        <f t="shared" si="215"/>
        <v>1188.7066666666667</v>
      </c>
      <c r="AW501" s="23">
        <f t="shared" si="233"/>
        <v>1193.6481666666666</v>
      </c>
      <c r="AX501" s="23">
        <f t="shared" si="234"/>
        <v>18.873133333333364</v>
      </c>
      <c r="AY501" s="24">
        <f t="shared" si="235"/>
        <v>-17.455147882174302</v>
      </c>
      <c r="AZ501" s="25">
        <v>43699</v>
      </c>
      <c r="BC501" s="22">
        <f t="shared" si="216"/>
        <v>-1.7200000000000273</v>
      </c>
      <c r="BD501" s="27">
        <f t="shared" si="217"/>
        <v>0</v>
      </c>
      <c r="BE501" s="27">
        <f t="shared" si="227"/>
        <v>1.7200000000000273</v>
      </c>
      <c r="BF501" s="38">
        <f t="shared" si="231"/>
        <v>8.2080954361753289</v>
      </c>
      <c r="BG501" s="38">
        <f t="shared" si="232"/>
        <v>7.0801211194140583</v>
      </c>
      <c r="BH501" s="27">
        <f t="shared" si="228"/>
        <v>1.1593156808671403</v>
      </c>
      <c r="BI501" s="35">
        <f t="shared" si="229"/>
        <v>53.689031721456359</v>
      </c>
      <c r="BJ501" s="25">
        <v>43699</v>
      </c>
    </row>
    <row r="502" spans="1:62" x14ac:dyDescent="0.25">
      <c r="A502">
        <v>1505</v>
      </c>
      <c r="B502">
        <v>3</v>
      </c>
      <c r="C502" s="2">
        <v>43700</v>
      </c>
      <c r="D502">
        <v>1181.99</v>
      </c>
      <c r="E502">
        <v>1194.08</v>
      </c>
      <c r="F502">
        <v>1147.75</v>
      </c>
      <c r="G502">
        <v>1151.29</v>
      </c>
      <c r="H502">
        <v>1688271</v>
      </c>
      <c r="I502" s="2">
        <v>43704.859581712961</v>
      </c>
      <c r="J502" s="2"/>
      <c r="K502" s="11">
        <v>43700</v>
      </c>
      <c r="L502" s="48">
        <f t="shared" si="226"/>
        <v>5.9756920999324157</v>
      </c>
      <c r="M502" s="46">
        <f t="shared" si="230"/>
        <v>52.104088840092118</v>
      </c>
      <c r="N502" s="2"/>
      <c r="O502" s="11">
        <v>43700</v>
      </c>
      <c r="P502" s="13">
        <f t="shared" si="219"/>
        <v>0.25</v>
      </c>
      <c r="Q502" s="46">
        <f>(G502*P502)+(Q501*(1-P502))</f>
        <v>1177.4492750463405</v>
      </c>
      <c r="R502" s="2"/>
      <c r="S502" s="25">
        <v>43700</v>
      </c>
      <c r="T502" s="27">
        <f>2/(12+1)</f>
        <v>0.15384615384615385</v>
      </c>
      <c r="U502" s="55">
        <f t="shared" si="224"/>
        <v>1179.393653903209</v>
      </c>
      <c r="V502" s="27">
        <f t="shared" si="236"/>
        <v>7.407407407407407E-2</v>
      </c>
      <c r="W502" s="56">
        <f t="shared" si="239"/>
        <v>1173.789556375249</v>
      </c>
      <c r="X502" s="55">
        <f t="shared" si="237"/>
        <v>5.6040975279599934</v>
      </c>
      <c r="Y502" s="54">
        <f t="shared" si="238"/>
        <v>0.2</v>
      </c>
      <c r="Z502" s="57">
        <f t="shared" si="241"/>
        <v>9.855399635455889</v>
      </c>
      <c r="AA502" s="55">
        <f t="shared" si="240"/>
        <v>-4.2513021074958957</v>
      </c>
      <c r="AB502" s="2"/>
      <c r="AC502" s="2">
        <v>1505</v>
      </c>
      <c r="AD502" s="3">
        <v>1179.3900000000001</v>
      </c>
      <c r="AE502" s="3">
        <v>1177.83</v>
      </c>
      <c r="AG502" s="2"/>
      <c r="AH502" s="2"/>
      <c r="AI502" s="2"/>
      <c r="AJ502" s="2"/>
      <c r="AK502" s="11">
        <f t="shared" si="212"/>
        <v>43700</v>
      </c>
      <c r="AL502" s="17">
        <f t="shared" si="218"/>
        <v>1179.7242857142858</v>
      </c>
      <c r="AM502" s="18">
        <f t="shared" si="225"/>
        <v>1180.7921428571431</v>
      </c>
      <c r="AO502" s="30">
        <f t="shared" si="213"/>
        <v>1164.3733333333332</v>
      </c>
      <c r="AP502" s="30">
        <f t="shared" si="221"/>
        <v>1182.4119047619049</v>
      </c>
      <c r="AQ502" s="30">
        <f t="shared" si="222"/>
        <v>10.594965986394593</v>
      </c>
      <c r="AR502" s="31">
        <f t="shared" si="223"/>
        <v>-113.50403862699648</v>
      </c>
      <c r="AS502" s="25">
        <f t="shared" si="214"/>
        <v>43700</v>
      </c>
      <c r="AV502" s="22">
        <f t="shared" si="215"/>
        <v>1164.3733333333332</v>
      </c>
      <c r="AW502" s="23">
        <f t="shared" si="233"/>
        <v>1189.5341666666666</v>
      </c>
      <c r="AX502" s="23">
        <f t="shared" si="234"/>
        <v>17.148166666666704</v>
      </c>
      <c r="AY502" s="24">
        <f t="shared" si="235"/>
        <v>-97.817388966102499</v>
      </c>
      <c r="AZ502" s="25">
        <v>43700</v>
      </c>
      <c r="BC502" s="22">
        <f t="shared" si="216"/>
        <v>-38.240000000000009</v>
      </c>
      <c r="BD502" s="27">
        <f t="shared" si="217"/>
        <v>0</v>
      </c>
      <c r="BE502" s="27">
        <f t="shared" si="227"/>
        <v>38.240000000000009</v>
      </c>
      <c r="BF502" s="38">
        <f t="shared" si="231"/>
        <v>7.6218029050199485</v>
      </c>
      <c r="BG502" s="38">
        <f t="shared" si="232"/>
        <v>9.305826753741627</v>
      </c>
      <c r="BH502" s="27">
        <f t="shared" si="228"/>
        <v>0.81903554694432956</v>
      </c>
      <c r="BI502" s="35">
        <f t="shared" si="229"/>
        <v>45.025813174468745</v>
      </c>
      <c r="BJ502" s="25">
        <v>43700</v>
      </c>
    </row>
    <row r="503" spans="1:62" x14ac:dyDescent="0.25">
      <c r="A503">
        <v>1506</v>
      </c>
      <c r="B503">
        <v>3</v>
      </c>
      <c r="C503" s="2">
        <v>43703</v>
      </c>
      <c r="D503">
        <v>1157.26</v>
      </c>
      <c r="E503">
        <v>1169.47</v>
      </c>
      <c r="F503">
        <v>1152.96</v>
      </c>
      <c r="G503">
        <v>1168.8900000000001</v>
      </c>
      <c r="H503">
        <v>1226441</v>
      </c>
      <c r="I503" s="2">
        <v>43704.859581712961</v>
      </c>
      <c r="J503" s="2"/>
      <c r="K503" s="11">
        <v>43703</v>
      </c>
      <c r="L503" s="48">
        <f t="shared" si="226"/>
        <v>35.685347738015018</v>
      </c>
      <c r="M503" s="46">
        <f t="shared" si="230"/>
        <v>38.514288273082919</v>
      </c>
      <c r="N503" s="2"/>
      <c r="O503" s="11">
        <v>43703</v>
      </c>
      <c r="P503" s="13">
        <f t="shared" si="219"/>
        <v>0.25</v>
      </c>
      <c r="Q503" s="46">
        <f>(G503*P503)+(Q502*(1-P503))</f>
        <v>1175.3094562847555</v>
      </c>
      <c r="R503" s="2"/>
      <c r="S503" s="25">
        <v>43703</v>
      </c>
      <c r="T503" s="27">
        <f t="shared" ref="T503:T507" si="242">2/(12+1)</f>
        <v>0.15384615384615385</v>
      </c>
      <c r="U503" s="55">
        <f t="shared" si="224"/>
        <v>1177.7777071488692</v>
      </c>
      <c r="V503" s="27">
        <f t="shared" si="236"/>
        <v>7.407407407407407E-2</v>
      </c>
      <c r="W503" s="56">
        <f t="shared" si="239"/>
        <v>1173.4266262733788</v>
      </c>
      <c r="X503" s="55">
        <f t="shared" si="237"/>
        <v>4.3510808754904247</v>
      </c>
      <c r="Y503" s="54">
        <f t="shared" si="238"/>
        <v>0.2</v>
      </c>
      <c r="Z503" s="57">
        <f t="shared" si="241"/>
        <v>8.7545358834627969</v>
      </c>
      <c r="AA503" s="55">
        <f t="shared" si="240"/>
        <v>-4.4034550079723722</v>
      </c>
      <c r="AB503" s="2"/>
      <c r="AC503" s="2">
        <v>1506</v>
      </c>
      <c r="AD503" s="3">
        <v>1177.77</v>
      </c>
      <c r="AE503" s="3" t="s">
        <v>37</v>
      </c>
      <c r="AG503" s="2"/>
      <c r="AH503" s="2"/>
      <c r="AI503" s="2"/>
      <c r="AJ503" s="2"/>
      <c r="AK503" s="11">
        <f t="shared" si="212"/>
        <v>43703</v>
      </c>
      <c r="AL503" s="17">
        <f t="shared" si="218"/>
        <v>1179.9571428571428</v>
      </c>
      <c r="AM503" s="18">
        <f t="shared" si="225"/>
        <v>1180.7164285714287</v>
      </c>
      <c r="AO503" s="30">
        <f t="shared" si="213"/>
        <v>1163.7733333333335</v>
      </c>
      <c r="AP503" s="30">
        <f t="shared" si="221"/>
        <v>1181.7504761904763</v>
      </c>
      <c r="AQ503" s="30">
        <f t="shared" si="222"/>
        <v>11.350884353741517</v>
      </c>
      <c r="AR503" s="31">
        <f t="shared" si="223"/>
        <v>-105.58438912128813</v>
      </c>
      <c r="AS503" s="25">
        <f t="shared" si="214"/>
        <v>43703</v>
      </c>
      <c r="AV503" s="22">
        <f t="shared" si="215"/>
        <v>1163.7733333333335</v>
      </c>
      <c r="AW503" s="23">
        <f t="shared" si="233"/>
        <v>1185.806</v>
      </c>
      <c r="AX503" s="23">
        <f t="shared" si="234"/>
        <v>16.028066666666689</v>
      </c>
      <c r="AY503" s="24">
        <f t="shared" si="235"/>
        <v>-91.64202239682254</v>
      </c>
      <c r="AZ503" s="25">
        <v>43703</v>
      </c>
      <c r="BC503" s="22">
        <f t="shared" si="216"/>
        <v>17.600000000000136</v>
      </c>
      <c r="BD503" s="27">
        <f t="shared" si="217"/>
        <v>17.600000000000136</v>
      </c>
      <c r="BE503" s="27">
        <f t="shared" si="227"/>
        <v>0</v>
      </c>
      <c r="BF503" s="38">
        <f t="shared" si="231"/>
        <v>8.3345312689471047</v>
      </c>
      <c r="BG503" s="38">
        <f t="shared" si="232"/>
        <v>8.6411248427600817</v>
      </c>
      <c r="BH503" s="27">
        <f t="shared" si="228"/>
        <v>0.96451925190389365</v>
      </c>
      <c r="BI503" s="35">
        <f t="shared" si="229"/>
        <v>49.096961048823509</v>
      </c>
      <c r="BJ503" s="25">
        <v>43703</v>
      </c>
    </row>
    <row r="504" spans="1:62" x14ac:dyDescent="0.25">
      <c r="A504">
        <v>17572</v>
      </c>
      <c r="B504">
        <v>3</v>
      </c>
      <c r="C504" s="2">
        <v>43704</v>
      </c>
      <c r="D504">
        <v>1180.53</v>
      </c>
      <c r="E504">
        <v>1182.4000000000001</v>
      </c>
      <c r="F504">
        <v>1161.45</v>
      </c>
      <c r="G504">
        <v>1167.8399999999999</v>
      </c>
      <c r="H504">
        <v>1077452</v>
      </c>
      <c r="I504" s="2">
        <v>43705.539529629626</v>
      </c>
      <c r="J504" s="2"/>
      <c r="K504" s="11">
        <v>43704</v>
      </c>
      <c r="L504" s="48">
        <f t="shared" si="226"/>
        <v>33.912896691424571</v>
      </c>
      <c r="M504" s="46">
        <f t="shared" si="230"/>
        <v>25.191312176457334</v>
      </c>
      <c r="N504" s="2"/>
      <c r="O504" s="11">
        <v>43704</v>
      </c>
      <c r="P504" s="13">
        <f t="shared" si="219"/>
        <v>0.25</v>
      </c>
      <c r="Q504" s="46">
        <f>(G504*P504)+(Q503*(1-P504))</f>
        <v>1173.4420922135666</v>
      </c>
      <c r="R504" s="2"/>
      <c r="S504" s="25">
        <v>43704</v>
      </c>
      <c r="T504" s="27">
        <f t="shared" si="242"/>
        <v>0.15384615384615385</v>
      </c>
      <c r="U504" s="55">
        <f t="shared" si="224"/>
        <v>1176.2488291259663</v>
      </c>
      <c r="V504" s="27">
        <f t="shared" si="236"/>
        <v>7.407407407407407E-2</v>
      </c>
      <c r="W504" s="56">
        <f t="shared" si="239"/>
        <v>1173.0128021049804</v>
      </c>
      <c r="X504" s="55">
        <f t="shared" si="237"/>
        <v>3.2360270209858299</v>
      </c>
      <c r="Y504" s="54">
        <f t="shared" si="238"/>
        <v>0.2</v>
      </c>
      <c r="Z504" s="57">
        <f t="shared" si="241"/>
        <v>7.6508341109674038</v>
      </c>
      <c r="AA504" s="55">
        <f t="shared" si="240"/>
        <v>-4.4148070899815739</v>
      </c>
      <c r="AB504" s="2"/>
      <c r="AC504" s="2">
        <v>1507</v>
      </c>
      <c r="AD504" s="3" t="s">
        <v>37</v>
      </c>
      <c r="AE504" s="3" t="s">
        <v>37</v>
      </c>
      <c r="AG504" s="2"/>
      <c r="AH504" s="2"/>
      <c r="AI504" s="2"/>
      <c r="AJ504" s="2"/>
      <c r="AK504" s="11">
        <f t="shared" si="212"/>
        <v>43704</v>
      </c>
      <c r="AL504" s="17">
        <f t="shared" si="218"/>
        <v>1178.5628571428572</v>
      </c>
      <c r="AM504" s="18">
        <f t="shared" si="225"/>
        <v>1180.277142857143</v>
      </c>
      <c r="AO504" s="30">
        <f t="shared" si="213"/>
        <v>1170.5633333333335</v>
      </c>
      <c r="AP504" s="30">
        <f t="shared" si="221"/>
        <v>1180.777142857143</v>
      </c>
      <c r="AQ504" s="30">
        <f t="shared" si="222"/>
        <v>12.463265306122432</v>
      </c>
      <c r="AR504" s="31">
        <f t="shared" si="223"/>
        <v>-54.634208467514235</v>
      </c>
      <c r="AS504" s="25">
        <f t="shared" si="214"/>
        <v>43704</v>
      </c>
      <c r="AV504" s="22">
        <f t="shared" si="215"/>
        <v>1170.5633333333335</v>
      </c>
      <c r="AW504" s="23">
        <f t="shared" si="233"/>
        <v>1182.945666666667</v>
      </c>
      <c r="AX504" s="23">
        <f t="shared" si="234"/>
        <v>14.692000000000007</v>
      </c>
      <c r="AY504" s="24">
        <f t="shared" si="235"/>
        <v>-56.186284296821206</v>
      </c>
      <c r="AZ504" s="25">
        <v>43704</v>
      </c>
      <c r="BC504" s="22">
        <f t="shared" si="216"/>
        <v>-1.0500000000001819</v>
      </c>
      <c r="BD504" s="27">
        <f t="shared" si="217"/>
        <v>0</v>
      </c>
      <c r="BE504" s="27">
        <f t="shared" si="227"/>
        <v>1.0500000000001819</v>
      </c>
      <c r="BF504" s="38">
        <f t="shared" si="231"/>
        <v>7.7392076068794546</v>
      </c>
      <c r="BG504" s="38">
        <f t="shared" si="232"/>
        <v>8.0989016397058027</v>
      </c>
      <c r="BH504" s="27">
        <f t="shared" si="228"/>
        <v>0.95558730691790272</v>
      </c>
      <c r="BI504" s="35">
        <f t="shared" si="229"/>
        <v>48.864466625320503</v>
      </c>
      <c r="BJ504" s="25">
        <v>43704</v>
      </c>
    </row>
    <row r="505" spans="1:62" x14ac:dyDescent="0.25">
      <c r="A505">
        <v>17612</v>
      </c>
      <c r="B505">
        <v>3</v>
      </c>
      <c r="C505" s="2">
        <v>43705</v>
      </c>
      <c r="D505">
        <v>1161.71</v>
      </c>
      <c r="E505">
        <v>1176.4100000000001</v>
      </c>
      <c r="F505">
        <v>1157.3</v>
      </c>
      <c r="G505">
        <v>1171.02</v>
      </c>
      <c r="H505">
        <v>802243</v>
      </c>
      <c r="I505" s="2">
        <v>43706.837999537034</v>
      </c>
      <c r="J505" s="2"/>
      <c r="K505" s="11">
        <v>43705</v>
      </c>
      <c r="L505" s="48">
        <f t="shared" si="226"/>
        <v>39.280891289669107</v>
      </c>
      <c r="M505" s="46">
        <f t="shared" si="230"/>
        <v>36.293045239702899</v>
      </c>
      <c r="N505" s="2"/>
      <c r="O505" s="11">
        <v>43705</v>
      </c>
      <c r="P505" s="13">
        <f t="shared" si="219"/>
        <v>0.25</v>
      </c>
      <c r="Q505" s="46">
        <f>(G505*P505)+(Q504*(1-P505))</f>
        <v>1172.8365691601748</v>
      </c>
      <c r="R505" s="2"/>
      <c r="S505" s="25">
        <v>43705</v>
      </c>
      <c r="T505" s="27">
        <f t="shared" si="242"/>
        <v>0.15384615384615385</v>
      </c>
      <c r="U505" s="55">
        <f t="shared" si="224"/>
        <v>1175.4443938758177</v>
      </c>
      <c r="V505" s="27">
        <f t="shared" si="236"/>
        <v>7.407407407407407E-2</v>
      </c>
      <c r="W505" s="56">
        <f t="shared" si="239"/>
        <v>1172.8651871342411</v>
      </c>
      <c r="X505" s="55">
        <f t="shared" si="237"/>
        <v>2.5792067415766269</v>
      </c>
      <c r="Y505" s="54">
        <f t="shared" si="238"/>
        <v>0.2</v>
      </c>
      <c r="Z505" s="57">
        <f t="shared" si="241"/>
        <v>6.6365086370892481</v>
      </c>
      <c r="AA505" s="55">
        <f t="shared" si="240"/>
        <v>-4.0573018955126212</v>
      </c>
      <c r="AB505" s="2"/>
      <c r="AC505" s="2">
        <v>1508</v>
      </c>
      <c r="AD505" s="3" t="s">
        <v>37</v>
      </c>
      <c r="AE505" s="3" t="s">
        <v>37</v>
      </c>
      <c r="AG505" s="2"/>
      <c r="AH505" s="2"/>
      <c r="AI505" s="2"/>
      <c r="AJ505" s="2"/>
      <c r="AK505" s="11">
        <f t="shared" si="212"/>
        <v>43705</v>
      </c>
      <c r="AL505" s="17">
        <f t="shared" si="218"/>
        <v>1174.6442857142858</v>
      </c>
      <c r="AM505" s="18">
        <f t="shared" si="225"/>
        <v>1177.8642857142859</v>
      </c>
      <c r="AO505" s="30">
        <f t="shared" si="213"/>
        <v>1168.2433333333333</v>
      </c>
      <c r="AP505" s="30">
        <f t="shared" si="221"/>
        <v>1176.4533333333334</v>
      </c>
      <c r="AQ505" s="30">
        <f t="shared" si="222"/>
        <v>11.102857142857147</v>
      </c>
      <c r="AR505" s="31">
        <f t="shared" si="223"/>
        <v>-49.296620346543349</v>
      </c>
      <c r="AS505" s="25">
        <f t="shared" si="214"/>
        <v>43705</v>
      </c>
      <c r="AV505" s="22">
        <f t="shared" si="215"/>
        <v>1168.2433333333333</v>
      </c>
      <c r="AW505" s="23">
        <f t="shared" si="233"/>
        <v>1180.3838333333333</v>
      </c>
      <c r="AX505" s="23">
        <f t="shared" si="234"/>
        <v>13.344216666666659</v>
      </c>
      <c r="AY505" s="24">
        <f t="shared" si="235"/>
        <v>-60.652991995283763</v>
      </c>
      <c r="AZ505" s="25">
        <v>43705</v>
      </c>
      <c r="BC505" s="22">
        <f t="shared" si="216"/>
        <v>3.1800000000000637</v>
      </c>
      <c r="BD505" s="27">
        <f t="shared" si="217"/>
        <v>3.1800000000000637</v>
      </c>
      <c r="BE505" s="27">
        <f t="shared" si="227"/>
        <v>0</v>
      </c>
      <c r="BF505" s="38">
        <f t="shared" si="231"/>
        <v>7.4135499206737832</v>
      </c>
      <c r="BG505" s="38">
        <f t="shared" si="232"/>
        <v>7.5204086654411029</v>
      </c>
      <c r="BH505" s="27">
        <f t="shared" si="228"/>
        <v>0.98579083271652868</v>
      </c>
      <c r="BI505" s="35">
        <f t="shared" si="229"/>
        <v>49.642229003947172</v>
      </c>
      <c r="BJ505" s="25">
        <v>43705</v>
      </c>
    </row>
    <row r="506" spans="1:62" x14ac:dyDescent="0.25">
      <c r="A506">
        <v>17613</v>
      </c>
      <c r="B506">
        <v>3</v>
      </c>
      <c r="C506" s="2">
        <v>43706</v>
      </c>
      <c r="D506">
        <v>1181.1199999999999</v>
      </c>
      <c r="E506">
        <v>1196.06</v>
      </c>
      <c r="F506">
        <v>1181.1199999999999</v>
      </c>
      <c r="G506">
        <v>1192.8499999999999</v>
      </c>
      <c r="H506">
        <v>1088858</v>
      </c>
      <c r="I506" s="2">
        <v>43706.837999537034</v>
      </c>
      <c r="J506" s="2"/>
      <c r="K506" s="11">
        <v>43706</v>
      </c>
      <c r="L506" s="48">
        <f t="shared" si="226"/>
        <v>76.130992572585924</v>
      </c>
      <c r="M506" s="46">
        <f t="shared" si="230"/>
        <v>49.774926851226532</v>
      </c>
      <c r="N506" s="2"/>
      <c r="O506" s="11">
        <v>43706</v>
      </c>
      <c r="P506" s="13">
        <f t="shared" si="219"/>
        <v>0.25</v>
      </c>
      <c r="Q506" s="46">
        <f>(G506*P506)+(Q505*(1-P506))</f>
        <v>1177.839926870131</v>
      </c>
      <c r="R506" s="2"/>
      <c r="S506" s="25">
        <v>43706</v>
      </c>
      <c r="T506" s="27">
        <f t="shared" si="242"/>
        <v>0.15384615384615385</v>
      </c>
      <c r="U506" s="55">
        <f t="shared" si="224"/>
        <v>1178.1221794333842</v>
      </c>
      <c r="V506" s="27">
        <f t="shared" si="236"/>
        <v>7.407407407407407E-2</v>
      </c>
      <c r="W506" s="56">
        <f t="shared" si="239"/>
        <v>1174.3455436428158</v>
      </c>
      <c r="X506" s="55">
        <f t="shared" si="237"/>
        <v>3.7766357905684345</v>
      </c>
      <c r="Y506" s="54">
        <f t="shared" si="238"/>
        <v>0.2</v>
      </c>
      <c r="Z506" s="57">
        <f t="shared" si="241"/>
        <v>6.0645340677850852</v>
      </c>
      <c r="AA506" s="55">
        <f t="shared" si="240"/>
        <v>-2.2878982772166507</v>
      </c>
      <c r="AB506" s="2"/>
      <c r="AC506" s="2">
        <v>1509</v>
      </c>
      <c r="AD506" s="3" t="s">
        <v>37</v>
      </c>
      <c r="AE506" s="3" t="s">
        <v>37</v>
      </c>
      <c r="AG506" s="2"/>
      <c r="AH506" s="2"/>
      <c r="AI506" s="2"/>
      <c r="AJ506" s="2"/>
      <c r="AK506" s="11">
        <f t="shared" si="212"/>
        <v>43706</v>
      </c>
      <c r="AL506" s="17">
        <f t="shared" si="218"/>
        <v>1176.0957142857144</v>
      </c>
      <c r="AM506" s="18">
        <f t="shared" si="225"/>
        <v>1178.2099999999998</v>
      </c>
      <c r="AO506" s="30">
        <f t="shared" si="213"/>
        <v>1190.01</v>
      </c>
      <c r="AP506" s="30">
        <f t="shared" si="221"/>
        <v>1176.8900000000001</v>
      </c>
      <c r="AQ506" s="30">
        <f t="shared" si="222"/>
        <v>11.601904761904766</v>
      </c>
      <c r="AR506" s="31">
        <f t="shared" si="223"/>
        <v>75.389919553438858</v>
      </c>
      <c r="AS506" s="25">
        <f t="shared" si="214"/>
        <v>43706</v>
      </c>
      <c r="AV506" s="22">
        <f t="shared" si="215"/>
        <v>1190.01</v>
      </c>
      <c r="AW506" s="23">
        <f t="shared" si="233"/>
        <v>1179.0703333333333</v>
      </c>
      <c r="AX506" s="23">
        <f t="shared" si="234"/>
        <v>11.899366666666662</v>
      </c>
      <c r="AY506" s="24">
        <f t="shared" si="235"/>
        <v>61.289909920509267</v>
      </c>
      <c r="AZ506" s="25">
        <v>43706</v>
      </c>
      <c r="BC506" s="22">
        <f t="shared" si="216"/>
        <v>21.829999999999927</v>
      </c>
      <c r="BD506" s="27">
        <f t="shared" si="217"/>
        <v>21.829999999999927</v>
      </c>
      <c r="BE506" s="27">
        <f t="shared" si="227"/>
        <v>0</v>
      </c>
      <c r="BF506" s="38">
        <f t="shared" si="231"/>
        <v>8.4432963549113644</v>
      </c>
      <c r="BG506" s="38">
        <f t="shared" si="232"/>
        <v>6.9832366179095953</v>
      </c>
      <c r="BH506" s="27">
        <f t="shared" si="228"/>
        <v>1.2090806622902077</v>
      </c>
      <c r="BI506" s="35">
        <f t="shared" si="229"/>
        <v>54.732300315223632</v>
      </c>
      <c r="BJ506" s="25">
        <v>43706</v>
      </c>
    </row>
    <row r="507" spans="1:62" x14ac:dyDescent="0.25">
      <c r="A507">
        <v>17676</v>
      </c>
      <c r="B507">
        <v>3</v>
      </c>
      <c r="C507" s="2">
        <v>43707</v>
      </c>
      <c r="D507">
        <v>1198.5</v>
      </c>
      <c r="E507">
        <v>1198.5</v>
      </c>
      <c r="F507">
        <v>1183.8</v>
      </c>
      <c r="G507">
        <v>1188.0999999999999</v>
      </c>
      <c r="H507">
        <v>1129959</v>
      </c>
      <c r="I507" s="2">
        <v>43709.372567824073</v>
      </c>
      <c r="J507" s="2"/>
      <c r="K507" s="11">
        <v>43707</v>
      </c>
      <c r="L507" s="48">
        <f t="shared" si="226"/>
        <v>68.11276164753528</v>
      </c>
      <c r="M507" s="46">
        <f t="shared" si="230"/>
        <v>61.174881836596768</v>
      </c>
      <c r="N507" s="2"/>
      <c r="O507" s="11">
        <v>43707</v>
      </c>
      <c r="P507" s="13">
        <f t="shared" si="219"/>
        <v>0.25</v>
      </c>
      <c r="Q507" s="46">
        <f>(G507*P507)+(Q506*(1-P507))</f>
        <v>1180.4049451525982</v>
      </c>
      <c r="R507" s="2"/>
      <c r="S507" s="25">
        <v>43707</v>
      </c>
      <c r="T507" s="27">
        <f t="shared" si="242"/>
        <v>0.15384615384615385</v>
      </c>
      <c r="U507" s="55">
        <f t="shared" si="224"/>
        <v>1179.657228751325</v>
      </c>
      <c r="V507" s="27">
        <f t="shared" si="236"/>
        <v>7.407407407407407E-2</v>
      </c>
      <c r="W507" s="56">
        <f t="shared" si="239"/>
        <v>1175.3643922618664</v>
      </c>
      <c r="X507" s="55">
        <f t="shared" si="237"/>
        <v>4.2928364894585229</v>
      </c>
      <c r="Y507" s="54">
        <f t="shared" si="238"/>
        <v>0.2</v>
      </c>
      <c r="Z507" s="57">
        <f t="shared" si="241"/>
        <v>5.7101945521197726</v>
      </c>
      <c r="AA507" s="55">
        <f t="shared" si="240"/>
        <v>-1.4173580626612496</v>
      </c>
      <c r="AB507" s="2"/>
      <c r="AC507" s="2">
        <v>1510</v>
      </c>
      <c r="AD507" s="3" t="s">
        <v>37</v>
      </c>
      <c r="AE507" s="3" t="s">
        <v>37</v>
      </c>
      <c r="AG507" s="2"/>
      <c r="AH507" s="2"/>
      <c r="AI507" s="2"/>
      <c r="AJ507" s="2"/>
      <c r="AK507" s="11">
        <f t="shared" si="212"/>
        <v>43707</v>
      </c>
      <c r="AL507" s="17">
        <f t="shared" si="218"/>
        <v>1175.6457142857143</v>
      </c>
      <c r="AM507" s="18">
        <f t="shared" si="225"/>
        <v>1179.1664285714287</v>
      </c>
      <c r="AO507" s="30">
        <f t="shared" si="213"/>
        <v>1190.1333333333334</v>
      </c>
      <c r="AP507" s="30">
        <f t="shared" si="221"/>
        <v>1176.5433333333333</v>
      </c>
      <c r="AQ507" s="30">
        <f t="shared" si="222"/>
        <v>11.205714285714262</v>
      </c>
      <c r="AR507" s="31">
        <f t="shared" si="223"/>
        <v>80.851606323305475</v>
      </c>
      <c r="AS507" s="25">
        <f t="shared" si="214"/>
        <v>43707</v>
      </c>
      <c r="AV507" s="22">
        <f t="shared" si="215"/>
        <v>1190.1333333333334</v>
      </c>
      <c r="AW507" s="23">
        <f t="shared" si="233"/>
        <v>1178.7465</v>
      </c>
      <c r="AX507" s="23">
        <f t="shared" si="234"/>
        <v>11.543150000000002</v>
      </c>
      <c r="AY507" s="24">
        <f t="shared" si="235"/>
        <v>65.763870539864001</v>
      </c>
      <c r="AZ507" s="25">
        <v>43707</v>
      </c>
      <c r="BC507" s="22">
        <f t="shared" si="216"/>
        <v>-4.75</v>
      </c>
      <c r="BD507" s="27">
        <f t="shared" si="217"/>
        <v>0</v>
      </c>
      <c r="BE507" s="27">
        <f t="shared" si="227"/>
        <v>4.75</v>
      </c>
      <c r="BF507" s="38">
        <f t="shared" si="231"/>
        <v>7.8402037581319819</v>
      </c>
      <c r="BG507" s="38">
        <f t="shared" si="232"/>
        <v>6.8237197166303378</v>
      </c>
      <c r="BH507" s="27">
        <f t="shared" si="228"/>
        <v>1.1489633343269263</v>
      </c>
      <c r="BI507" s="35">
        <f t="shared" si="229"/>
        <v>53.46593475904006</v>
      </c>
      <c r="BJ507" s="25">
        <v>43707</v>
      </c>
    </row>
    <row r="508" spans="1:62" x14ac:dyDescent="0.25">
      <c r="AC508">
        <v>1511</v>
      </c>
      <c r="AD508" s="3" t="s">
        <v>37</v>
      </c>
      <c r="AE508" s="3" t="s">
        <v>37</v>
      </c>
    </row>
    <row r="509" spans="1:62" x14ac:dyDescent="0.25">
      <c r="AC509">
        <v>1512</v>
      </c>
      <c r="AD509" s="3" t="s">
        <v>37</v>
      </c>
      <c r="AE509" s="3" t="s">
        <v>37</v>
      </c>
    </row>
    <row r="510" spans="1:62" x14ac:dyDescent="0.25">
      <c r="AC510">
        <v>1513</v>
      </c>
      <c r="AD510" s="3" t="s">
        <v>37</v>
      </c>
      <c r="AE510" s="3" t="s">
        <v>37</v>
      </c>
    </row>
    <row r="511" spans="1:62" x14ac:dyDescent="0.25">
      <c r="AC511">
        <v>1514</v>
      </c>
      <c r="AD511" s="3" t="s">
        <v>37</v>
      </c>
      <c r="AE511" s="3" t="s">
        <v>37</v>
      </c>
    </row>
    <row r="512" spans="1:62" x14ac:dyDescent="0.25">
      <c r="AC512">
        <v>1515</v>
      </c>
      <c r="AD512" s="3" t="s">
        <v>37</v>
      </c>
      <c r="AE512" s="3" t="s">
        <v>37</v>
      </c>
    </row>
    <row r="513" spans="29:31" x14ac:dyDescent="0.25">
      <c r="AC513">
        <v>1516</v>
      </c>
      <c r="AD513" s="3" t="s">
        <v>37</v>
      </c>
      <c r="AE513" s="3" t="s">
        <v>37</v>
      </c>
    </row>
    <row r="514" spans="29:31" x14ac:dyDescent="0.25">
      <c r="AC514">
        <v>1517</v>
      </c>
      <c r="AD514" s="3" t="s">
        <v>37</v>
      </c>
      <c r="AE514" s="3" t="s">
        <v>37</v>
      </c>
    </row>
    <row r="515" spans="29:31" x14ac:dyDescent="0.25">
      <c r="AC515">
        <v>1518</v>
      </c>
      <c r="AD515" s="3" t="s">
        <v>37</v>
      </c>
      <c r="AE515" s="3" t="s">
        <v>37</v>
      </c>
    </row>
    <row r="516" spans="29:31" x14ac:dyDescent="0.25">
      <c r="AC516">
        <v>1519</v>
      </c>
      <c r="AD516" s="3" t="s">
        <v>37</v>
      </c>
      <c r="AE516" s="3" t="s">
        <v>37</v>
      </c>
    </row>
    <row r="517" spans="29:31" x14ac:dyDescent="0.25">
      <c r="AC517">
        <v>1520</v>
      </c>
      <c r="AD517" s="3" t="s">
        <v>37</v>
      </c>
      <c r="AE517" s="3" t="s">
        <v>37</v>
      </c>
    </row>
    <row r="518" spans="29:31" x14ac:dyDescent="0.25">
      <c r="AC518">
        <v>1521</v>
      </c>
      <c r="AD518" s="3" t="s">
        <v>37</v>
      </c>
      <c r="AE518" s="3" t="s">
        <v>37</v>
      </c>
    </row>
    <row r="519" spans="29:31" x14ac:dyDescent="0.25">
      <c r="AC519">
        <v>1522</v>
      </c>
      <c r="AD519" s="3" t="s">
        <v>37</v>
      </c>
      <c r="AE519" s="3" t="s">
        <v>37</v>
      </c>
    </row>
    <row r="520" spans="29:31" x14ac:dyDescent="0.25">
      <c r="AC520">
        <v>1523</v>
      </c>
      <c r="AD520" s="3" t="s">
        <v>37</v>
      </c>
      <c r="AE520" s="3" t="s">
        <v>37</v>
      </c>
    </row>
    <row r="521" spans="29:31" x14ac:dyDescent="0.25">
      <c r="AC521">
        <v>1524</v>
      </c>
      <c r="AD521" s="3" t="s">
        <v>37</v>
      </c>
      <c r="AE521" s="3" t="s">
        <v>37</v>
      </c>
    </row>
    <row r="522" spans="29:31" x14ac:dyDescent="0.25">
      <c r="AC522">
        <v>1525</v>
      </c>
      <c r="AD522" s="3" t="s">
        <v>37</v>
      </c>
      <c r="AE522" s="3" t="s">
        <v>37</v>
      </c>
    </row>
    <row r="523" spans="29:31" x14ac:dyDescent="0.25">
      <c r="AC523">
        <v>1526</v>
      </c>
      <c r="AD523" s="3" t="s">
        <v>37</v>
      </c>
      <c r="AE523" s="3" t="s">
        <v>37</v>
      </c>
    </row>
    <row r="524" spans="29:31" x14ac:dyDescent="0.25">
      <c r="AC524">
        <v>1527</v>
      </c>
      <c r="AD524" s="3" t="s">
        <v>37</v>
      </c>
      <c r="AE524" s="3" t="s">
        <v>37</v>
      </c>
    </row>
    <row r="525" spans="29:31" x14ac:dyDescent="0.25">
      <c r="AC525">
        <v>1528</v>
      </c>
      <c r="AD525" s="3" t="s">
        <v>37</v>
      </c>
      <c r="AE525" s="3" t="s">
        <v>37</v>
      </c>
    </row>
    <row r="526" spans="29:31" x14ac:dyDescent="0.25">
      <c r="AC526">
        <v>1529</v>
      </c>
      <c r="AD526" s="3" t="s">
        <v>37</v>
      </c>
      <c r="AE526" s="3" t="s">
        <v>37</v>
      </c>
    </row>
    <row r="527" spans="29:31" x14ac:dyDescent="0.25">
      <c r="AC527">
        <v>1530</v>
      </c>
      <c r="AD527" s="3" t="s">
        <v>37</v>
      </c>
      <c r="AE527" s="3" t="s">
        <v>37</v>
      </c>
    </row>
    <row r="528" spans="29:31" x14ac:dyDescent="0.25">
      <c r="AC528">
        <v>1531</v>
      </c>
      <c r="AD528" s="3" t="s">
        <v>37</v>
      </c>
      <c r="AE528" s="3" t="s">
        <v>37</v>
      </c>
    </row>
    <row r="529" spans="29:31" x14ac:dyDescent="0.25">
      <c r="AC529">
        <v>1532</v>
      </c>
      <c r="AD529" s="3" t="s">
        <v>37</v>
      </c>
      <c r="AE529" s="3" t="s">
        <v>37</v>
      </c>
    </row>
    <row r="530" spans="29:31" x14ac:dyDescent="0.25">
      <c r="AC530">
        <v>1533</v>
      </c>
      <c r="AD530" s="3" t="s">
        <v>37</v>
      </c>
      <c r="AE530" s="3" t="s">
        <v>37</v>
      </c>
    </row>
    <row r="531" spans="29:31" x14ac:dyDescent="0.25">
      <c r="AC531">
        <v>1534</v>
      </c>
      <c r="AD531" s="3" t="s">
        <v>37</v>
      </c>
      <c r="AE531" s="3" t="s">
        <v>37</v>
      </c>
    </row>
    <row r="532" spans="29:31" x14ac:dyDescent="0.25">
      <c r="AC532">
        <v>1535</v>
      </c>
      <c r="AD532" s="3" t="s">
        <v>37</v>
      </c>
      <c r="AE532" s="3" t="s">
        <v>37</v>
      </c>
    </row>
    <row r="533" spans="29:31" x14ac:dyDescent="0.25">
      <c r="AC533">
        <v>1536</v>
      </c>
      <c r="AD533" s="3" t="s">
        <v>37</v>
      </c>
      <c r="AE533" s="3" t="s">
        <v>37</v>
      </c>
    </row>
    <row r="534" spans="29:31" x14ac:dyDescent="0.25">
      <c r="AC534">
        <v>1537</v>
      </c>
      <c r="AD534" s="3" t="s">
        <v>37</v>
      </c>
      <c r="AE534" s="3" t="s">
        <v>37</v>
      </c>
    </row>
    <row r="535" spans="29:31" x14ac:dyDescent="0.25">
      <c r="AC535">
        <v>1538</v>
      </c>
      <c r="AD535" s="3" t="s">
        <v>37</v>
      </c>
      <c r="AE535" s="3" t="s">
        <v>37</v>
      </c>
    </row>
    <row r="536" spans="29:31" x14ac:dyDescent="0.25">
      <c r="AC536">
        <v>1539</v>
      </c>
      <c r="AD536" s="3" t="s">
        <v>37</v>
      </c>
      <c r="AE536" s="3" t="s">
        <v>37</v>
      </c>
    </row>
    <row r="537" spans="29:31" x14ac:dyDescent="0.25">
      <c r="AC537">
        <v>1540</v>
      </c>
      <c r="AD537" s="3" t="s">
        <v>37</v>
      </c>
      <c r="AE537" s="3" t="s">
        <v>37</v>
      </c>
    </row>
    <row r="538" spans="29:31" x14ac:dyDescent="0.25">
      <c r="AC538">
        <v>1541</v>
      </c>
      <c r="AD538" s="3" t="s">
        <v>37</v>
      </c>
      <c r="AE538" s="3" t="s">
        <v>37</v>
      </c>
    </row>
    <row r="539" spans="29:31" x14ac:dyDescent="0.25">
      <c r="AC539">
        <v>1542</v>
      </c>
      <c r="AD539" s="3" t="s">
        <v>37</v>
      </c>
      <c r="AE539" s="3" t="s">
        <v>37</v>
      </c>
    </row>
    <row r="540" spans="29:31" x14ac:dyDescent="0.25">
      <c r="AC540">
        <v>1543</v>
      </c>
      <c r="AD540" s="3" t="s">
        <v>37</v>
      </c>
      <c r="AE540" s="3" t="s">
        <v>37</v>
      </c>
    </row>
    <row r="541" spans="29:31" x14ac:dyDescent="0.25">
      <c r="AC541">
        <v>1544</v>
      </c>
      <c r="AD541" s="3" t="s">
        <v>37</v>
      </c>
      <c r="AE541" s="3" t="s">
        <v>37</v>
      </c>
    </row>
    <row r="542" spans="29:31" x14ac:dyDescent="0.25">
      <c r="AC542">
        <v>1545</v>
      </c>
      <c r="AD542" s="3" t="s">
        <v>37</v>
      </c>
      <c r="AE542" s="3" t="s">
        <v>37</v>
      </c>
    </row>
    <row r="543" spans="29:31" x14ac:dyDescent="0.25">
      <c r="AC543">
        <v>1546</v>
      </c>
      <c r="AD543" s="3" t="s">
        <v>37</v>
      </c>
      <c r="AE543" s="3" t="s">
        <v>37</v>
      </c>
    </row>
    <row r="544" spans="29:31" x14ac:dyDescent="0.25">
      <c r="AC544">
        <v>1547</v>
      </c>
      <c r="AD544" s="3" t="s">
        <v>37</v>
      </c>
      <c r="AE544" s="3" t="s">
        <v>37</v>
      </c>
    </row>
    <row r="545" spans="29:31" x14ac:dyDescent="0.25">
      <c r="AC545">
        <v>1548</v>
      </c>
      <c r="AD545" s="3" t="s">
        <v>37</v>
      </c>
      <c r="AE545" s="3" t="s">
        <v>37</v>
      </c>
    </row>
    <row r="546" spans="29:31" x14ac:dyDescent="0.25">
      <c r="AC546">
        <v>1549</v>
      </c>
      <c r="AD546" s="3" t="s">
        <v>37</v>
      </c>
      <c r="AE546" s="3" t="s">
        <v>37</v>
      </c>
    </row>
    <row r="547" spans="29:31" x14ac:dyDescent="0.25">
      <c r="AC547">
        <v>1550</v>
      </c>
      <c r="AD547" s="3" t="s">
        <v>37</v>
      </c>
      <c r="AE547" s="3" t="s">
        <v>37</v>
      </c>
    </row>
    <row r="548" spans="29:31" x14ac:dyDescent="0.25">
      <c r="AC548">
        <v>1551</v>
      </c>
      <c r="AD548" s="3" t="s">
        <v>37</v>
      </c>
      <c r="AE548" s="3" t="s">
        <v>37</v>
      </c>
    </row>
    <row r="549" spans="29:31" x14ac:dyDescent="0.25">
      <c r="AC549">
        <v>1552</v>
      </c>
      <c r="AD549" s="3" t="s">
        <v>37</v>
      </c>
      <c r="AE549" s="3" t="s">
        <v>37</v>
      </c>
    </row>
    <row r="550" spans="29:31" x14ac:dyDescent="0.25">
      <c r="AC550">
        <v>1553</v>
      </c>
      <c r="AD550" s="3" t="s">
        <v>37</v>
      </c>
      <c r="AE550" s="3" t="s">
        <v>37</v>
      </c>
    </row>
    <row r="551" spans="29:31" x14ac:dyDescent="0.25">
      <c r="AC551">
        <v>1554</v>
      </c>
      <c r="AD551" s="3" t="s">
        <v>37</v>
      </c>
      <c r="AE551" s="3" t="s">
        <v>37</v>
      </c>
    </row>
    <row r="552" spans="29:31" x14ac:dyDescent="0.25">
      <c r="AC552">
        <v>1555</v>
      </c>
      <c r="AD552" s="3" t="s">
        <v>37</v>
      </c>
      <c r="AE552" s="3" t="s">
        <v>37</v>
      </c>
    </row>
    <row r="553" spans="29:31" x14ac:dyDescent="0.25">
      <c r="AC553">
        <v>1556</v>
      </c>
      <c r="AD553" s="3" t="s">
        <v>37</v>
      </c>
      <c r="AE553" s="3" t="s">
        <v>37</v>
      </c>
    </row>
    <row r="554" spans="29:31" x14ac:dyDescent="0.25">
      <c r="AC554">
        <v>1557</v>
      </c>
      <c r="AD554" s="3" t="s">
        <v>37</v>
      </c>
      <c r="AE554" s="3" t="s">
        <v>37</v>
      </c>
    </row>
    <row r="555" spans="29:31" x14ac:dyDescent="0.25">
      <c r="AC555">
        <v>1558</v>
      </c>
      <c r="AD555" s="3" t="s">
        <v>37</v>
      </c>
      <c r="AE555" s="3" t="s">
        <v>37</v>
      </c>
    </row>
    <row r="556" spans="29:31" x14ac:dyDescent="0.25">
      <c r="AC556">
        <v>1559</v>
      </c>
      <c r="AD556" s="3" t="s">
        <v>37</v>
      </c>
      <c r="AE556" s="3" t="s">
        <v>37</v>
      </c>
    </row>
    <row r="557" spans="29:31" x14ac:dyDescent="0.25">
      <c r="AC557">
        <v>1560</v>
      </c>
      <c r="AD557" s="3" t="s">
        <v>37</v>
      </c>
      <c r="AE557" s="3" t="s">
        <v>37</v>
      </c>
    </row>
    <row r="558" spans="29:31" x14ac:dyDescent="0.25">
      <c r="AC558">
        <v>1561</v>
      </c>
      <c r="AD558" s="3" t="s">
        <v>37</v>
      </c>
      <c r="AE558" s="3" t="s">
        <v>37</v>
      </c>
    </row>
    <row r="559" spans="29:31" x14ac:dyDescent="0.25">
      <c r="AC559">
        <v>1562</v>
      </c>
      <c r="AD559" s="3" t="s">
        <v>37</v>
      </c>
      <c r="AE559" s="3" t="s">
        <v>37</v>
      </c>
    </row>
    <row r="560" spans="29:31" x14ac:dyDescent="0.25">
      <c r="AC560">
        <v>1563</v>
      </c>
      <c r="AD560" s="3" t="s">
        <v>37</v>
      </c>
      <c r="AE560" s="3" t="s">
        <v>37</v>
      </c>
    </row>
    <row r="561" spans="29:31" x14ac:dyDescent="0.25">
      <c r="AC561">
        <v>1564</v>
      </c>
      <c r="AD561" s="3" t="s">
        <v>37</v>
      </c>
      <c r="AE561" s="3" t="s">
        <v>37</v>
      </c>
    </row>
    <row r="562" spans="29:31" x14ac:dyDescent="0.25">
      <c r="AC562">
        <v>1565</v>
      </c>
      <c r="AD562" s="3" t="s">
        <v>37</v>
      </c>
      <c r="AE562" s="3" t="s">
        <v>37</v>
      </c>
    </row>
    <row r="563" spans="29:31" x14ac:dyDescent="0.25">
      <c r="AC563">
        <v>1566</v>
      </c>
      <c r="AD563" s="3" t="s">
        <v>37</v>
      </c>
      <c r="AE563" s="3" t="s">
        <v>37</v>
      </c>
    </row>
    <row r="564" spans="29:31" x14ac:dyDescent="0.25">
      <c r="AC564">
        <v>1567</v>
      </c>
      <c r="AD564" s="3" t="s">
        <v>37</v>
      </c>
      <c r="AE564" s="3" t="s">
        <v>37</v>
      </c>
    </row>
    <row r="565" spans="29:31" x14ac:dyDescent="0.25">
      <c r="AC565">
        <v>1568</v>
      </c>
      <c r="AD565" s="3" t="s">
        <v>37</v>
      </c>
      <c r="AE565" s="3" t="s">
        <v>37</v>
      </c>
    </row>
    <row r="566" spans="29:31" x14ac:dyDescent="0.25">
      <c r="AC566">
        <v>1569</v>
      </c>
      <c r="AD566" s="3" t="s">
        <v>37</v>
      </c>
      <c r="AE566" s="3" t="s">
        <v>37</v>
      </c>
    </row>
    <row r="567" spans="29:31" x14ac:dyDescent="0.25">
      <c r="AC567">
        <v>1570</v>
      </c>
      <c r="AD567" s="3" t="s">
        <v>37</v>
      </c>
      <c r="AE567" s="3" t="s">
        <v>37</v>
      </c>
    </row>
    <row r="568" spans="29:31" x14ac:dyDescent="0.25">
      <c r="AC568">
        <v>1571</v>
      </c>
      <c r="AD568" s="3" t="s">
        <v>37</v>
      </c>
      <c r="AE568" s="3" t="s">
        <v>37</v>
      </c>
    </row>
    <row r="569" spans="29:31" x14ac:dyDescent="0.25">
      <c r="AC569">
        <v>1572</v>
      </c>
      <c r="AD569" s="3" t="s">
        <v>37</v>
      </c>
      <c r="AE569" s="3" t="s">
        <v>37</v>
      </c>
    </row>
    <row r="570" spans="29:31" x14ac:dyDescent="0.25">
      <c r="AC570">
        <v>1573</v>
      </c>
      <c r="AD570" s="3" t="s">
        <v>37</v>
      </c>
      <c r="AE570" s="3" t="s">
        <v>37</v>
      </c>
    </row>
    <row r="571" spans="29:31" x14ac:dyDescent="0.25">
      <c r="AC571">
        <v>1574</v>
      </c>
      <c r="AD571" s="3" t="s">
        <v>37</v>
      </c>
      <c r="AE571" s="3" t="s">
        <v>37</v>
      </c>
    </row>
    <row r="572" spans="29:31" x14ac:dyDescent="0.25">
      <c r="AC572">
        <v>1575</v>
      </c>
      <c r="AD572" s="3" t="s">
        <v>37</v>
      </c>
      <c r="AE572" s="3" t="s">
        <v>37</v>
      </c>
    </row>
    <row r="573" spans="29:31" x14ac:dyDescent="0.25">
      <c r="AC573">
        <v>1576</v>
      </c>
      <c r="AD573" s="3" t="s">
        <v>37</v>
      </c>
      <c r="AE573" s="3" t="s">
        <v>37</v>
      </c>
    </row>
    <row r="574" spans="29:31" x14ac:dyDescent="0.25">
      <c r="AC574">
        <v>1577</v>
      </c>
      <c r="AD574" s="3" t="s">
        <v>37</v>
      </c>
      <c r="AE574" s="3" t="s">
        <v>37</v>
      </c>
    </row>
    <row r="575" spans="29:31" x14ac:dyDescent="0.25">
      <c r="AC575">
        <v>1578</v>
      </c>
      <c r="AD575" s="3" t="s">
        <v>37</v>
      </c>
      <c r="AE575" s="3" t="s">
        <v>37</v>
      </c>
    </row>
    <row r="576" spans="29:31" x14ac:dyDescent="0.25">
      <c r="AC576">
        <v>1579</v>
      </c>
      <c r="AD576" s="3" t="s">
        <v>37</v>
      </c>
      <c r="AE576" s="3" t="s">
        <v>37</v>
      </c>
    </row>
    <row r="577" spans="29:31" x14ac:dyDescent="0.25">
      <c r="AC577">
        <v>1580</v>
      </c>
      <c r="AD577" s="3" t="s">
        <v>37</v>
      </c>
      <c r="AE577" s="3" t="s">
        <v>37</v>
      </c>
    </row>
    <row r="578" spans="29:31" x14ac:dyDescent="0.25">
      <c r="AC578">
        <v>1581</v>
      </c>
      <c r="AD578" s="3" t="s">
        <v>37</v>
      </c>
      <c r="AE578" s="3" t="s">
        <v>37</v>
      </c>
    </row>
    <row r="579" spans="29:31" x14ac:dyDescent="0.25">
      <c r="AC579">
        <v>1582</v>
      </c>
      <c r="AD579" s="3" t="s">
        <v>37</v>
      </c>
      <c r="AE579" s="3" t="s">
        <v>37</v>
      </c>
    </row>
    <row r="580" spans="29:31" x14ac:dyDescent="0.25">
      <c r="AC580">
        <v>1583</v>
      </c>
      <c r="AD580" s="3" t="s">
        <v>37</v>
      </c>
      <c r="AE580" s="3" t="s">
        <v>37</v>
      </c>
    </row>
    <row r="581" spans="29:31" x14ac:dyDescent="0.25">
      <c r="AC581">
        <v>1584</v>
      </c>
      <c r="AD581" s="3" t="s">
        <v>37</v>
      </c>
      <c r="AE581" s="3" t="s">
        <v>37</v>
      </c>
    </row>
    <row r="582" spans="29:31" x14ac:dyDescent="0.25">
      <c r="AC582">
        <v>1585</v>
      </c>
      <c r="AD582" s="3" t="s">
        <v>37</v>
      </c>
      <c r="AE582" s="3" t="s">
        <v>37</v>
      </c>
    </row>
    <row r="583" spans="29:31" x14ac:dyDescent="0.25">
      <c r="AC583">
        <v>1586</v>
      </c>
      <c r="AD583" s="3" t="s">
        <v>37</v>
      </c>
      <c r="AE583" s="3" t="s">
        <v>37</v>
      </c>
    </row>
    <row r="584" spans="29:31" x14ac:dyDescent="0.25">
      <c r="AC584">
        <v>1587</v>
      </c>
      <c r="AD584" s="3" t="s">
        <v>37</v>
      </c>
      <c r="AE584" s="3" t="s">
        <v>37</v>
      </c>
    </row>
    <row r="585" spans="29:31" x14ac:dyDescent="0.25">
      <c r="AC585">
        <v>1588</v>
      </c>
      <c r="AD585" s="3" t="s">
        <v>37</v>
      </c>
      <c r="AE585" s="3" t="s">
        <v>37</v>
      </c>
    </row>
    <row r="586" spans="29:31" x14ac:dyDescent="0.25">
      <c r="AC586">
        <v>1589</v>
      </c>
      <c r="AD586" s="3" t="s">
        <v>37</v>
      </c>
      <c r="AE586" s="3" t="s">
        <v>37</v>
      </c>
    </row>
    <row r="587" spans="29:31" x14ac:dyDescent="0.25">
      <c r="AC587">
        <v>1590</v>
      </c>
      <c r="AD587" s="3" t="s">
        <v>37</v>
      </c>
      <c r="AE587" s="3" t="s">
        <v>37</v>
      </c>
    </row>
    <row r="588" spans="29:31" x14ac:dyDescent="0.25">
      <c r="AC588">
        <v>1591</v>
      </c>
      <c r="AD588" s="3" t="s">
        <v>37</v>
      </c>
      <c r="AE588" s="3" t="s">
        <v>37</v>
      </c>
    </row>
    <row r="589" spans="29:31" x14ac:dyDescent="0.25">
      <c r="AC589">
        <v>1592</v>
      </c>
      <c r="AD589" s="3" t="s">
        <v>37</v>
      </c>
      <c r="AE589" s="3" t="s">
        <v>37</v>
      </c>
    </row>
    <row r="590" spans="29:31" x14ac:dyDescent="0.25">
      <c r="AC590">
        <v>1593</v>
      </c>
      <c r="AD590" s="3" t="s">
        <v>37</v>
      </c>
      <c r="AE590" s="3" t="s">
        <v>37</v>
      </c>
    </row>
    <row r="591" spans="29:31" x14ac:dyDescent="0.25">
      <c r="AC591">
        <v>1594</v>
      </c>
      <c r="AD591" s="3" t="s">
        <v>37</v>
      </c>
      <c r="AE591" s="3" t="s">
        <v>37</v>
      </c>
    </row>
    <row r="592" spans="29:31" x14ac:dyDescent="0.25">
      <c r="AC592">
        <v>1595</v>
      </c>
      <c r="AD592" s="3" t="s">
        <v>37</v>
      </c>
      <c r="AE592" s="3" t="s">
        <v>37</v>
      </c>
    </row>
    <row r="593" spans="29:31" x14ac:dyDescent="0.25">
      <c r="AC593">
        <v>1596</v>
      </c>
      <c r="AD593" s="3" t="s">
        <v>37</v>
      </c>
      <c r="AE593" s="3" t="s">
        <v>37</v>
      </c>
    </row>
    <row r="594" spans="29:31" x14ac:dyDescent="0.25">
      <c r="AC594">
        <v>1597</v>
      </c>
      <c r="AD594" s="3" t="s">
        <v>37</v>
      </c>
      <c r="AE594" s="3" t="s">
        <v>37</v>
      </c>
    </row>
    <row r="595" spans="29:31" x14ac:dyDescent="0.25">
      <c r="AC595">
        <v>1598</v>
      </c>
      <c r="AD595" s="3" t="s">
        <v>37</v>
      </c>
      <c r="AE595" s="3" t="s">
        <v>37</v>
      </c>
    </row>
    <row r="596" spans="29:31" x14ac:dyDescent="0.25">
      <c r="AC596">
        <v>1599</v>
      </c>
      <c r="AD596" s="3" t="s">
        <v>37</v>
      </c>
      <c r="AE596" s="3" t="s">
        <v>37</v>
      </c>
    </row>
    <row r="597" spans="29:31" x14ac:dyDescent="0.25">
      <c r="AC597">
        <v>1600</v>
      </c>
      <c r="AD597" s="3" t="s">
        <v>37</v>
      </c>
      <c r="AE597" s="3" t="s">
        <v>37</v>
      </c>
    </row>
    <row r="598" spans="29:31" x14ac:dyDescent="0.25">
      <c r="AC598">
        <v>1601</v>
      </c>
      <c r="AD598" s="3" t="s">
        <v>37</v>
      </c>
      <c r="AE598" s="3" t="s">
        <v>37</v>
      </c>
    </row>
    <row r="599" spans="29:31" x14ac:dyDescent="0.25">
      <c r="AC599">
        <v>1602</v>
      </c>
      <c r="AD599" s="3" t="s">
        <v>37</v>
      </c>
      <c r="AE599" s="3" t="s">
        <v>37</v>
      </c>
    </row>
    <row r="600" spans="29:31" x14ac:dyDescent="0.25">
      <c r="AC600">
        <v>1603</v>
      </c>
      <c r="AD600" s="3" t="s">
        <v>37</v>
      </c>
      <c r="AE600" s="3" t="s">
        <v>37</v>
      </c>
    </row>
    <row r="601" spans="29:31" x14ac:dyDescent="0.25">
      <c r="AC601">
        <v>1604</v>
      </c>
      <c r="AD601" s="3" t="s">
        <v>37</v>
      </c>
      <c r="AE601" s="3" t="s">
        <v>37</v>
      </c>
    </row>
    <row r="602" spans="29:31" x14ac:dyDescent="0.25">
      <c r="AC602">
        <v>1605</v>
      </c>
      <c r="AD602" s="3" t="s">
        <v>37</v>
      </c>
      <c r="AE602" s="3" t="s">
        <v>37</v>
      </c>
    </row>
    <row r="603" spans="29:31" x14ac:dyDescent="0.25">
      <c r="AC603">
        <v>1606</v>
      </c>
      <c r="AD603" s="3" t="s">
        <v>37</v>
      </c>
      <c r="AE603" s="3" t="s">
        <v>37</v>
      </c>
    </row>
    <row r="604" spans="29:31" x14ac:dyDescent="0.25">
      <c r="AC604">
        <v>1607</v>
      </c>
      <c r="AD604" s="3" t="s">
        <v>37</v>
      </c>
      <c r="AE604" s="3" t="s">
        <v>37</v>
      </c>
    </row>
    <row r="605" spans="29:31" x14ac:dyDescent="0.25">
      <c r="AC605">
        <v>1608</v>
      </c>
      <c r="AD605" s="3" t="s">
        <v>37</v>
      </c>
      <c r="AE605" s="3" t="s">
        <v>37</v>
      </c>
    </row>
    <row r="606" spans="29:31" x14ac:dyDescent="0.25">
      <c r="AC606">
        <v>1609</v>
      </c>
      <c r="AD606" s="3" t="s">
        <v>37</v>
      </c>
      <c r="AE606" s="3" t="s">
        <v>37</v>
      </c>
    </row>
    <row r="607" spans="29:31" x14ac:dyDescent="0.25">
      <c r="AC607">
        <v>1610</v>
      </c>
      <c r="AD607" s="3" t="s">
        <v>37</v>
      </c>
      <c r="AE607" s="3" t="s">
        <v>37</v>
      </c>
    </row>
    <row r="608" spans="29:31" x14ac:dyDescent="0.25">
      <c r="AC608">
        <v>1611</v>
      </c>
      <c r="AD608" s="3" t="s">
        <v>37</v>
      </c>
      <c r="AE608" s="3" t="s">
        <v>37</v>
      </c>
    </row>
    <row r="609" spans="29:31" x14ac:dyDescent="0.25">
      <c r="AC609">
        <v>1612</v>
      </c>
      <c r="AD609" s="3" t="s">
        <v>37</v>
      </c>
      <c r="AE609" s="3" t="s">
        <v>37</v>
      </c>
    </row>
    <row r="610" spans="29:31" x14ac:dyDescent="0.25">
      <c r="AC610">
        <v>1613</v>
      </c>
      <c r="AD610" s="3" t="s">
        <v>37</v>
      </c>
      <c r="AE610" s="3" t="s">
        <v>37</v>
      </c>
    </row>
    <row r="611" spans="29:31" x14ac:dyDescent="0.25">
      <c r="AC611">
        <v>1614</v>
      </c>
      <c r="AD611" s="3" t="s">
        <v>37</v>
      </c>
      <c r="AE611" s="3" t="s">
        <v>37</v>
      </c>
    </row>
    <row r="612" spans="29:31" x14ac:dyDescent="0.25">
      <c r="AC612">
        <v>1615</v>
      </c>
      <c r="AD612" s="3" t="s">
        <v>37</v>
      </c>
      <c r="AE612" s="3" t="s">
        <v>37</v>
      </c>
    </row>
    <row r="613" spans="29:31" x14ac:dyDescent="0.25">
      <c r="AC613">
        <v>1616</v>
      </c>
      <c r="AD613" s="3" t="s">
        <v>37</v>
      </c>
      <c r="AE613" s="3" t="s">
        <v>37</v>
      </c>
    </row>
    <row r="614" spans="29:31" x14ac:dyDescent="0.25">
      <c r="AC614">
        <v>1617</v>
      </c>
      <c r="AD614" s="3" t="s">
        <v>37</v>
      </c>
      <c r="AE614" s="3" t="s">
        <v>37</v>
      </c>
    </row>
    <row r="615" spans="29:31" x14ac:dyDescent="0.25">
      <c r="AC615">
        <v>1618</v>
      </c>
      <c r="AD615" s="3" t="s">
        <v>37</v>
      </c>
      <c r="AE615" s="3" t="s">
        <v>37</v>
      </c>
    </row>
    <row r="616" spans="29:31" x14ac:dyDescent="0.25">
      <c r="AC616">
        <v>1619</v>
      </c>
      <c r="AD616" s="3" t="s">
        <v>37</v>
      </c>
      <c r="AE616" s="3" t="s">
        <v>37</v>
      </c>
    </row>
    <row r="617" spans="29:31" x14ac:dyDescent="0.25">
      <c r="AC617">
        <v>1620</v>
      </c>
      <c r="AD617" s="3" t="s">
        <v>37</v>
      </c>
      <c r="AE617" s="3" t="s">
        <v>37</v>
      </c>
    </row>
    <row r="618" spans="29:31" x14ac:dyDescent="0.25">
      <c r="AC618">
        <v>1621</v>
      </c>
      <c r="AD618" s="3" t="s">
        <v>37</v>
      </c>
      <c r="AE618" s="3" t="s">
        <v>37</v>
      </c>
    </row>
    <row r="619" spans="29:31" x14ac:dyDescent="0.25">
      <c r="AC619">
        <v>1622</v>
      </c>
      <c r="AD619" s="3" t="s">
        <v>37</v>
      </c>
      <c r="AE619" s="3" t="s">
        <v>37</v>
      </c>
    </row>
    <row r="620" spans="29:31" x14ac:dyDescent="0.25">
      <c r="AC620">
        <v>1623</v>
      </c>
      <c r="AD620" s="3" t="s">
        <v>37</v>
      </c>
      <c r="AE620" s="3" t="s">
        <v>37</v>
      </c>
    </row>
    <row r="621" spans="29:31" x14ac:dyDescent="0.25">
      <c r="AC621">
        <v>1624</v>
      </c>
      <c r="AD621" s="3" t="s">
        <v>37</v>
      </c>
      <c r="AE621" s="3" t="s">
        <v>37</v>
      </c>
    </row>
    <row r="622" spans="29:31" x14ac:dyDescent="0.25">
      <c r="AC622">
        <v>1625</v>
      </c>
      <c r="AD622" s="3" t="s">
        <v>37</v>
      </c>
      <c r="AE622" s="3" t="s">
        <v>37</v>
      </c>
    </row>
    <row r="623" spans="29:31" x14ac:dyDescent="0.25">
      <c r="AC623">
        <v>1626</v>
      </c>
      <c r="AD623" s="3" t="s">
        <v>37</v>
      </c>
      <c r="AE623" s="3" t="s">
        <v>37</v>
      </c>
    </row>
    <row r="624" spans="29:31" x14ac:dyDescent="0.25">
      <c r="AC624">
        <v>1627</v>
      </c>
      <c r="AD624" s="3" t="s">
        <v>37</v>
      </c>
      <c r="AE624" s="3" t="s">
        <v>37</v>
      </c>
    </row>
    <row r="625" spans="29:31" x14ac:dyDescent="0.25">
      <c r="AC625">
        <v>1628</v>
      </c>
      <c r="AD625" s="3" t="s">
        <v>37</v>
      </c>
      <c r="AE625" s="3" t="s">
        <v>37</v>
      </c>
    </row>
    <row r="626" spans="29:31" x14ac:dyDescent="0.25">
      <c r="AC626">
        <v>1629</v>
      </c>
      <c r="AD626" s="3" t="s">
        <v>37</v>
      </c>
      <c r="AE626" s="3" t="s">
        <v>37</v>
      </c>
    </row>
    <row r="627" spans="29:31" x14ac:dyDescent="0.25">
      <c r="AC627">
        <v>1630</v>
      </c>
      <c r="AD627" s="3" t="s">
        <v>37</v>
      </c>
      <c r="AE627" s="3" t="s">
        <v>37</v>
      </c>
    </row>
    <row r="628" spans="29:31" x14ac:dyDescent="0.25">
      <c r="AC628">
        <v>1631</v>
      </c>
      <c r="AD628" s="3" t="s">
        <v>37</v>
      </c>
      <c r="AE628" s="3" t="s">
        <v>37</v>
      </c>
    </row>
    <row r="629" spans="29:31" x14ac:dyDescent="0.25">
      <c r="AC629">
        <v>1632</v>
      </c>
      <c r="AD629" s="3" t="s">
        <v>37</v>
      </c>
      <c r="AE629" s="3" t="s">
        <v>37</v>
      </c>
    </row>
    <row r="630" spans="29:31" x14ac:dyDescent="0.25">
      <c r="AC630">
        <v>1633</v>
      </c>
      <c r="AD630" s="3" t="s">
        <v>37</v>
      </c>
      <c r="AE630" s="3" t="s">
        <v>37</v>
      </c>
    </row>
    <row r="631" spans="29:31" x14ac:dyDescent="0.25">
      <c r="AC631">
        <v>1634</v>
      </c>
      <c r="AD631" s="3" t="s">
        <v>37</v>
      </c>
      <c r="AE631" s="3" t="s">
        <v>37</v>
      </c>
    </row>
    <row r="632" spans="29:31" x14ac:dyDescent="0.25">
      <c r="AC632">
        <v>1635</v>
      </c>
      <c r="AD632" s="3" t="s">
        <v>37</v>
      </c>
      <c r="AE632" s="3" t="s">
        <v>37</v>
      </c>
    </row>
    <row r="633" spans="29:31" x14ac:dyDescent="0.25">
      <c r="AC633">
        <v>1636</v>
      </c>
      <c r="AD633" s="3" t="s">
        <v>37</v>
      </c>
      <c r="AE633" s="3" t="s">
        <v>37</v>
      </c>
    </row>
    <row r="634" spans="29:31" x14ac:dyDescent="0.25">
      <c r="AC634">
        <v>1637</v>
      </c>
      <c r="AD634" s="3" t="s">
        <v>37</v>
      </c>
      <c r="AE634" s="3" t="s">
        <v>37</v>
      </c>
    </row>
    <row r="635" spans="29:31" x14ac:dyDescent="0.25">
      <c r="AC635">
        <v>1638</v>
      </c>
      <c r="AD635" s="3" t="s">
        <v>37</v>
      </c>
      <c r="AE635" s="3" t="s">
        <v>37</v>
      </c>
    </row>
    <row r="636" spans="29:31" x14ac:dyDescent="0.25">
      <c r="AC636">
        <v>1639</v>
      </c>
      <c r="AD636" s="3" t="s">
        <v>37</v>
      </c>
      <c r="AE636" s="3" t="s">
        <v>37</v>
      </c>
    </row>
    <row r="637" spans="29:31" x14ac:dyDescent="0.25">
      <c r="AC637">
        <v>1640</v>
      </c>
      <c r="AD637" s="3" t="s">
        <v>37</v>
      </c>
      <c r="AE637" s="3" t="s">
        <v>37</v>
      </c>
    </row>
    <row r="638" spans="29:31" x14ac:dyDescent="0.25">
      <c r="AC638">
        <v>1641</v>
      </c>
      <c r="AD638" s="3" t="s">
        <v>37</v>
      </c>
      <c r="AE638" s="3" t="s">
        <v>37</v>
      </c>
    </row>
    <row r="639" spans="29:31" x14ac:dyDescent="0.25">
      <c r="AC639">
        <v>1642</v>
      </c>
      <c r="AD639" s="3" t="s">
        <v>37</v>
      </c>
      <c r="AE639" s="3" t="s">
        <v>37</v>
      </c>
    </row>
    <row r="640" spans="29:31" x14ac:dyDescent="0.25">
      <c r="AC640">
        <v>1643</v>
      </c>
      <c r="AD640" s="3" t="s">
        <v>37</v>
      </c>
      <c r="AE640" s="3" t="s">
        <v>37</v>
      </c>
    </row>
    <row r="641" spans="29:31" x14ac:dyDescent="0.25">
      <c r="AC641">
        <v>1644</v>
      </c>
      <c r="AD641" s="3" t="s">
        <v>37</v>
      </c>
      <c r="AE641" s="3" t="s">
        <v>37</v>
      </c>
    </row>
    <row r="642" spans="29:31" x14ac:dyDescent="0.25">
      <c r="AC642">
        <v>1645</v>
      </c>
      <c r="AD642" s="3" t="s">
        <v>37</v>
      </c>
      <c r="AE642" s="3" t="s">
        <v>37</v>
      </c>
    </row>
    <row r="643" spans="29:31" x14ac:dyDescent="0.25">
      <c r="AC643">
        <v>1646</v>
      </c>
      <c r="AD643" s="3" t="s">
        <v>37</v>
      </c>
      <c r="AE643" s="3" t="s">
        <v>37</v>
      </c>
    </row>
    <row r="644" spans="29:31" x14ac:dyDescent="0.25">
      <c r="AC644">
        <v>1647</v>
      </c>
      <c r="AD644" s="3" t="s">
        <v>37</v>
      </c>
      <c r="AE644" s="3" t="s">
        <v>37</v>
      </c>
    </row>
    <row r="645" spans="29:31" x14ac:dyDescent="0.25">
      <c r="AC645">
        <v>1648</v>
      </c>
      <c r="AD645" s="3" t="s">
        <v>37</v>
      </c>
      <c r="AE645" s="3" t="s">
        <v>37</v>
      </c>
    </row>
    <row r="646" spans="29:31" x14ac:dyDescent="0.25">
      <c r="AC646">
        <v>1649</v>
      </c>
      <c r="AD646" s="3" t="s">
        <v>37</v>
      </c>
      <c r="AE646" s="3" t="s">
        <v>37</v>
      </c>
    </row>
    <row r="647" spans="29:31" x14ac:dyDescent="0.25">
      <c r="AC647">
        <v>1650</v>
      </c>
      <c r="AD647" s="3" t="s">
        <v>37</v>
      </c>
      <c r="AE647" s="3" t="s">
        <v>37</v>
      </c>
    </row>
    <row r="648" spans="29:31" x14ac:dyDescent="0.25">
      <c r="AC648">
        <v>1651</v>
      </c>
      <c r="AD648" s="3" t="s">
        <v>37</v>
      </c>
      <c r="AE648" s="3" t="s">
        <v>37</v>
      </c>
    </row>
    <row r="649" spans="29:31" x14ac:dyDescent="0.25">
      <c r="AC649">
        <v>1652</v>
      </c>
      <c r="AD649" s="3" t="s">
        <v>37</v>
      </c>
      <c r="AE649" s="3" t="s">
        <v>37</v>
      </c>
    </row>
    <row r="650" spans="29:31" x14ac:dyDescent="0.25">
      <c r="AC650">
        <v>1653</v>
      </c>
      <c r="AD650" s="3" t="s">
        <v>37</v>
      </c>
      <c r="AE650" s="3" t="s">
        <v>37</v>
      </c>
    </row>
    <row r="651" spans="29:31" x14ac:dyDescent="0.25">
      <c r="AC651">
        <v>1654</v>
      </c>
      <c r="AD651" s="3" t="s">
        <v>37</v>
      </c>
      <c r="AE651" s="3" t="s">
        <v>37</v>
      </c>
    </row>
    <row r="652" spans="29:31" x14ac:dyDescent="0.25">
      <c r="AC652">
        <v>1655</v>
      </c>
      <c r="AD652" s="3" t="s">
        <v>37</v>
      </c>
      <c r="AE652" s="3" t="s">
        <v>37</v>
      </c>
    </row>
    <row r="653" spans="29:31" x14ac:dyDescent="0.25">
      <c r="AC653">
        <v>1656</v>
      </c>
      <c r="AD653" s="3" t="s">
        <v>37</v>
      </c>
      <c r="AE653" s="3" t="s">
        <v>37</v>
      </c>
    </row>
    <row r="654" spans="29:31" x14ac:dyDescent="0.25">
      <c r="AC654">
        <v>1657</v>
      </c>
      <c r="AD654" s="3" t="s">
        <v>37</v>
      </c>
      <c r="AE654" s="3" t="s">
        <v>37</v>
      </c>
    </row>
    <row r="655" spans="29:31" x14ac:dyDescent="0.25">
      <c r="AC655">
        <v>1658</v>
      </c>
      <c r="AD655" s="3" t="s">
        <v>37</v>
      </c>
      <c r="AE655" s="3" t="s">
        <v>37</v>
      </c>
    </row>
    <row r="656" spans="29:31" x14ac:dyDescent="0.25">
      <c r="AC656">
        <v>1659</v>
      </c>
      <c r="AD656" s="3" t="s">
        <v>37</v>
      </c>
      <c r="AE656" s="3" t="s">
        <v>37</v>
      </c>
    </row>
    <row r="657" spans="29:31" x14ac:dyDescent="0.25">
      <c r="AC657">
        <v>1660</v>
      </c>
      <c r="AD657" s="3" t="s">
        <v>37</v>
      </c>
      <c r="AE657" s="3" t="s">
        <v>37</v>
      </c>
    </row>
    <row r="658" spans="29:31" x14ac:dyDescent="0.25">
      <c r="AC658">
        <v>1661</v>
      </c>
      <c r="AD658" s="3" t="s">
        <v>37</v>
      </c>
      <c r="AE658" s="3" t="s">
        <v>37</v>
      </c>
    </row>
    <row r="659" spans="29:31" x14ac:dyDescent="0.25">
      <c r="AC659">
        <v>1662</v>
      </c>
      <c r="AD659" s="3" t="s">
        <v>37</v>
      </c>
      <c r="AE659" s="3" t="s">
        <v>37</v>
      </c>
    </row>
    <row r="660" spans="29:31" x14ac:dyDescent="0.25">
      <c r="AC660">
        <v>1663</v>
      </c>
      <c r="AD660" s="3" t="s">
        <v>37</v>
      </c>
      <c r="AE660" s="3" t="s">
        <v>37</v>
      </c>
    </row>
    <row r="661" spans="29:31" x14ac:dyDescent="0.25">
      <c r="AC661">
        <v>1664</v>
      </c>
      <c r="AD661" s="3" t="s">
        <v>37</v>
      </c>
      <c r="AE661" s="3" t="s">
        <v>37</v>
      </c>
    </row>
    <row r="662" spans="29:31" x14ac:dyDescent="0.25">
      <c r="AC662">
        <v>1665</v>
      </c>
      <c r="AD662" s="3" t="s">
        <v>37</v>
      </c>
      <c r="AE662" s="3" t="s">
        <v>37</v>
      </c>
    </row>
    <row r="663" spans="29:31" x14ac:dyDescent="0.25">
      <c r="AC663">
        <v>1666</v>
      </c>
      <c r="AD663" s="3" t="s">
        <v>37</v>
      </c>
      <c r="AE663" s="3" t="s">
        <v>37</v>
      </c>
    </row>
    <row r="664" spans="29:31" x14ac:dyDescent="0.25">
      <c r="AC664">
        <v>1667</v>
      </c>
      <c r="AD664" s="3" t="s">
        <v>37</v>
      </c>
      <c r="AE664" s="3" t="s">
        <v>37</v>
      </c>
    </row>
    <row r="665" spans="29:31" x14ac:dyDescent="0.25">
      <c r="AC665">
        <v>1668</v>
      </c>
      <c r="AD665" s="3" t="s">
        <v>37</v>
      </c>
      <c r="AE665" s="3" t="s">
        <v>37</v>
      </c>
    </row>
    <row r="666" spans="29:31" x14ac:dyDescent="0.25">
      <c r="AC666">
        <v>1669</v>
      </c>
      <c r="AD666" s="3" t="s">
        <v>37</v>
      </c>
      <c r="AE666" s="3" t="s">
        <v>37</v>
      </c>
    </row>
    <row r="667" spans="29:31" x14ac:dyDescent="0.25">
      <c r="AC667">
        <v>1670</v>
      </c>
      <c r="AD667" s="3" t="s">
        <v>37</v>
      </c>
      <c r="AE667" s="3" t="s">
        <v>37</v>
      </c>
    </row>
    <row r="668" spans="29:31" x14ac:dyDescent="0.25">
      <c r="AC668">
        <v>1671</v>
      </c>
      <c r="AD668" s="3" t="s">
        <v>37</v>
      </c>
      <c r="AE668" s="3" t="s">
        <v>37</v>
      </c>
    </row>
    <row r="669" spans="29:31" x14ac:dyDescent="0.25">
      <c r="AC669">
        <v>1672</v>
      </c>
      <c r="AD669" s="3" t="s">
        <v>37</v>
      </c>
      <c r="AE669" s="3" t="s">
        <v>37</v>
      </c>
    </row>
    <row r="670" spans="29:31" x14ac:dyDescent="0.25">
      <c r="AC670">
        <v>1673</v>
      </c>
      <c r="AD670" s="3" t="s">
        <v>37</v>
      </c>
      <c r="AE670" s="3" t="s">
        <v>37</v>
      </c>
    </row>
    <row r="671" spans="29:31" x14ac:dyDescent="0.25">
      <c r="AC671">
        <v>1674</v>
      </c>
      <c r="AD671" s="3" t="s">
        <v>37</v>
      </c>
      <c r="AE671" s="3" t="s">
        <v>37</v>
      </c>
    </row>
    <row r="672" spans="29:31" x14ac:dyDescent="0.25">
      <c r="AC672">
        <v>1675</v>
      </c>
      <c r="AD672" s="3" t="s">
        <v>37</v>
      </c>
      <c r="AE672" s="3" t="s">
        <v>37</v>
      </c>
    </row>
    <row r="673" spans="29:31" x14ac:dyDescent="0.25">
      <c r="AC673">
        <v>1676</v>
      </c>
      <c r="AD673" s="3" t="s">
        <v>37</v>
      </c>
      <c r="AE673" s="3" t="s">
        <v>37</v>
      </c>
    </row>
    <row r="674" spans="29:31" x14ac:dyDescent="0.25">
      <c r="AC674">
        <v>1677</v>
      </c>
      <c r="AD674" s="3" t="s">
        <v>37</v>
      </c>
      <c r="AE674" s="3" t="s">
        <v>37</v>
      </c>
    </row>
    <row r="675" spans="29:31" x14ac:dyDescent="0.25">
      <c r="AC675">
        <v>1678</v>
      </c>
      <c r="AD675" s="3" t="s">
        <v>37</v>
      </c>
      <c r="AE675" s="3" t="s">
        <v>37</v>
      </c>
    </row>
    <row r="676" spans="29:31" x14ac:dyDescent="0.25">
      <c r="AC676">
        <v>1679</v>
      </c>
      <c r="AD676" s="3" t="s">
        <v>37</v>
      </c>
      <c r="AE676" s="3" t="s">
        <v>37</v>
      </c>
    </row>
    <row r="677" spans="29:31" x14ac:dyDescent="0.25">
      <c r="AC677">
        <v>1680</v>
      </c>
      <c r="AD677" s="3" t="s">
        <v>37</v>
      </c>
      <c r="AE677" s="3" t="s">
        <v>37</v>
      </c>
    </row>
    <row r="678" spans="29:31" x14ac:dyDescent="0.25">
      <c r="AC678">
        <v>1681</v>
      </c>
      <c r="AD678" s="3" t="s">
        <v>37</v>
      </c>
      <c r="AE678" s="3" t="s">
        <v>37</v>
      </c>
    </row>
    <row r="679" spans="29:31" x14ac:dyDescent="0.25">
      <c r="AC679">
        <v>1682</v>
      </c>
      <c r="AD679" s="3" t="s">
        <v>37</v>
      </c>
      <c r="AE679" s="3" t="s">
        <v>37</v>
      </c>
    </row>
    <row r="680" spans="29:31" x14ac:dyDescent="0.25">
      <c r="AC680">
        <v>1683</v>
      </c>
      <c r="AD680" s="3" t="s">
        <v>37</v>
      </c>
      <c r="AE680" s="3" t="s">
        <v>37</v>
      </c>
    </row>
    <row r="681" spans="29:31" x14ac:dyDescent="0.25">
      <c r="AC681">
        <v>1684</v>
      </c>
      <c r="AD681" s="3" t="s">
        <v>37</v>
      </c>
      <c r="AE681" s="3" t="s">
        <v>37</v>
      </c>
    </row>
    <row r="682" spans="29:31" x14ac:dyDescent="0.25">
      <c r="AC682">
        <v>1685</v>
      </c>
      <c r="AD682" s="3" t="s">
        <v>37</v>
      </c>
      <c r="AE682" s="3" t="s">
        <v>37</v>
      </c>
    </row>
    <row r="683" spans="29:31" x14ac:dyDescent="0.25">
      <c r="AC683">
        <v>1686</v>
      </c>
      <c r="AD683" s="3" t="s">
        <v>37</v>
      </c>
      <c r="AE683" s="3" t="s">
        <v>37</v>
      </c>
    </row>
    <row r="684" spans="29:31" x14ac:dyDescent="0.25">
      <c r="AC684">
        <v>1687</v>
      </c>
      <c r="AD684" s="3" t="s">
        <v>37</v>
      </c>
      <c r="AE684" s="3" t="s">
        <v>37</v>
      </c>
    </row>
    <row r="685" spans="29:31" x14ac:dyDescent="0.25">
      <c r="AC685">
        <v>1688</v>
      </c>
      <c r="AD685" s="3" t="s">
        <v>37</v>
      </c>
      <c r="AE685" s="3" t="s">
        <v>37</v>
      </c>
    </row>
    <row r="686" spans="29:31" x14ac:dyDescent="0.25">
      <c r="AC686">
        <v>1689</v>
      </c>
      <c r="AD686" s="3" t="s">
        <v>37</v>
      </c>
      <c r="AE686" s="3" t="s">
        <v>37</v>
      </c>
    </row>
    <row r="687" spans="29:31" x14ac:dyDescent="0.25">
      <c r="AC687">
        <v>1690</v>
      </c>
      <c r="AD687" s="3" t="s">
        <v>37</v>
      </c>
      <c r="AE687" s="3" t="s">
        <v>37</v>
      </c>
    </row>
    <row r="688" spans="29:31" x14ac:dyDescent="0.25">
      <c r="AC688">
        <v>1691</v>
      </c>
      <c r="AD688" s="3" t="s">
        <v>37</v>
      </c>
      <c r="AE688" s="3" t="s">
        <v>37</v>
      </c>
    </row>
    <row r="689" spans="29:31" x14ac:dyDescent="0.25">
      <c r="AC689">
        <v>1692</v>
      </c>
      <c r="AD689" s="3" t="s">
        <v>37</v>
      </c>
      <c r="AE689" s="3" t="s">
        <v>37</v>
      </c>
    </row>
    <row r="690" spans="29:31" x14ac:dyDescent="0.25">
      <c r="AC690">
        <v>1693</v>
      </c>
      <c r="AD690" s="3" t="s">
        <v>37</v>
      </c>
      <c r="AE690" s="3" t="s">
        <v>37</v>
      </c>
    </row>
    <row r="691" spans="29:31" x14ac:dyDescent="0.25">
      <c r="AC691">
        <v>1694</v>
      </c>
      <c r="AD691" s="3" t="s">
        <v>37</v>
      </c>
      <c r="AE691" s="3" t="s">
        <v>37</v>
      </c>
    </row>
    <row r="692" spans="29:31" x14ac:dyDescent="0.25">
      <c r="AC692">
        <v>1695</v>
      </c>
      <c r="AD692" s="3" t="s">
        <v>37</v>
      </c>
      <c r="AE692" s="3" t="s">
        <v>37</v>
      </c>
    </row>
    <row r="693" spans="29:31" x14ac:dyDescent="0.25">
      <c r="AC693">
        <v>1696</v>
      </c>
      <c r="AD693" s="3" t="s">
        <v>37</v>
      </c>
      <c r="AE693" s="3" t="s">
        <v>37</v>
      </c>
    </row>
    <row r="694" spans="29:31" x14ac:dyDescent="0.25">
      <c r="AC694">
        <v>1697</v>
      </c>
      <c r="AD694" s="3" t="s">
        <v>37</v>
      </c>
      <c r="AE694" s="3" t="s">
        <v>37</v>
      </c>
    </row>
    <row r="695" spans="29:31" x14ac:dyDescent="0.25">
      <c r="AC695">
        <v>1698</v>
      </c>
      <c r="AD695" s="3" t="s">
        <v>37</v>
      </c>
      <c r="AE695" s="3" t="s">
        <v>37</v>
      </c>
    </row>
    <row r="696" spans="29:31" x14ac:dyDescent="0.25">
      <c r="AC696">
        <v>1699</v>
      </c>
      <c r="AD696" s="3" t="s">
        <v>37</v>
      </c>
      <c r="AE696" s="3" t="s">
        <v>37</v>
      </c>
    </row>
    <row r="697" spans="29:31" x14ac:dyDescent="0.25">
      <c r="AC697">
        <v>1700</v>
      </c>
      <c r="AD697" s="3" t="s">
        <v>37</v>
      </c>
      <c r="AE697" s="3" t="s">
        <v>37</v>
      </c>
    </row>
    <row r="698" spans="29:31" x14ac:dyDescent="0.25">
      <c r="AC698">
        <v>1701</v>
      </c>
      <c r="AD698" s="3" t="s">
        <v>37</v>
      </c>
      <c r="AE698" s="3" t="s">
        <v>37</v>
      </c>
    </row>
    <row r="699" spans="29:31" x14ac:dyDescent="0.25">
      <c r="AC699">
        <v>1702</v>
      </c>
      <c r="AD699" s="3" t="s">
        <v>37</v>
      </c>
      <c r="AE699" s="3" t="s">
        <v>37</v>
      </c>
    </row>
    <row r="700" spans="29:31" x14ac:dyDescent="0.25">
      <c r="AC700">
        <v>1703</v>
      </c>
      <c r="AD700" s="3" t="s">
        <v>37</v>
      </c>
      <c r="AE700" s="3" t="s">
        <v>37</v>
      </c>
    </row>
    <row r="701" spans="29:31" x14ac:dyDescent="0.25">
      <c r="AC701">
        <v>1704</v>
      </c>
      <c r="AD701" s="3" t="s">
        <v>37</v>
      </c>
      <c r="AE701" s="3" t="s">
        <v>37</v>
      </c>
    </row>
    <row r="702" spans="29:31" x14ac:dyDescent="0.25">
      <c r="AC702">
        <v>1705</v>
      </c>
      <c r="AD702" s="3" t="s">
        <v>37</v>
      </c>
      <c r="AE702" s="3" t="s">
        <v>37</v>
      </c>
    </row>
    <row r="703" spans="29:31" x14ac:dyDescent="0.25">
      <c r="AC703">
        <v>1706</v>
      </c>
      <c r="AD703" s="3" t="s">
        <v>37</v>
      </c>
      <c r="AE703" s="3" t="s">
        <v>37</v>
      </c>
    </row>
    <row r="704" spans="29:31" x14ac:dyDescent="0.25">
      <c r="AC704">
        <v>1707</v>
      </c>
      <c r="AD704" s="3" t="s">
        <v>37</v>
      </c>
      <c r="AE704" s="3" t="s">
        <v>37</v>
      </c>
    </row>
    <row r="705" spans="29:31" x14ac:dyDescent="0.25">
      <c r="AC705">
        <v>1708</v>
      </c>
      <c r="AD705" s="3" t="s">
        <v>37</v>
      </c>
      <c r="AE705" s="3" t="s">
        <v>37</v>
      </c>
    </row>
    <row r="706" spans="29:31" x14ac:dyDescent="0.25">
      <c r="AC706">
        <v>1709</v>
      </c>
      <c r="AD706" s="3" t="s">
        <v>37</v>
      </c>
      <c r="AE706" s="3" t="s">
        <v>37</v>
      </c>
    </row>
    <row r="707" spans="29:31" x14ac:dyDescent="0.25">
      <c r="AC707">
        <v>1710</v>
      </c>
      <c r="AD707" s="3" t="s">
        <v>37</v>
      </c>
      <c r="AE707" s="3" t="s">
        <v>37</v>
      </c>
    </row>
    <row r="708" spans="29:31" x14ac:dyDescent="0.25">
      <c r="AC708">
        <v>1711</v>
      </c>
      <c r="AD708" s="3" t="s">
        <v>37</v>
      </c>
      <c r="AE708" s="3" t="s">
        <v>37</v>
      </c>
    </row>
    <row r="709" spans="29:31" x14ac:dyDescent="0.25">
      <c r="AC709">
        <v>1712</v>
      </c>
      <c r="AD709" s="3" t="s">
        <v>37</v>
      </c>
      <c r="AE709" s="3" t="s">
        <v>37</v>
      </c>
    </row>
    <row r="710" spans="29:31" x14ac:dyDescent="0.25">
      <c r="AC710">
        <v>1713</v>
      </c>
      <c r="AD710" s="3" t="s">
        <v>37</v>
      </c>
      <c r="AE710" s="3" t="s">
        <v>37</v>
      </c>
    </row>
    <row r="711" spans="29:31" x14ac:dyDescent="0.25">
      <c r="AC711">
        <v>1714</v>
      </c>
      <c r="AD711" s="3" t="s">
        <v>37</v>
      </c>
      <c r="AE711" s="3" t="s">
        <v>37</v>
      </c>
    </row>
    <row r="712" spans="29:31" x14ac:dyDescent="0.25">
      <c r="AC712">
        <v>1715</v>
      </c>
      <c r="AD712" s="3" t="s">
        <v>37</v>
      </c>
      <c r="AE712" s="3" t="s">
        <v>37</v>
      </c>
    </row>
    <row r="713" spans="29:31" x14ac:dyDescent="0.25">
      <c r="AC713">
        <v>1716</v>
      </c>
      <c r="AD713" s="3" t="s">
        <v>37</v>
      </c>
      <c r="AE713" s="3" t="s">
        <v>37</v>
      </c>
    </row>
    <row r="714" spans="29:31" x14ac:dyDescent="0.25">
      <c r="AC714">
        <v>1717</v>
      </c>
      <c r="AD714" s="3" t="s">
        <v>37</v>
      </c>
      <c r="AE714" s="3" t="s">
        <v>37</v>
      </c>
    </row>
    <row r="715" spans="29:31" x14ac:dyDescent="0.25">
      <c r="AC715">
        <v>1718</v>
      </c>
      <c r="AD715" s="3" t="s">
        <v>37</v>
      </c>
      <c r="AE715" s="3" t="s">
        <v>37</v>
      </c>
    </row>
    <row r="716" spans="29:31" x14ac:dyDescent="0.25">
      <c r="AC716">
        <v>1719</v>
      </c>
      <c r="AD716" s="3" t="s">
        <v>37</v>
      </c>
      <c r="AE716" s="3" t="s">
        <v>37</v>
      </c>
    </row>
    <row r="717" spans="29:31" x14ac:dyDescent="0.25">
      <c r="AC717">
        <v>1720</v>
      </c>
      <c r="AD717" s="3" t="s">
        <v>37</v>
      </c>
      <c r="AE717" s="3" t="s">
        <v>37</v>
      </c>
    </row>
    <row r="718" spans="29:31" x14ac:dyDescent="0.25">
      <c r="AC718">
        <v>1721</v>
      </c>
      <c r="AD718" s="3" t="s">
        <v>37</v>
      </c>
      <c r="AE718" s="3" t="s">
        <v>37</v>
      </c>
    </row>
    <row r="719" spans="29:31" x14ac:dyDescent="0.25">
      <c r="AC719">
        <v>1722</v>
      </c>
      <c r="AD719" s="3" t="s">
        <v>37</v>
      </c>
      <c r="AE719" s="3" t="s">
        <v>37</v>
      </c>
    </row>
    <row r="720" spans="29:31" x14ac:dyDescent="0.25">
      <c r="AC720">
        <v>1723</v>
      </c>
      <c r="AD720" s="3" t="s">
        <v>37</v>
      </c>
      <c r="AE720" s="3" t="s">
        <v>37</v>
      </c>
    </row>
    <row r="721" spans="29:31" x14ac:dyDescent="0.25">
      <c r="AC721">
        <v>1724</v>
      </c>
      <c r="AD721" s="3" t="s">
        <v>37</v>
      </c>
      <c r="AE721" s="3" t="s">
        <v>37</v>
      </c>
    </row>
    <row r="722" spans="29:31" x14ac:dyDescent="0.25">
      <c r="AC722">
        <v>1725</v>
      </c>
      <c r="AD722" s="3" t="s">
        <v>37</v>
      </c>
      <c r="AE722" s="3" t="s">
        <v>37</v>
      </c>
    </row>
    <row r="723" spans="29:31" x14ac:dyDescent="0.25">
      <c r="AC723">
        <v>1726</v>
      </c>
      <c r="AD723" s="3" t="s">
        <v>37</v>
      </c>
      <c r="AE723" s="3" t="s">
        <v>37</v>
      </c>
    </row>
    <row r="724" spans="29:31" x14ac:dyDescent="0.25">
      <c r="AC724">
        <v>1727</v>
      </c>
      <c r="AD724" s="3" t="s">
        <v>37</v>
      </c>
      <c r="AE724" s="3" t="s">
        <v>37</v>
      </c>
    </row>
    <row r="725" spans="29:31" x14ac:dyDescent="0.25">
      <c r="AC725">
        <v>1728</v>
      </c>
      <c r="AD725" s="3" t="s">
        <v>37</v>
      </c>
      <c r="AE725" s="3" t="s">
        <v>37</v>
      </c>
    </row>
    <row r="726" spans="29:31" x14ac:dyDescent="0.25">
      <c r="AC726">
        <v>1729</v>
      </c>
      <c r="AD726" s="3" t="s">
        <v>37</v>
      </c>
      <c r="AE726" s="3" t="s">
        <v>37</v>
      </c>
    </row>
    <row r="727" spans="29:31" x14ac:dyDescent="0.25">
      <c r="AC727">
        <v>1730</v>
      </c>
      <c r="AD727" s="3" t="s">
        <v>37</v>
      </c>
      <c r="AE727" s="3" t="s">
        <v>37</v>
      </c>
    </row>
    <row r="728" spans="29:31" x14ac:dyDescent="0.25">
      <c r="AC728">
        <v>1731</v>
      </c>
      <c r="AD728" s="3" t="s">
        <v>37</v>
      </c>
      <c r="AE728" s="3" t="s">
        <v>37</v>
      </c>
    </row>
    <row r="729" spans="29:31" x14ac:dyDescent="0.25">
      <c r="AC729">
        <v>1732</v>
      </c>
      <c r="AD729" s="3" t="s">
        <v>37</v>
      </c>
      <c r="AE729" s="3" t="s">
        <v>37</v>
      </c>
    </row>
    <row r="730" spans="29:31" x14ac:dyDescent="0.25">
      <c r="AC730">
        <v>1733</v>
      </c>
      <c r="AD730" s="3" t="s">
        <v>37</v>
      </c>
      <c r="AE730" s="3" t="s">
        <v>37</v>
      </c>
    </row>
    <row r="731" spans="29:31" x14ac:dyDescent="0.25">
      <c r="AC731">
        <v>1734</v>
      </c>
      <c r="AD731" s="3" t="s">
        <v>37</v>
      </c>
      <c r="AE731" s="3" t="s">
        <v>37</v>
      </c>
    </row>
    <row r="732" spans="29:31" x14ac:dyDescent="0.25">
      <c r="AC732">
        <v>1735</v>
      </c>
      <c r="AD732" s="3" t="s">
        <v>37</v>
      </c>
      <c r="AE732" s="3" t="s">
        <v>37</v>
      </c>
    </row>
    <row r="733" spans="29:31" x14ac:dyDescent="0.25">
      <c r="AC733">
        <v>1736</v>
      </c>
      <c r="AD733" s="3" t="s">
        <v>37</v>
      </c>
      <c r="AE733" s="3" t="s">
        <v>37</v>
      </c>
    </row>
    <row r="734" spans="29:31" x14ac:dyDescent="0.25">
      <c r="AC734">
        <v>1737</v>
      </c>
      <c r="AD734" s="3" t="s">
        <v>37</v>
      </c>
      <c r="AE734" s="3" t="s">
        <v>37</v>
      </c>
    </row>
    <row r="735" spans="29:31" x14ac:dyDescent="0.25">
      <c r="AC735">
        <v>1738</v>
      </c>
      <c r="AD735" s="3" t="s">
        <v>37</v>
      </c>
      <c r="AE735" s="3" t="s">
        <v>37</v>
      </c>
    </row>
    <row r="736" spans="29:31" x14ac:dyDescent="0.25">
      <c r="AC736">
        <v>1739</v>
      </c>
      <c r="AD736" s="3" t="s">
        <v>37</v>
      </c>
      <c r="AE736" s="3" t="s">
        <v>37</v>
      </c>
    </row>
    <row r="737" spans="29:31" x14ac:dyDescent="0.25">
      <c r="AC737">
        <v>1740</v>
      </c>
      <c r="AD737" s="3" t="s">
        <v>37</v>
      </c>
      <c r="AE737" s="3" t="s">
        <v>37</v>
      </c>
    </row>
    <row r="738" spans="29:31" x14ac:dyDescent="0.25">
      <c r="AC738">
        <v>1741</v>
      </c>
      <c r="AD738" s="3" t="s">
        <v>37</v>
      </c>
      <c r="AE738" s="3" t="s">
        <v>37</v>
      </c>
    </row>
    <row r="739" spans="29:31" x14ac:dyDescent="0.25">
      <c r="AC739">
        <v>1742</v>
      </c>
      <c r="AD739" s="3" t="s">
        <v>37</v>
      </c>
      <c r="AE739" s="3" t="s">
        <v>37</v>
      </c>
    </row>
    <row r="740" spans="29:31" x14ac:dyDescent="0.25">
      <c r="AC740">
        <v>1743</v>
      </c>
      <c r="AD740" s="3" t="s">
        <v>37</v>
      </c>
      <c r="AE740" s="3" t="s">
        <v>37</v>
      </c>
    </row>
    <row r="741" spans="29:31" x14ac:dyDescent="0.25">
      <c r="AC741">
        <v>1744</v>
      </c>
      <c r="AD741" s="3" t="s">
        <v>37</v>
      </c>
      <c r="AE741" s="3" t="s">
        <v>37</v>
      </c>
    </row>
    <row r="742" spans="29:31" x14ac:dyDescent="0.25">
      <c r="AC742">
        <v>1745</v>
      </c>
      <c r="AD742" s="3" t="s">
        <v>37</v>
      </c>
      <c r="AE742" s="3" t="s">
        <v>37</v>
      </c>
    </row>
    <row r="743" spans="29:31" x14ac:dyDescent="0.25">
      <c r="AC743">
        <v>1746</v>
      </c>
      <c r="AD743" s="3" t="s">
        <v>37</v>
      </c>
      <c r="AE743" s="3" t="s">
        <v>37</v>
      </c>
    </row>
    <row r="744" spans="29:31" x14ac:dyDescent="0.25">
      <c r="AC744">
        <v>1747</v>
      </c>
      <c r="AD744" s="3" t="s">
        <v>37</v>
      </c>
      <c r="AE744" s="3" t="s">
        <v>37</v>
      </c>
    </row>
    <row r="745" spans="29:31" x14ac:dyDescent="0.25">
      <c r="AC745">
        <v>1748</v>
      </c>
      <c r="AD745" s="3" t="s">
        <v>37</v>
      </c>
      <c r="AE745" s="3" t="s">
        <v>37</v>
      </c>
    </row>
    <row r="746" spans="29:31" x14ac:dyDescent="0.25">
      <c r="AC746">
        <v>1749</v>
      </c>
      <c r="AD746" s="3" t="s">
        <v>37</v>
      </c>
      <c r="AE746" s="3" t="s">
        <v>37</v>
      </c>
    </row>
    <row r="747" spans="29:31" x14ac:dyDescent="0.25">
      <c r="AC747">
        <v>1750</v>
      </c>
      <c r="AD747" s="3" t="s">
        <v>37</v>
      </c>
      <c r="AE747" s="3" t="s">
        <v>37</v>
      </c>
    </row>
    <row r="748" spans="29:31" x14ac:dyDescent="0.25">
      <c r="AC748">
        <v>1751</v>
      </c>
      <c r="AD748" s="3" t="s">
        <v>37</v>
      </c>
      <c r="AE748" s="3" t="s">
        <v>37</v>
      </c>
    </row>
    <row r="749" spans="29:31" x14ac:dyDescent="0.25">
      <c r="AC749">
        <v>1752</v>
      </c>
      <c r="AD749" s="3" t="s">
        <v>37</v>
      </c>
      <c r="AE749" s="3" t="s">
        <v>37</v>
      </c>
    </row>
    <row r="750" spans="29:31" x14ac:dyDescent="0.25">
      <c r="AC750">
        <v>1753</v>
      </c>
      <c r="AD750" s="3" t="s">
        <v>37</v>
      </c>
      <c r="AE750" s="3" t="s">
        <v>37</v>
      </c>
    </row>
    <row r="751" spans="29:31" x14ac:dyDescent="0.25">
      <c r="AC751">
        <v>1754</v>
      </c>
      <c r="AD751" s="3" t="s">
        <v>37</v>
      </c>
      <c r="AE751" s="3" t="s">
        <v>37</v>
      </c>
    </row>
    <row r="752" spans="29:31" x14ac:dyDescent="0.25">
      <c r="AC752">
        <v>1755</v>
      </c>
      <c r="AD752" s="3" t="s">
        <v>37</v>
      </c>
      <c r="AE752" s="3" t="s">
        <v>37</v>
      </c>
    </row>
    <row r="753" spans="29:31" x14ac:dyDescent="0.25">
      <c r="AC753">
        <v>1756</v>
      </c>
      <c r="AD753" s="3" t="s">
        <v>37</v>
      </c>
      <c r="AE753" s="3" t="s">
        <v>37</v>
      </c>
    </row>
    <row r="754" spans="29:31" x14ac:dyDescent="0.25">
      <c r="AC754">
        <v>1757</v>
      </c>
      <c r="AD754" s="3" t="s">
        <v>37</v>
      </c>
      <c r="AE754" s="3" t="s">
        <v>37</v>
      </c>
    </row>
    <row r="755" spans="29:31" x14ac:dyDescent="0.25">
      <c r="AC755">
        <v>1758</v>
      </c>
      <c r="AD755" s="3" t="s">
        <v>37</v>
      </c>
      <c r="AE755" s="3" t="s">
        <v>37</v>
      </c>
    </row>
    <row r="756" spans="29:31" x14ac:dyDescent="0.25">
      <c r="AC756">
        <v>1759</v>
      </c>
      <c r="AD756" s="3" t="s">
        <v>37</v>
      </c>
      <c r="AE756" s="3" t="s">
        <v>37</v>
      </c>
    </row>
    <row r="757" spans="29:31" x14ac:dyDescent="0.25">
      <c r="AC757">
        <v>1760</v>
      </c>
      <c r="AD757" s="3" t="s">
        <v>37</v>
      </c>
      <c r="AE757" s="3" t="s">
        <v>37</v>
      </c>
    </row>
    <row r="758" spans="29:31" x14ac:dyDescent="0.25">
      <c r="AC758">
        <v>1761</v>
      </c>
      <c r="AD758" s="3" t="s">
        <v>37</v>
      </c>
      <c r="AE758" s="3" t="s">
        <v>37</v>
      </c>
    </row>
    <row r="759" spans="29:31" x14ac:dyDescent="0.25">
      <c r="AC759">
        <v>1762</v>
      </c>
      <c r="AD759" s="3" t="s">
        <v>37</v>
      </c>
      <c r="AE759" s="3" t="s">
        <v>37</v>
      </c>
    </row>
    <row r="760" spans="29:31" x14ac:dyDescent="0.25">
      <c r="AC760">
        <v>1763</v>
      </c>
      <c r="AD760" s="3" t="s">
        <v>37</v>
      </c>
      <c r="AE760" s="3" t="s">
        <v>37</v>
      </c>
    </row>
    <row r="761" spans="29:31" x14ac:dyDescent="0.25">
      <c r="AC761">
        <v>1764</v>
      </c>
      <c r="AD761" s="3" t="s">
        <v>37</v>
      </c>
      <c r="AE761" s="3" t="s">
        <v>37</v>
      </c>
    </row>
    <row r="762" spans="29:31" x14ac:dyDescent="0.25">
      <c r="AC762">
        <v>1765</v>
      </c>
      <c r="AD762" s="3" t="s">
        <v>37</v>
      </c>
      <c r="AE762" s="3" t="s">
        <v>37</v>
      </c>
    </row>
    <row r="763" spans="29:31" x14ac:dyDescent="0.25">
      <c r="AC763">
        <v>1766</v>
      </c>
      <c r="AD763" s="3" t="s">
        <v>37</v>
      </c>
      <c r="AE763" s="3" t="s">
        <v>37</v>
      </c>
    </row>
    <row r="764" spans="29:31" x14ac:dyDescent="0.25">
      <c r="AC764">
        <v>1767</v>
      </c>
      <c r="AD764" s="3" t="s">
        <v>37</v>
      </c>
      <c r="AE764" s="3" t="s">
        <v>37</v>
      </c>
    </row>
    <row r="765" spans="29:31" x14ac:dyDescent="0.25">
      <c r="AC765">
        <v>1768</v>
      </c>
      <c r="AD765" s="3" t="s">
        <v>37</v>
      </c>
      <c r="AE765" s="3" t="s">
        <v>37</v>
      </c>
    </row>
    <row r="766" spans="29:31" x14ac:dyDescent="0.25">
      <c r="AC766">
        <v>1769</v>
      </c>
      <c r="AD766" s="3" t="s">
        <v>37</v>
      </c>
      <c r="AE766" s="3" t="s">
        <v>37</v>
      </c>
    </row>
    <row r="767" spans="29:31" x14ac:dyDescent="0.25">
      <c r="AC767">
        <v>1770</v>
      </c>
      <c r="AD767" s="3" t="s">
        <v>37</v>
      </c>
      <c r="AE767" s="3" t="s">
        <v>37</v>
      </c>
    </row>
    <row r="768" spans="29:31" x14ac:dyDescent="0.25">
      <c r="AC768">
        <v>1771</v>
      </c>
      <c r="AD768" s="3" t="s">
        <v>37</v>
      </c>
      <c r="AE768" s="3" t="s">
        <v>37</v>
      </c>
    </row>
    <row r="769" spans="29:31" x14ac:dyDescent="0.25">
      <c r="AC769">
        <v>1772</v>
      </c>
      <c r="AD769" s="3" t="s">
        <v>37</v>
      </c>
      <c r="AE769" s="3" t="s">
        <v>37</v>
      </c>
    </row>
    <row r="770" spans="29:31" x14ac:dyDescent="0.25">
      <c r="AC770">
        <v>1773</v>
      </c>
      <c r="AD770" s="3" t="s">
        <v>37</v>
      </c>
      <c r="AE770" s="3" t="s">
        <v>37</v>
      </c>
    </row>
    <row r="771" spans="29:31" x14ac:dyDescent="0.25">
      <c r="AC771">
        <v>1774</v>
      </c>
      <c r="AD771" s="3" t="s">
        <v>37</v>
      </c>
      <c r="AE771" s="3" t="s">
        <v>37</v>
      </c>
    </row>
    <row r="772" spans="29:31" x14ac:dyDescent="0.25">
      <c r="AC772">
        <v>1775</v>
      </c>
      <c r="AD772" s="3" t="s">
        <v>37</v>
      </c>
      <c r="AE772" s="3" t="s">
        <v>37</v>
      </c>
    </row>
    <row r="773" spans="29:31" x14ac:dyDescent="0.25">
      <c r="AC773">
        <v>1776</v>
      </c>
      <c r="AD773" s="3" t="s">
        <v>37</v>
      </c>
      <c r="AE773" s="3" t="s">
        <v>37</v>
      </c>
    </row>
    <row r="774" spans="29:31" x14ac:dyDescent="0.25">
      <c r="AC774">
        <v>1777</v>
      </c>
      <c r="AD774" s="3" t="s">
        <v>37</v>
      </c>
      <c r="AE774" s="3" t="s">
        <v>37</v>
      </c>
    </row>
    <row r="775" spans="29:31" x14ac:dyDescent="0.25">
      <c r="AC775">
        <v>1778</v>
      </c>
      <c r="AD775" s="3" t="s">
        <v>37</v>
      </c>
      <c r="AE775" s="3" t="s">
        <v>37</v>
      </c>
    </row>
    <row r="776" spans="29:31" x14ac:dyDescent="0.25">
      <c r="AC776">
        <v>1779</v>
      </c>
      <c r="AD776" s="3" t="s">
        <v>37</v>
      </c>
      <c r="AE776" s="3" t="s">
        <v>37</v>
      </c>
    </row>
    <row r="777" spans="29:31" x14ac:dyDescent="0.25">
      <c r="AC777">
        <v>1780</v>
      </c>
      <c r="AD777" s="3" t="s">
        <v>37</v>
      </c>
      <c r="AE777" s="3" t="s">
        <v>37</v>
      </c>
    </row>
    <row r="778" spans="29:31" x14ac:dyDescent="0.25">
      <c r="AC778">
        <v>1781</v>
      </c>
      <c r="AD778" s="3" t="s">
        <v>37</v>
      </c>
      <c r="AE778" s="3" t="s">
        <v>37</v>
      </c>
    </row>
    <row r="779" spans="29:31" x14ac:dyDescent="0.25">
      <c r="AC779">
        <v>1782</v>
      </c>
      <c r="AD779" s="3" t="s">
        <v>37</v>
      </c>
      <c r="AE779" s="3" t="s">
        <v>37</v>
      </c>
    </row>
    <row r="780" spans="29:31" x14ac:dyDescent="0.25">
      <c r="AC780">
        <v>1783</v>
      </c>
      <c r="AD780" s="3" t="s">
        <v>37</v>
      </c>
      <c r="AE780" s="3" t="s">
        <v>37</v>
      </c>
    </row>
    <row r="781" spans="29:31" x14ac:dyDescent="0.25">
      <c r="AC781">
        <v>1784</v>
      </c>
      <c r="AD781" s="3" t="s">
        <v>37</v>
      </c>
      <c r="AE781" s="3" t="s">
        <v>37</v>
      </c>
    </row>
    <row r="782" spans="29:31" x14ac:dyDescent="0.25">
      <c r="AC782">
        <v>1785</v>
      </c>
      <c r="AD782" s="3" t="s">
        <v>37</v>
      </c>
      <c r="AE782" s="3" t="s">
        <v>37</v>
      </c>
    </row>
    <row r="783" spans="29:31" x14ac:dyDescent="0.25">
      <c r="AC783">
        <v>1786</v>
      </c>
      <c r="AD783" s="3" t="s">
        <v>37</v>
      </c>
      <c r="AE783" s="3" t="s">
        <v>37</v>
      </c>
    </row>
    <row r="784" spans="29:31" x14ac:dyDescent="0.25">
      <c r="AC784">
        <v>1787</v>
      </c>
      <c r="AD784" s="3" t="s">
        <v>37</v>
      </c>
      <c r="AE784" s="3" t="s">
        <v>37</v>
      </c>
    </row>
    <row r="785" spans="29:31" x14ac:dyDescent="0.25">
      <c r="AC785">
        <v>1788</v>
      </c>
      <c r="AD785" s="3" t="s">
        <v>37</v>
      </c>
      <c r="AE785" s="3" t="s">
        <v>37</v>
      </c>
    </row>
    <row r="786" spans="29:31" x14ac:dyDescent="0.25">
      <c r="AC786">
        <v>1789</v>
      </c>
      <c r="AD786" s="3" t="s">
        <v>37</v>
      </c>
      <c r="AE786" s="3" t="s">
        <v>37</v>
      </c>
    </row>
    <row r="787" spans="29:31" x14ac:dyDescent="0.25">
      <c r="AC787">
        <v>1790</v>
      </c>
      <c r="AD787" s="3" t="s">
        <v>37</v>
      </c>
      <c r="AE787" s="3" t="s">
        <v>37</v>
      </c>
    </row>
    <row r="788" spans="29:31" x14ac:dyDescent="0.25">
      <c r="AC788">
        <v>1791</v>
      </c>
      <c r="AD788" s="3" t="s">
        <v>37</v>
      </c>
      <c r="AE788" s="3" t="s">
        <v>37</v>
      </c>
    </row>
    <row r="789" spans="29:31" x14ac:dyDescent="0.25">
      <c r="AC789">
        <v>1792</v>
      </c>
      <c r="AD789" s="3" t="s">
        <v>37</v>
      </c>
      <c r="AE789" s="3" t="s">
        <v>37</v>
      </c>
    </row>
    <row r="790" spans="29:31" x14ac:dyDescent="0.25">
      <c r="AC790">
        <v>1793</v>
      </c>
      <c r="AD790" s="3" t="s">
        <v>37</v>
      </c>
      <c r="AE790" s="3" t="s">
        <v>37</v>
      </c>
    </row>
    <row r="791" spans="29:31" x14ac:dyDescent="0.25">
      <c r="AC791">
        <v>1794</v>
      </c>
      <c r="AD791" s="3" t="s">
        <v>37</v>
      </c>
      <c r="AE791" s="3" t="s">
        <v>37</v>
      </c>
    </row>
    <row r="792" spans="29:31" x14ac:dyDescent="0.25">
      <c r="AC792">
        <v>1795</v>
      </c>
      <c r="AD792" s="3" t="s">
        <v>37</v>
      </c>
      <c r="AE792" s="3" t="s">
        <v>37</v>
      </c>
    </row>
    <row r="793" spans="29:31" x14ac:dyDescent="0.25">
      <c r="AC793">
        <v>1796</v>
      </c>
      <c r="AD793" s="3" t="s">
        <v>37</v>
      </c>
      <c r="AE793" s="3" t="s">
        <v>37</v>
      </c>
    </row>
    <row r="794" spans="29:31" x14ac:dyDescent="0.25">
      <c r="AC794">
        <v>1797</v>
      </c>
      <c r="AD794" s="3" t="s">
        <v>37</v>
      </c>
      <c r="AE794" s="3" t="s">
        <v>37</v>
      </c>
    </row>
    <row r="795" spans="29:31" x14ac:dyDescent="0.25">
      <c r="AC795">
        <v>1798</v>
      </c>
      <c r="AD795" s="3" t="s">
        <v>37</v>
      </c>
      <c r="AE795" s="3" t="s">
        <v>37</v>
      </c>
    </row>
    <row r="796" spans="29:31" x14ac:dyDescent="0.25">
      <c r="AC796">
        <v>1799</v>
      </c>
      <c r="AD796" s="3" t="s">
        <v>37</v>
      </c>
      <c r="AE796" s="3" t="s">
        <v>37</v>
      </c>
    </row>
    <row r="797" spans="29:31" x14ac:dyDescent="0.25">
      <c r="AC797">
        <v>1800</v>
      </c>
      <c r="AD797" s="3" t="s">
        <v>37</v>
      </c>
      <c r="AE797" s="3" t="s">
        <v>37</v>
      </c>
    </row>
    <row r="798" spans="29:31" x14ac:dyDescent="0.25">
      <c r="AC798">
        <v>1801</v>
      </c>
      <c r="AD798" s="3" t="s">
        <v>37</v>
      </c>
      <c r="AE798" s="3" t="s">
        <v>37</v>
      </c>
    </row>
    <row r="799" spans="29:31" x14ac:dyDescent="0.25">
      <c r="AC799">
        <v>1802</v>
      </c>
      <c r="AD799" s="3" t="s">
        <v>37</v>
      </c>
      <c r="AE799" s="3" t="s">
        <v>37</v>
      </c>
    </row>
    <row r="800" spans="29:31" x14ac:dyDescent="0.25">
      <c r="AC800">
        <v>1803</v>
      </c>
      <c r="AD800" s="3" t="s">
        <v>37</v>
      </c>
      <c r="AE800" s="3" t="s">
        <v>37</v>
      </c>
    </row>
    <row r="801" spans="29:31" x14ac:dyDescent="0.25">
      <c r="AC801">
        <v>1804</v>
      </c>
      <c r="AD801" s="3" t="s">
        <v>37</v>
      </c>
      <c r="AE801" s="3" t="s">
        <v>37</v>
      </c>
    </row>
    <row r="802" spans="29:31" x14ac:dyDescent="0.25">
      <c r="AC802">
        <v>1805</v>
      </c>
      <c r="AD802" s="3" t="s">
        <v>37</v>
      </c>
      <c r="AE802" s="3" t="s">
        <v>37</v>
      </c>
    </row>
    <row r="803" spans="29:31" x14ac:dyDescent="0.25">
      <c r="AC803">
        <v>1806</v>
      </c>
      <c r="AD803" s="3" t="s">
        <v>37</v>
      </c>
      <c r="AE803" s="3" t="s">
        <v>37</v>
      </c>
    </row>
    <row r="804" spans="29:31" x14ac:dyDescent="0.25">
      <c r="AC804">
        <v>1807</v>
      </c>
      <c r="AD804" s="3" t="s">
        <v>37</v>
      </c>
      <c r="AE804" s="3" t="s">
        <v>37</v>
      </c>
    </row>
    <row r="805" spans="29:31" x14ac:dyDescent="0.25">
      <c r="AC805">
        <v>1808</v>
      </c>
      <c r="AD805" s="3" t="s">
        <v>37</v>
      </c>
      <c r="AE805" s="3" t="s">
        <v>37</v>
      </c>
    </row>
    <row r="806" spans="29:31" x14ac:dyDescent="0.25">
      <c r="AC806">
        <v>1809</v>
      </c>
      <c r="AD806" s="3" t="s">
        <v>37</v>
      </c>
      <c r="AE806" s="3" t="s">
        <v>37</v>
      </c>
    </row>
    <row r="807" spans="29:31" x14ac:dyDescent="0.25">
      <c r="AC807">
        <v>1810</v>
      </c>
      <c r="AD807" s="3" t="s">
        <v>37</v>
      </c>
      <c r="AE807" s="3" t="s">
        <v>37</v>
      </c>
    </row>
    <row r="808" spans="29:31" x14ac:dyDescent="0.25">
      <c r="AC808">
        <v>1811</v>
      </c>
      <c r="AD808" s="3" t="s">
        <v>37</v>
      </c>
      <c r="AE808" s="3" t="s">
        <v>37</v>
      </c>
    </row>
    <row r="809" spans="29:31" x14ac:dyDescent="0.25">
      <c r="AC809">
        <v>1812</v>
      </c>
      <c r="AD809" s="3" t="s">
        <v>37</v>
      </c>
      <c r="AE809" s="3" t="s">
        <v>37</v>
      </c>
    </row>
    <row r="810" spans="29:31" x14ac:dyDescent="0.25">
      <c r="AC810">
        <v>1813</v>
      </c>
      <c r="AD810" s="3" t="s">
        <v>37</v>
      </c>
      <c r="AE810" s="3" t="s">
        <v>37</v>
      </c>
    </row>
    <row r="811" spans="29:31" x14ac:dyDescent="0.25">
      <c r="AC811">
        <v>1814</v>
      </c>
      <c r="AD811" s="3" t="s">
        <v>37</v>
      </c>
      <c r="AE811" s="3" t="s">
        <v>37</v>
      </c>
    </row>
    <row r="812" spans="29:31" x14ac:dyDescent="0.25">
      <c r="AC812">
        <v>1815</v>
      </c>
      <c r="AD812" s="3" t="s">
        <v>37</v>
      </c>
      <c r="AE812" s="3" t="s">
        <v>37</v>
      </c>
    </row>
    <row r="813" spans="29:31" x14ac:dyDescent="0.25">
      <c r="AC813">
        <v>1816</v>
      </c>
      <c r="AD813" s="3" t="s">
        <v>37</v>
      </c>
      <c r="AE813" s="3" t="s">
        <v>37</v>
      </c>
    </row>
    <row r="814" spans="29:31" x14ac:dyDescent="0.25">
      <c r="AC814">
        <v>1817</v>
      </c>
      <c r="AD814" s="3" t="s">
        <v>37</v>
      </c>
      <c r="AE814" s="3" t="s">
        <v>37</v>
      </c>
    </row>
    <row r="815" spans="29:31" x14ac:dyDescent="0.25">
      <c r="AC815">
        <v>1818</v>
      </c>
      <c r="AD815" s="3" t="s">
        <v>37</v>
      </c>
      <c r="AE815" s="3" t="s">
        <v>37</v>
      </c>
    </row>
    <row r="816" spans="29:31" x14ac:dyDescent="0.25">
      <c r="AC816">
        <v>1819</v>
      </c>
      <c r="AD816" s="3" t="s">
        <v>37</v>
      </c>
      <c r="AE816" s="3" t="s">
        <v>37</v>
      </c>
    </row>
    <row r="817" spans="29:31" x14ac:dyDescent="0.25">
      <c r="AC817">
        <v>1820</v>
      </c>
      <c r="AD817" s="3" t="s">
        <v>37</v>
      </c>
      <c r="AE817" s="3" t="s">
        <v>37</v>
      </c>
    </row>
    <row r="818" spans="29:31" x14ac:dyDescent="0.25">
      <c r="AC818">
        <v>1821</v>
      </c>
      <c r="AD818" s="3" t="s">
        <v>37</v>
      </c>
      <c r="AE818" s="3" t="s">
        <v>37</v>
      </c>
    </row>
    <row r="819" spans="29:31" x14ac:dyDescent="0.25">
      <c r="AC819">
        <v>1822</v>
      </c>
      <c r="AD819" s="3" t="s">
        <v>37</v>
      </c>
      <c r="AE819" s="3" t="s">
        <v>37</v>
      </c>
    </row>
    <row r="820" spans="29:31" x14ac:dyDescent="0.25">
      <c r="AC820">
        <v>1823</v>
      </c>
      <c r="AD820" s="3" t="s">
        <v>37</v>
      </c>
      <c r="AE820" s="3" t="s">
        <v>37</v>
      </c>
    </row>
    <row r="821" spans="29:31" x14ac:dyDescent="0.25">
      <c r="AC821">
        <v>1824</v>
      </c>
      <c r="AD821" s="3" t="s">
        <v>37</v>
      </c>
      <c r="AE821" s="3" t="s">
        <v>37</v>
      </c>
    </row>
    <row r="822" spans="29:31" x14ac:dyDescent="0.25">
      <c r="AC822">
        <v>1825</v>
      </c>
      <c r="AD822" s="3" t="s">
        <v>37</v>
      </c>
      <c r="AE822" s="3" t="s">
        <v>37</v>
      </c>
    </row>
    <row r="823" spans="29:31" x14ac:dyDescent="0.25">
      <c r="AC823">
        <v>1826</v>
      </c>
      <c r="AD823" s="3" t="s">
        <v>37</v>
      </c>
      <c r="AE823" s="3" t="s">
        <v>37</v>
      </c>
    </row>
    <row r="824" spans="29:31" x14ac:dyDescent="0.25">
      <c r="AC824">
        <v>1827</v>
      </c>
      <c r="AD824" s="3" t="s">
        <v>37</v>
      </c>
      <c r="AE824" s="3" t="s">
        <v>37</v>
      </c>
    </row>
    <row r="825" spans="29:31" x14ac:dyDescent="0.25">
      <c r="AC825">
        <v>1828</v>
      </c>
      <c r="AD825" s="3" t="s">
        <v>37</v>
      </c>
      <c r="AE825" s="3" t="s">
        <v>37</v>
      </c>
    </row>
    <row r="826" spans="29:31" x14ac:dyDescent="0.25">
      <c r="AC826">
        <v>1829</v>
      </c>
      <c r="AD826" s="3" t="s">
        <v>37</v>
      </c>
      <c r="AE826" s="3" t="s">
        <v>37</v>
      </c>
    </row>
    <row r="827" spans="29:31" x14ac:dyDescent="0.25">
      <c r="AC827">
        <v>1830</v>
      </c>
      <c r="AD827" s="3" t="s">
        <v>37</v>
      </c>
      <c r="AE827" s="3" t="s">
        <v>37</v>
      </c>
    </row>
    <row r="828" spans="29:31" x14ac:dyDescent="0.25">
      <c r="AC828">
        <v>1831</v>
      </c>
      <c r="AD828" s="3" t="s">
        <v>37</v>
      </c>
      <c r="AE828" s="3" t="s">
        <v>37</v>
      </c>
    </row>
    <row r="829" spans="29:31" x14ac:dyDescent="0.25">
      <c r="AC829">
        <v>1832</v>
      </c>
      <c r="AD829" s="3" t="s">
        <v>37</v>
      </c>
      <c r="AE829" s="3" t="s">
        <v>37</v>
      </c>
    </row>
    <row r="830" spans="29:31" x14ac:dyDescent="0.25">
      <c r="AC830">
        <v>1833</v>
      </c>
      <c r="AD830" s="3" t="s">
        <v>37</v>
      </c>
      <c r="AE830" s="3" t="s">
        <v>37</v>
      </c>
    </row>
    <row r="831" spans="29:31" x14ac:dyDescent="0.25">
      <c r="AC831">
        <v>1834</v>
      </c>
      <c r="AD831" s="3" t="s">
        <v>37</v>
      </c>
      <c r="AE831" s="3" t="s">
        <v>37</v>
      </c>
    </row>
    <row r="832" spans="29:31" x14ac:dyDescent="0.25">
      <c r="AC832">
        <v>1835</v>
      </c>
      <c r="AD832" s="3" t="s">
        <v>37</v>
      </c>
      <c r="AE832" s="3" t="s">
        <v>37</v>
      </c>
    </row>
    <row r="833" spans="29:31" x14ac:dyDescent="0.25">
      <c r="AC833">
        <v>1836</v>
      </c>
      <c r="AD833" s="3" t="s">
        <v>37</v>
      </c>
      <c r="AE833" s="3" t="s">
        <v>37</v>
      </c>
    </row>
    <row r="834" spans="29:31" x14ac:dyDescent="0.25">
      <c r="AC834">
        <v>1837</v>
      </c>
      <c r="AD834" s="3" t="s">
        <v>37</v>
      </c>
      <c r="AE834" s="3" t="s">
        <v>37</v>
      </c>
    </row>
    <row r="835" spans="29:31" x14ac:dyDescent="0.25">
      <c r="AC835">
        <v>1838</v>
      </c>
      <c r="AD835" s="3" t="s">
        <v>37</v>
      </c>
      <c r="AE835" s="3" t="s">
        <v>37</v>
      </c>
    </row>
    <row r="836" spans="29:31" x14ac:dyDescent="0.25">
      <c r="AC836">
        <v>1839</v>
      </c>
      <c r="AD836" s="3" t="s">
        <v>37</v>
      </c>
      <c r="AE836" s="3" t="s">
        <v>37</v>
      </c>
    </row>
    <row r="837" spans="29:31" x14ac:dyDescent="0.25">
      <c r="AC837">
        <v>1840</v>
      </c>
      <c r="AD837" s="3" t="s">
        <v>37</v>
      </c>
      <c r="AE837" s="3" t="s">
        <v>37</v>
      </c>
    </row>
    <row r="838" spans="29:31" x14ac:dyDescent="0.25">
      <c r="AC838">
        <v>1841</v>
      </c>
      <c r="AD838" s="3" t="s">
        <v>37</v>
      </c>
      <c r="AE838" s="3" t="s">
        <v>37</v>
      </c>
    </row>
    <row r="839" spans="29:31" x14ac:dyDescent="0.25">
      <c r="AC839">
        <v>1842</v>
      </c>
      <c r="AD839" s="3" t="s">
        <v>37</v>
      </c>
      <c r="AE839" s="3" t="s">
        <v>37</v>
      </c>
    </row>
    <row r="840" spans="29:31" x14ac:dyDescent="0.25">
      <c r="AC840">
        <v>1843</v>
      </c>
      <c r="AD840" s="3" t="s">
        <v>37</v>
      </c>
      <c r="AE840" s="3" t="s">
        <v>37</v>
      </c>
    </row>
    <row r="841" spans="29:31" x14ac:dyDescent="0.25">
      <c r="AC841">
        <v>1844</v>
      </c>
      <c r="AD841" s="3" t="s">
        <v>37</v>
      </c>
      <c r="AE841" s="3" t="s">
        <v>37</v>
      </c>
    </row>
    <row r="842" spans="29:31" x14ac:dyDescent="0.25">
      <c r="AC842">
        <v>1845</v>
      </c>
      <c r="AD842" s="3" t="s">
        <v>37</v>
      </c>
      <c r="AE842" s="3" t="s">
        <v>37</v>
      </c>
    </row>
    <row r="843" spans="29:31" x14ac:dyDescent="0.25">
      <c r="AC843">
        <v>1846</v>
      </c>
      <c r="AD843" s="3" t="s">
        <v>37</v>
      </c>
      <c r="AE843" s="3" t="s">
        <v>37</v>
      </c>
    </row>
    <row r="844" spans="29:31" x14ac:dyDescent="0.25">
      <c r="AC844">
        <v>1847</v>
      </c>
      <c r="AD844" s="3" t="s">
        <v>37</v>
      </c>
      <c r="AE844" s="3" t="s">
        <v>37</v>
      </c>
    </row>
    <row r="845" spans="29:31" x14ac:dyDescent="0.25">
      <c r="AC845">
        <v>1848</v>
      </c>
      <c r="AD845" s="3" t="s">
        <v>37</v>
      </c>
      <c r="AE845" s="3" t="s">
        <v>37</v>
      </c>
    </row>
    <row r="846" spans="29:31" x14ac:dyDescent="0.25">
      <c r="AC846">
        <v>1849</v>
      </c>
      <c r="AD846" s="3" t="s">
        <v>37</v>
      </c>
      <c r="AE846" s="3" t="s">
        <v>37</v>
      </c>
    </row>
    <row r="847" spans="29:31" x14ac:dyDescent="0.25">
      <c r="AC847">
        <v>1850</v>
      </c>
      <c r="AD847" s="3" t="s">
        <v>37</v>
      </c>
      <c r="AE847" s="3" t="s">
        <v>37</v>
      </c>
    </row>
    <row r="848" spans="29:31" x14ac:dyDescent="0.25">
      <c r="AC848">
        <v>1851</v>
      </c>
      <c r="AD848" s="3" t="s">
        <v>37</v>
      </c>
      <c r="AE848" s="3" t="s">
        <v>37</v>
      </c>
    </row>
    <row r="849" spans="29:31" x14ac:dyDescent="0.25">
      <c r="AC849">
        <v>1852</v>
      </c>
      <c r="AD849" s="3" t="s">
        <v>37</v>
      </c>
      <c r="AE849" s="3" t="s">
        <v>37</v>
      </c>
    </row>
    <row r="850" spans="29:31" x14ac:dyDescent="0.25">
      <c r="AC850">
        <v>1853</v>
      </c>
      <c r="AD850" s="3" t="s">
        <v>37</v>
      </c>
      <c r="AE850" s="3" t="s">
        <v>37</v>
      </c>
    </row>
    <row r="851" spans="29:31" x14ac:dyDescent="0.25">
      <c r="AC851">
        <v>1854</v>
      </c>
      <c r="AD851" s="3" t="s">
        <v>37</v>
      </c>
      <c r="AE851" s="3" t="s">
        <v>37</v>
      </c>
    </row>
    <row r="852" spans="29:31" x14ac:dyDescent="0.25">
      <c r="AC852">
        <v>1855</v>
      </c>
      <c r="AD852" s="3" t="s">
        <v>37</v>
      </c>
      <c r="AE852" s="3" t="s">
        <v>37</v>
      </c>
    </row>
    <row r="853" spans="29:31" x14ac:dyDescent="0.25">
      <c r="AC853">
        <v>1856</v>
      </c>
      <c r="AD853" s="3" t="s">
        <v>37</v>
      </c>
      <c r="AE853" s="3" t="s">
        <v>37</v>
      </c>
    </row>
    <row r="854" spans="29:31" x14ac:dyDescent="0.25">
      <c r="AC854">
        <v>1857</v>
      </c>
      <c r="AD854" s="3" t="s">
        <v>37</v>
      </c>
      <c r="AE854" s="3" t="s">
        <v>37</v>
      </c>
    </row>
    <row r="855" spans="29:31" x14ac:dyDescent="0.25">
      <c r="AC855">
        <v>1858</v>
      </c>
      <c r="AD855" s="3" t="s">
        <v>37</v>
      </c>
      <c r="AE855" s="3" t="s">
        <v>37</v>
      </c>
    </row>
    <row r="856" spans="29:31" x14ac:dyDescent="0.25">
      <c r="AC856">
        <v>1859</v>
      </c>
      <c r="AD856" s="3" t="s">
        <v>37</v>
      </c>
      <c r="AE856" s="3" t="s">
        <v>37</v>
      </c>
    </row>
    <row r="857" spans="29:31" x14ac:dyDescent="0.25">
      <c r="AC857">
        <v>1860</v>
      </c>
      <c r="AD857" s="3" t="s">
        <v>37</v>
      </c>
      <c r="AE857" s="3" t="s">
        <v>37</v>
      </c>
    </row>
    <row r="858" spans="29:31" x14ac:dyDescent="0.25">
      <c r="AC858">
        <v>1861</v>
      </c>
      <c r="AD858" s="3" t="s">
        <v>37</v>
      </c>
      <c r="AE858" s="3" t="s">
        <v>37</v>
      </c>
    </row>
    <row r="859" spans="29:31" x14ac:dyDescent="0.25">
      <c r="AC859">
        <v>1862</v>
      </c>
      <c r="AD859" s="3" t="s">
        <v>37</v>
      </c>
      <c r="AE859" s="3" t="s">
        <v>37</v>
      </c>
    </row>
    <row r="860" spans="29:31" x14ac:dyDescent="0.25">
      <c r="AC860">
        <v>1863</v>
      </c>
      <c r="AD860" s="3" t="s">
        <v>37</v>
      </c>
      <c r="AE860" s="3" t="s">
        <v>37</v>
      </c>
    </row>
    <row r="861" spans="29:31" x14ac:dyDescent="0.25">
      <c r="AC861">
        <v>1864</v>
      </c>
      <c r="AD861" s="3" t="s">
        <v>37</v>
      </c>
      <c r="AE861" s="3" t="s">
        <v>37</v>
      </c>
    </row>
    <row r="862" spans="29:31" x14ac:dyDescent="0.25">
      <c r="AC862">
        <v>1865</v>
      </c>
      <c r="AD862" s="3" t="s">
        <v>37</v>
      </c>
      <c r="AE862" s="3" t="s">
        <v>37</v>
      </c>
    </row>
    <row r="863" spans="29:31" x14ac:dyDescent="0.25">
      <c r="AC863">
        <v>1866</v>
      </c>
      <c r="AD863" s="3" t="s">
        <v>37</v>
      </c>
      <c r="AE863" s="3" t="s">
        <v>37</v>
      </c>
    </row>
    <row r="864" spans="29:31" x14ac:dyDescent="0.25">
      <c r="AC864">
        <v>1867</v>
      </c>
      <c r="AD864" s="3" t="s">
        <v>37</v>
      </c>
      <c r="AE864" s="3" t="s">
        <v>37</v>
      </c>
    </row>
    <row r="865" spans="29:31" x14ac:dyDescent="0.25">
      <c r="AC865">
        <v>1868</v>
      </c>
      <c r="AD865" s="3" t="s">
        <v>37</v>
      </c>
      <c r="AE865" s="3" t="s">
        <v>37</v>
      </c>
    </row>
    <row r="866" spans="29:31" x14ac:dyDescent="0.25">
      <c r="AC866">
        <v>1869</v>
      </c>
      <c r="AD866" s="3" t="s">
        <v>37</v>
      </c>
      <c r="AE866" s="3" t="s">
        <v>37</v>
      </c>
    </row>
    <row r="867" spans="29:31" x14ac:dyDescent="0.25">
      <c r="AC867">
        <v>1870</v>
      </c>
      <c r="AD867" s="3" t="s">
        <v>37</v>
      </c>
      <c r="AE867" s="3" t="s">
        <v>37</v>
      </c>
    </row>
    <row r="868" spans="29:31" x14ac:dyDescent="0.25">
      <c r="AC868">
        <v>1871</v>
      </c>
      <c r="AD868" s="3" t="s">
        <v>37</v>
      </c>
      <c r="AE868" s="3" t="s">
        <v>37</v>
      </c>
    </row>
    <row r="869" spans="29:31" x14ac:dyDescent="0.25">
      <c r="AC869">
        <v>1872</v>
      </c>
      <c r="AD869" s="3" t="s">
        <v>37</v>
      </c>
      <c r="AE869" s="3" t="s">
        <v>37</v>
      </c>
    </row>
    <row r="870" spans="29:31" x14ac:dyDescent="0.25">
      <c r="AC870">
        <v>1873</v>
      </c>
      <c r="AD870" s="3" t="s">
        <v>37</v>
      </c>
      <c r="AE870" s="3" t="s">
        <v>37</v>
      </c>
    </row>
    <row r="871" spans="29:31" x14ac:dyDescent="0.25">
      <c r="AC871">
        <v>1874</v>
      </c>
      <c r="AD871" s="3" t="s">
        <v>37</v>
      </c>
      <c r="AE871" s="3" t="s">
        <v>37</v>
      </c>
    </row>
    <row r="872" spans="29:31" x14ac:dyDescent="0.25">
      <c r="AC872">
        <v>1875</v>
      </c>
      <c r="AD872" s="3" t="s">
        <v>37</v>
      </c>
      <c r="AE872" s="3" t="s">
        <v>37</v>
      </c>
    </row>
    <row r="873" spans="29:31" x14ac:dyDescent="0.25">
      <c r="AC873">
        <v>1876</v>
      </c>
      <c r="AD873" s="3" t="s">
        <v>37</v>
      </c>
      <c r="AE873" s="3" t="s">
        <v>37</v>
      </c>
    </row>
    <row r="874" spans="29:31" x14ac:dyDescent="0.25">
      <c r="AC874">
        <v>1877</v>
      </c>
      <c r="AD874" s="3" t="s">
        <v>37</v>
      </c>
      <c r="AE874" s="3" t="s">
        <v>37</v>
      </c>
    </row>
    <row r="875" spans="29:31" x14ac:dyDescent="0.25">
      <c r="AC875">
        <v>1878</v>
      </c>
      <c r="AD875" s="3" t="s">
        <v>37</v>
      </c>
      <c r="AE875" s="3" t="s">
        <v>37</v>
      </c>
    </row>
    <row r="876" spans="29:31" x14ac:dyDescent="0.25">
      <c r="AC876">
        <v>1879</v>
      </c>
      <c r="AD876" s="3" t="s">
        <v>37</v>
      </c>
      <c r="AE876" s="3" t="s">
        <v>37</v>
      </c>
    </row>
    <row r="877" spans="29:31" x14ac:dyDescent="0.25">
      <c r="AC877">
        <v>1880</v>
      </c>
      <c r="AD877" s="3" t="s">
        <v>37</v>
      </c>
      <c r="AE877" s="3" t="s">
        <v>37</v>
      </c>
    </row>
    <row r="878" spans="29:31" x14ac:dyDescent="0.25">
      <c r="AC878">
        <v>1881</v>
      </c>
      <c r="AD878" s="3" t="s">
        <v>37</v>
      </c>
      <c r="AE878" s="3" t="s">
        <v>37</v>
      </c>
    </row>
    <row r="879" spans="29:31" x14ac:dyDescent="0.25">
      <c r="AC879">
        <v>1882</v>
      </c>
      <c r="AD879" s="3" t="s">
        <v>37</v>
      </c>
      <c r="AE879" s="3" t="s">
        <v>37</v>
      </c>
    </row>
    <row r="880" spans="29:31" x14ac:dyDescent="0.25">
      <c r="AC880">
        <v>1883</v>
      </c>
      <c r="AD880" s="3" t="s">
        <v>37</v>
      </c>
      <c r="AE880" s="3" t="s">
        <v>37</v>
      </c>
    </row>
    <row r="881" spans="29:31" x14ac:dyDescent="0.25">
      <c r="AC881">
        <v>1884</v>
      </c>
      <c r="AD881" s="3" t="s">
        <v>37</v>
      </c>
      <c r="AE881" s="3" t="s">
        <v>37</v>
      </c>
    </row>
    <row r="882" spans="29:31" x14ac:dyDescent="0.25">
      <c r="AC882">
        <v>1885</v>
      </c>
      <c r="AD882" s="3" t="s">
        <v>37</v>
      </c>
      <c r="AE882" s="3" t="s">
        <v>37</v>
      </c>
    </row>
    <row r="883" spans="29:31" x14ac:dyDescent="0.25">
      <c r="AC883">
        <v>1886</v>
      </c>
      <c r="AD883" s="3" t="s">
        <v>37</v>
      </c>
      <c r="AE883" s="3" t="s">
        <v>37</v>
      </c>
    </row>
    <row r="884" spans="29:31" x14ac:dyDescent="0.25">
      <c r="AC884">
        <v>1887</v>
      </c>
      <c r="AD884" s="3" t="s">
        <v>37</v>
      </c>
      <c r="AE884" s="3" t="s">
        <v>37</v>
      </c>
    </row>
    <row r="885" spans="29:31" x14ac:dyDescent="0.25">
      <c r="AC885">
        <v>1888</v>
      </c>
      <c r="AD885" s="3" t="s">
        <v>37</v>
      </c>
      <c r="AE885" s="3" t="s">
        <v>37</v>
      </c>
    </row>
    <row r="886" spans="29:31" x14ac:dyDescent="0.25">
      <c r="AC886">
        <v>1889</v>
      </c>
      <c r="AD886" s="3" t="s">
        <v>37</v>
      </c>
      <c r="AE886" s="3" t="s">
        <v>37</v>
      </c>
    </row>
    <row r="887" spans="29:31" x14ac:dyDescent="0.25">
      <c r="AC887">
        <v>1890</v>
      </c>
      <c r="AD887" s="3" t="s">
        <v>37</v>
      </c>
      <c r="AE887" s="3" t="s">
        <v>37</v>
      </c>
    </row>
    <row r="888" spans="29:31" x14ac:dyDescent="0.25">
      <c r="AC888">
        <v>1891</v>
      </c>
      <c r="AD888" s="3" t="s">
        <v>37</v>
      </c>
      <c r="AE888" s="3" t="s">
        <v>37</v>
      </c>
    </row>
    <row r="889" spans="29:31" x14ac:dyDescent="0.25">
      <c r="AC889">
        <v>1892</v>
      </c>
      <c r="AD889" s="3" t="s">
        <v>37</v>
      </c>
      <c r="AE889" s="3" t="s">
        <v>37</v>
      </c>
    </row>
    <row r="890" spans="29:31" x14ac:dyDescent="0.25">
      <c r="AC890">
        <v>1893</v>
      </c>
      <c r="AD890" s="3" t="s">
        <v>37</v>
      </c>
      <c r="AE890" s="3" t="s">
        <v>37</v>
      </c>
    </row>
    <row r="891" spans="29:31" x14ac:dyDescent="0.25">
      <c r="AC891">
        <v>1894</v>
      </c>
      <c r="AD891" s="3" t="s">
        <v>37</v>
      </c>
      <c r="AE891" s="3" t="s">
        <v>37</v>
      </c>
    </row>
    <row r="892" spans="29:31" x14ac:dyDescent="0.25">
      <c r="AC892">
        <v>1895</v>
      </c>
      <c r="AD892" s="3" t="s">
        <v>37</v>
      </c>
      <c r="AE892" s="3" t="s">
        <v>37</v>
      </c>
    </row>
    <row r="893" spans="29:31" x14ac:dyDescent="0.25">
      <c r="AC893">
        <v>1896</v>
      </c>
      <c r="AD893" s="3" t="s">
        <v>37</v>
      </c>
      <c r="AE893" s="3" t="s">
        <v>37</v>
      </c>
    </row>
    <row r="894" spans="29:31" x14ac:dyDescent="0.25">
      <c r="AC894">
        <v>1897</v>
      </c>
      <c r="AD894" s="3" t="s">
        <v>37</v>
      </c>
      <c r="AE894" s="3" t="s">
        <v>37</v>
      </c>
    </row>
    <row r="895" spans="29:31" x14ac:dyDescent="0.25">
      <c r="AC895">
        <v>1898</v>
      </c>
      <c r="AD895" s="3" t="s">
        <v>37</v>
      </c>
      <c r="AE895" s="3" t="s">
        <v>37</v>
      </c>
    </row>
    <row r="896" spans="29:31" x14ac:dyDescent="0.25">
      <c r="AC896">
        <v>1899</v>
      </c>
      <c r="AD896" s="3" t="s">
        <v>37</v>
      </c>
      <c r="AE896" s="3" t="s">
        <v>37</v>
      </c>
    </row>
    <row r="897" spans="29:31" x14ac:dyDescent="0.25">
      <c r="AC897">
        <v>1900</v>
      </c>
      <c r="AD897" s="3" t="s">
        <v>37</v>
      </c>
      <c r="AE897" s="3" t="s">
        <v>37</v>
      </c>
    </row>
    <row r="898" spans="29:31" x14ac:dyDescent="0.25">
      <c r="AC898">
        <v>1901</v>
      </c>
      <c r="AD898" s="3" t="s">
        <v>37</v>
      </c>
      <c r="AE898" s="3" t="s">
        <v>37</v>
      </c>
    </row>
    <row r="899" spans="29:31" x14ac:dyDescent="0.25">
      <c r="AC899">
        <v>1902</v>
      </c>
      <c r="AD899" s="3" t="s">
        <v>37</v>
      </c>
      <c r="AE899" s="3" t="s">
        <v>37</v>
      </c>
    </row>
    <row r="900" spans="29:31" x14ac:dyDescent="0.25">
      <c r="AC900">
        <v>1903</v>
      </c>
      <c r="AD900" s="3" t="s">
        <v>37</v>
      </c>
      <c r="AE900" s="3" t="s">
        <v>37</v>
      </c>
    </row>
    <row r="901" spans="29:31" x14ac:dyDescent="0.25">
      <c r="AC901">
        <v>1904</v>
      </c>
      <c r="AD901" s="3" t="s">
        <v>37</v>
      </c>
      <c r="AE901" s="3" t="s">
        <v>37</v>
      </c>
    </row>
    <row r="902" spans="29:31" x14ac:dyDescent="0.25">
      <c r="AC902">
        <v>1905</v>
      </c>
      <c r="AD902" s="3" t="s">
        <v>37</v>
      </c>
      <c r="AE902" s="3" t="s">
        <v>37</v>
      </c>
    </row>
    <row r="903" spans="29:31" x14ac:dyDescent="0.25">
      <c r="AC903">
        <v>1906</v>
      </c>
      <c r="AD903" s="3" t="s">
        <v>37</v>
      </c>
      <c r="AE903" s="3" t="s">
        <v>37</v>
      </c>
    </row>
    <row r="904" spans="29:31" x14ac:dyDescent="0.25">
      <c r="AC904">
        <v>1907</v>
      </c>
      <c r="AD904" s="3" t="s">
        <v>37</v>
      </c>
      <c r="AE904" s="3" t="s">
        <v>37</v>
      </c>
    </row>
    <row r="905" spans="29:31" x14ac:dyDescent="0.25">
      <c r="AC905">
        <v>1908</v>
      </c>
      <c r="AD905" s="3" t="s">
        <v>37</v>
      </c>
      <c r="AE905" s="3" t="s">
        <v>37</v>
      </c>
    </row>
    <row r="906" spans="29:31" x14ac:dyDescent="0.25">
      <c r="AC906">
        <v>1909</v>
      </c>
      <c r="AD906" s="3" t="s">
        <v>37</v>
      </c>
      <c r="AE906" s="3" t="s">
        <v>37</v>
      </c>
    </row>
    <row r="907" spans="29:31" x14ac:dyDescent="0.25">
      <c r="AC907">
        <v>1910</v>
      </c>
      <c r="AD907" s="3" t="s">
        <v>37</v>
      </c>
      <c r="AE907" s="3" t="s">
        <v>37</v>
      </c>
    </row>
    <row r="908" spans="29:31" x14ac:dyDescent="0.25">
      <c r="AC908">
        <v>1911</v>
      </c>
      <c r="AD908" s="3" t="s">
        <v>37</v>
      </c>
      <c r="AE908" s="3" t="s">
        <v>37</v>
      </c>
    </row>
    <row r="909" spans="29:31" x14ac:dyDescent="0.25">
      <c r="AC909">
        <v>1912</v>
      </c>
      <c r="AD909" s="3" t="s">
        <v>37</v>
      </c>
      <c r="AE909" s="3" t="s">
        <v>37</v>
      </c>
    </row>
    <row r="910" spans="29:31" x14ac:dyDescent="0.25">
      <c r="AC910">
        <v>1913</v>
      </c>
      <c r="AD910" s="3" t="s">
        <v>37</v>
      </c>
      <c r="AE910" s="3" t="s">
        <v>37</v>
      </c>
    </row>
    <row r="911" spans="29:31" x14ac:dyDescent="0.25">
      <c r="AC911">
        <v>1914</v>
      </c>
      <c r="AD911" s="3" t="s">
        <v>37</v>
      </c>
      <c r="AE911" s="3" t="s">
        <v>37</v>
      </c>
    </row>
    <row r="912" spans="29:31" x14ac:dyDescent="0.25">
      <c r="AC912">
        <v>1915</v>
      </c>
      <c r="AD912" s="3" t="s">
        <v>37</v>
      </c>
      <c r="AE912" s="3" t="s">
        <v>37</v>
      </c>
    </row>
    <row r="913" spans="29:31" x14ac:dyDescent="0.25">
      <c r="AC913">
        <v>1916</v>
      </c>
      <c r="AD913" s="3" t="s">
        <v>37</v>
      </c>
      <c r="AE913" s="3" t="s">
        <v>37</v>
      </c>
    </row>
    <row r="914" spans="29:31" x14ac:dyDescent="0.25">
      <c r="AC914">
        <v>1917</v>
      </c>
      <c r="AD914" s="3" t="s">
        <v>37</v>
      </c>
      <c r="AE914" s="3" t="s">
        <v>37</v>
      </c>
    </row>
    <row r="915" spans="29:31" x14ac:dyDescent="0.25">
      <c r="AC915">
        <v>1918</v>
      </c>
      <c r="AD915" s="3" t="s">
        <v>37</v>
      </c>
      <c r="AE915" s="3" t="s">
        <v>37</v>
      </c>
    </row>
    <row r="916" spans="29:31" x14ac:dyDescent="0.25">
      <c r="AC916">
        <v>1919</v>
      </c>
      <c r="AD916" s="3" t="s">
        <v>37</v>
      </c>
      <c r="AE916" s="3" t="s">
        <v>37</v>
      </c>
    </row>
    <row r="917" spans="29:31" x14ac:dyDescent="0.25">
      <c r="AC917">
        <v>1920</v>
      </c>
      <c r="AD917" s="3" t="s">
        <v>37</v>
      </c>
      <c r="AE917" s="3" t="s">
        <v>37</v>
      </c>
    </row>
    <row r="918" spans="29:31" x14ac:dyDescent="0.25">
      <c r="AC918">
        <v>1921</v>
      </c>
      <c r="AD918" s="3" t="s">
        <v>37</v>
      </c>
      <c r="AE918" s="3" t="s">
        <v>37</v>
      </c>
    </row>
    <row r="919" spans="29:31" x14ac:dyDescent="0.25">
      <c r="AC919">
        <v>1922</v>
      </c>
      <c r="AD919" s="3" t="s">
        <v>37</v>
      </c>
      <c r="AE919" s="3" t="s">
        <v>37</v>
      </c>
    </row>
    <row r="920" spans="29:31" x14ac:dyDescent="0.25">
      <c r="AC920">
        <v>1923</v>
      </c>
      <c r="AD920" s="3" t="s">
        <v>37</v>
      </c>
      <c r="AE920" s="3" t="s">
        <v>37</v>
      </c>
    </row>
    <row r="921" spans="29:31" x14ac:dyDescent="0.25">
      <c r="AC921">
        <v>1924</v>
      </c>
      <c r="AD921" s="3" t="s">
        <v>37</v>
      </c>
      <c r="AE921" s="3" t="s">
        <v>37</v>
      </c>
    </row>
    <row r="922" spans="29:31" x14ac:dyDescent="0.25">
      <c r="AC922">
        <v>1925</v>
      </c>
      <c r="AD922" s="3" t="s">
        <v>37</v>
      </c>
      <c r="AE922" s="3" t="s">
        <v>37</v>
      </c>
    </row>
    <row r="923" spans="29:31" x14ac:dyDescent="0.25">
      <c r="AC923">
        <v>1926</v>
      </c>
      <c r="AD923" s="3" t="s">
        <v>37</v>
      </c>
      <c r="AE923" s="3" t="s">
        <v>37</v>
      </c>
    </row>
    <row r="924" spans="29:31" x14ac:dyDescent="0.25">
      <c r="AC924">
        <v>1927</v>
      </c>
      <c r="AD924" s="3" t="s">
        <v>37</v>
      </c>
      <c r="AE924" s="3" t="s">
        <v>37</v>
      </c>
    </row>
    <row r="925" spans="29:31" x14ac:dyDescent="0.25">
      <c r="AC925">
        <v>1928</v>
      </c>
      <c r="AD925" s="3" t="s">
        <v>37</v>
      </c>
      <c r="AE925" s="3" t="s">
        <v>37</v>
      </c>
    </row>
    <row r="926" spans="29:31" x14ac:dyDescent="0.25">
      <c r="AC926">
        <v>1929</v>
      </c>
      <c r="AD926" s="3" t="s">
        <v>37</v>
      </c>
      <c r="AE926" s="3" t="s">
        <v>37</v>
      </c>
    </row>
    <row r="927" spans="29:31" x14ac:dyDescent="0.25">
      <c r="AC927">
        <v>1930</v>
      </c>
      <c r="AD927" s="3" t="s">
        <v>37</v>
      </c>
      <c r="AE927" s="3" t="s">
        <v>37</v>
      </c>
    </row>
    <row r="928" spans="29:31" x14ac:dyDescent="0.25">
      <c r="AC928">
        <v>1931</v>
      </c>
      <c r="AD928" s="3" t="s">
        <v>37</v>
      </c>
      <c r="AE928" s="3" t="s">
        <v>37</v>
      </c>
    </row>
    <row r="929" spans="29:31" x14ac:dyDescent="0.25">
      <c r="AC929">
        <v>1932</v>
      </c>
      <c r="AD929" s="3" t="s">
        <v>37</v>
      </c>
      <c r="AE929" s="3" t="s">
        <v>37</v>
      </c>
    </row>
    <row r="930" spans="29:31" x14ac:dyDescent="0.25">
      <c r="AC930">
        <v>1933</v>
      </c>
      <c r="AD930" s="3" t="s">
        <v>37</v>
      </c>
      <c r="AE930" s="3" t="s">
        <v>37</v>
      </c>
    </row>
    <row r="931" spans="29:31" x14ac:dyDescent="0.25">
      <c r="AC931">
        <v>1934</v>
      </c>
      <c r="AD931" s="3" t="s">
        <v>37</v>
      </c>
      <c r="AE931" s="3" t="s">
        <v>37</v>
      </c>
    </row>
    <row r="932" spans="29:31" x14ac:dyDescent="0.25">
      <c r="AC932">
        <v>1935</v>
      </c>
      <c r="AD932" s="3" t="s">
        <v>37</v>
      </c>
      <c r="AE932" s="3" t="s">
        <v>37</v>
      </c>
    </row>
    <row r="933" spans="29:31" x14ac:dyDescent="0.25">
      <c r="AC933">
        <v>1936</v>
      </c>
      <c r="AD933" s="3" t="s">
        <v>37</v>
      </c>
      <c r="AE933" s="3" t="s">
        <v>37</v>
      </c>
    </row>
    <row r="934" spans="29:31" x14ac:dyDescent="0.25">
      <c r="AC934">
        <v>1937</v>
      </c>
      <c r="AD934" s="3" t="s">
        <v>37</v>
      </c>
      <c r="AE934" s="3" t="s">
        <v>37</v>
      </c>
    </row>
    <row r="935" spans="29:31" x14ac:dyDescent="0.25">
      <c r="AC935">
        <v>1938</v>
      </c>
      <c r="AD935" s="3" t="s">
        <v>37</v>
      </c>
      <c r="AE935" s="3" t="s">
        <v>37</v>
      </c>
    </row>
    <row r="936" spans="29:31" x14ac:dyDescent="0.25">
      <c r="AC936">
        <v>1939</v>
      </c>
      <c r="AD936" s="3" t="s">
        <v>37</v>
      </c>
      <c r="AE936" s="3" t="s">
        <v>37</v>
      </c>
    </row>
    <row r="937" spans="29:31" x14ac:dyDescent="0.25">
      <c r="AC937">
        <v>1940</v>
      </c>
      <c r="AD937" s="3" t="s">
        <v>37</v>
      </c>
      <c r="AE937" s="3" t="s">
        <v>37</v>
      </c>
    </row>
    <row r="938" spans="29:31" x14ac:dyDescent="0.25">
      <c r="AC938">
        <v>1941</v>
      </c>
      <c r="AD938" s="3" t="s">
        <v>37</v>
      </c>
      <c r="AE938" s="3" t="s">
        <v>37</v>
      </c>
    </row>
    <row r="939" spans="29:31" x14ac:dyDescent="0.25">
      <c r="AC939">
        <v>1942</v>
      </c>
      <c r="AD939" s="3" t="s">
        <v>37</v>
      </c>
      <c r="AE939" s="3" t="s">
        <v>37</v>
      </c>
    </row>
    <row r="940" spans="29:31" x14ac:dyDescent="0.25">
      <c r="AC940">
        <v>1943</v>
      </c>
      <c r="AD940" s="3" t="s">
        <v>37</v>
      </c>
      <c r="AE940" s="3" t="s">
        <v>37</v>
      </c>
    </row>
    <row r="941" spans="29:31" x14ac:dyDescent="0.25">
      <c r="AC941">
        <v>1944</v>
      </c>
      <c r="AD941" s="3" t="s">
        <v>37</v>
      </c>
      <c r="AE941" s="3" t="s">
        <v>37</v>
      </c>
    </row>
    <row r="942" spans="29:31" x14ac:dyDescent="0.25">
      <c r="AC942">
        <v>1945</v>
      </c>
      <c r="AD942" s="3" t="s">
        <v>37</v>
      </c>
      <c r="AE942" s="3" t="s">
        <v>37</v>
      </c>
    </row>
    <row r="943" spans="29:31" x14ac:dyDescent="0.25">
      <c r="AC943">
        <v>1946</v>
      </c>
      <c r="AD943" s="3" t="s">
        <v>37</v>
      </c>
      <c r="AE943" s="3" t="s">
        <v>37</v>
      </c>
    </row>
    <row r="944" spans="29:31" x14ac:dyDescent="0.25">
      <c r="AC944">
        <v>1947</v>
      </c>
      <c r="AD944" s="3" t="s">
        <v>37</v>
      </c>
      <c r="AE944" s="3" t="s">
        <v>37</v>
      </c>
    </row>
    <row r="945" spans="29:31" x14ac:dyDescent="0.25">
      <c r="AC945">
        <v>1948</v>
      </c>
      <c r="AD945" s="3" t="s">
        <v>37</v>
      </c>
      <c r="AE945" s="3" t="s">
        <v>37</v>
      </c>
    </row>
    <row r="946" spans="29:31" x14ac:dyDescent="0.25">
      <c r="AC946">
        <v>1949</v>
      </c>
      <c r="AD946" s="3" t="s">
        <v>37</v>
      </c>
      <c r="AE946" s="3" t="s">
        <v>37</v>
      </c>
    </row>
    <row r="947" spans="29:31" x14ac:dyDescent="0.25">
      <c r="AC947">
        <v>1950</v>
      </c>
      <c r="AD947" s="3" t="s">
        <v>37</v>
      </c>
      <c r="AE947" s="3" t="s">
        <v>37</v>
      </c>
    </row>
    <row r="948" spans="29:31" x14ac:dyDescent="0.25">
      <c r="AC948">
        <v>1951</v>
      </c>
      <c r="AD948" s="3" t="s">
        <v>37</v>
      </c>
      <c r="AE948" s="3" t="s">
        <v>37</v>
      </c>
    </row>
    <row r="949" spans="29:31" x14ac:dyDescent="0.25">
      <c r="AC949">
        <v>1952</v>
      </c>
      <c r="AD949" s="3" t="s">
        <v>37</v>
      </c>
      <c r="AE949" s="3" t="s">
        <v>37</v>
      </c>
    </row>
    <row r="950" spans="29:31" x14ac:dyDescent="0.25">
      <c r="AC950">
        <v>1953</v>
      </c>
      <c r="AD950" s="3" t="s">
        <v>37</v>
      </c>
      <c r="AE950" s="3" t="s">
        <v>37</v>
      </c>
    </row>
    <row r="951" spans="29:31" x14ac:dyDescent="0.25">
      <c r="AC951">
        <v>1954</v>
      </c>
      <c r="AD951" s="3" t="s">
        <v>37</v>
      </c>
      <c r="AE951" s="3" t="s">
        <v>37</v>
      </c>
    </row>
    <row r="952" spans="29:31" x14ac:dyDescent="0.25">
      <c r="AC952">
        <v>1955</v>
      </c>
      <c r="AD952" s="3" t="s">
        <v>37</v>
      </c>
      <c r="AE952" s="3" t="s">
        <v>37</v>
      </c>
    </row>
    <row r="953" spans="29:31" x14ac:dyDescent="0.25">
      <c r="AC953">
        <v>1956</v>
      </c>
      <c r="AD953" s="3" t="s">
        <v>37</v>
      </c>
      <c r="AE953" s="3" t="s">
        <v>37</v>
      </c>
    </row>
    <row r="954" spans="29:31" x14ac:dyDescent="0.25">
      <c r="AC954">
        <v>1957</v>
      </c>
      <c r="AD954" s="3" t="s">
        <v>37</v>
      </c>
      <c r="AE954" s="3" t="s">
        <v>37</v>
      </c>
    </row>
    <row r="955" spans="29:31" x14ac:dyDescent="0.25">
      <c r="AC955">
        <v>1958</v>
      </c>
      <c r="AD955" s="3" t="s">
        <v>37</v>
      </c>
      <c r="AE955" s="3" t="s">
        <v>37</v>
      </c>
    </row>
    <row r="956" spans="29:31" x14ac:dyDescent="0.25">
      <c r="AC956">
        <v>1959</v>
      </c>
      <c r="AD956" s="3" t="s">
        <v>37</v>
      </c>
      <c r="AE956" s="3" t="s">
        <v>37</v>
      </c>
    </row>
    <row r="957" spans="29:31" x14ac:dyDescent="0.25">
      <c r="AC957">
        <v>1960</v>
      </c>
      <c r="AD957" s="3" t="s">
        <v>37</v>
      </c>
      <c r="AE957" s="3" t="s">
        <v>37</v>
      </c>
    </row>
    <row r="958" spans="29:31" x14ac:dyDescent="0.25">
      <c r="AC958">
        <v>1961</v>
      </c>
      <c r="AD958" s="3" t="s">
        <v>37</v>
      </c>
      <c r="AE958" s="3" t="s">
        <v>37</v>
      </c>
    </row>
    <row r="959" spans="29:31" x14ac:dyDescent="0.25">
      <c r="AC959">
        <v>1962</v>
      </c>
      <c r="AD959" s="3" t="s">
        <v>37</v>
      </c>
      <c r="AE959" s="3" t="s">
        <v>37</v>
      </c>
    </row>
    <row r="960" spans="29:31" x14ac:dyDescent="0.25">
      <c r="AC960">
        <v>1963</v>
      </c>
      <c r="AD960" s="3" t="s">
        <v>37</v>
      </c>
      <c r="AE960" s="3" t="s">
        <v>37</v>
      </c>
    </row>
    <row r="961" spans="29:31" x14ac:dyDescent="0.25">
      <c r="AC961">
        <v>1964</v>
      </c>
      <c r="AD961" s="3" t="s">
        <v>37</v>
      </c>
      <c r="AE961" s="3" t="s">
        <v>37</v>
      </c>
    </row>
    <row r="962" spans="29:31" x14ac:dyDescent="0.25">
      <c r="AC962">
        <v>1965</v>
      </c>
      <c r="AD962" s="3" t="s">
        <v>37</v>
      </c>
      <c r="AE962" s="3" t="s">
        <v>37</v>
      </c>
    </row>
    <row r="963" spans="29:31" x14ac:dyDescent="0.25">
      <c r="AC963">
        <v>1966</v>
      </c>
      <c r="AD963" s="3" t="s">
        <v>37</v>
      </c>
      <c r="AE963" s="3" t="s">
        <v>37</v>
      </c>
    </row>
    <row r="964" spans="29:31" x14ac:dyDescent="0.25">
      <c r="AC964">
        <v>1967</v>
      </c>
      <c r="AD964" s="3" t="s">
        <v>37</v>
      </c>
      <c r="AE964" s="3" t="s">
        <v>37</v>
      </c>
    </row>
    <row r="965" spans="29:31" x14ac:dyDescent="0.25">
      <c r="AC965">
        <v>1968</v>
      </c>
      <c r="AD965" s="3" t="s">
        <v>37</v>
      </c>
      <c r="AE965" s="3" t="s">
        <v>37</v>
      </c>
    </row>
    <row r="966" spans="29:31" x14ac:dyDescent="0.25">
      <c r="AC966">
        <v>1969</v>
      </c>
      <c r="AD966" s="3" t="s">
        <v>37</v>
      </c>
      <c r="AE966" s="3" t="s">
        <v>37</v>
      </c>
    </row>
    <row r="967" spans="29:31" x14ac:dyDescent="0.25">
      <c r="AC967">
        <v>1970</v>
      </c>
      <c r="AD967" s="3" t="s">
        <v>37</v>
      </c>
      <c r="AE967" s="3" t="s">
        <v>37</v>
      </c>
    </row>
    <row r="968" spans="29:31" x14ac:dyDescent="0.25">
      <c r="AC968">
        <v>1971</v>
      </c>
      <c r="AD968" s="3" t="s">
        <v>37</v>
      </c>
      <c r="AE968" s="3" t="s">
        <v>37</v>
      </c>
    </row>
    <row r="969" spans="29:31" x14ac:dyDescent="0.25">
      <c r="AC969">
        <v>1972</v>
      </c>
      <c r="AD969" s="3" t="s">
        <v>37</v>
      </c>
      <c r="AE969" s="3" t="s">
        <v>37</v>
      </c>
    </row>
    <row r="970" spans="29:31" x14ac:dyDescent="0.25">
      <c r="AC970">
        <v>1973</v>
      </c>
      <c r="AD970" s="3" t="s">
        <v>37</v>
      </c>
      <c r="AE970" s="3" t="s">
        <v>37</v>
      </c>
    </row>
    <row r="971" spans="29:31" x14ac:dyDescent="0.25">
      <c r="AC971">
        <v>1974</v>
      </c>
      <c r="AD971" s="3" t="s">
        <v>37</v>
      </c>
      <c r="AE971" s="3" t="s">
        <v>37</v>
      </c>
    </row>
    <row r="972" spans="29:31" x14ac:dyDescent="0.25">
      <c r="AC972">
        <v>1975</v>
      </c>
      <c r="AD972" s="3" t="s">
        <v>37</v>
      </c>
      <c r="AE972" s="3" t="s">
        <v>37</v>
      </c>
    </row>
    <row r="973" spans="29:31" x14ac:dyDescent="0.25">
      <c r="AC973">
        <v>1976</v>
      </c>
      <c r="AD973" s="3" t="s">
        <v>37</v>
      </c>
      <c r="AE973" s="3" t="s">
        <v>37</v>
      </c>
    </row>
    <row r="974" spans="29:31" x14ac:dyDescent="0.25">
      <c r="AC974">
        <v>1977</v>
      </c>
      <c r="AD974" s="3" t="s">
        <v>37</v>
      </c>
      <c r="AE974" s="3" t="s">
        <v>37</v>
      </c>
    </row>
    <row r="975" spans="29:31" x14ac:dyDescent="0.25">
      <c r="AC975">
        <v>1978</v>
      </c>
      <c r="AD975" s="3" t="s">
        <v>37</v>
      </c>
      <c r="AE975" s="3" t="s">
        <v>37</v>
      </c>
    </row>
    <row r="976" spans="29:31" x14ac:dyDescent="0.25">
      <c r="AC976">
        <v>1979</v>
      </c>
      <c r="AD976" s="3" t="s">
        <v>37</v>
      </c>
      <c r="AE976" s="3" t="s">
        <v>37</v>
      </c>
    </row>
    <row r="977" spans="29:31" x14ac:dyDescent="0.25">
      <c r="AC977">
        <v>1980</v>
      </c>
      <c r="AD977" s="3" t="s">
        <v>37</v>
      </c>
      <c r="AE977" s="3" t="s">
        <v>37</v>
      </c>
    </row>
    <row r="978" spans="29:31" x14ac:dyDescent="0.25">
      <c r="AC978">
        <v>1981</v>
      </c>
      <c r="AD978" s="3" t="s">
        <v>37</v>
      </c>
      <c r="AE978" s="3" t="s">
        <v>37</v>
      </c>
    </row>
    <row r="979" spans="29:31" x14ac:dyDescent="0.25">
      <c r="AC979">
        <v>1982</v>
      </c>
      <c r="AD979" s="3" t="s">
        <v>37</v>
      </c>
      <c r="AE979" s="3" t="s">
        <v>37</v>
      </c>
    </row>
    <row r="980" spans="29:31" x14ac:dyDescent="0.25">
      <c r="AC980">
        <v>1983</v>
      </c>
      <c r="AD980" s="3" t="s">
        <v>37</v>
      </c>
      <c r="AE980" s="3" t="s">
        <v>37</v>
      </c>
    </row>
    <row r="981" spans="29:31" x14ac:dyDescent="0.25">
      <c r="AC981">
        <v>1984</v>
      </c>
      <c r="AD981" s="3" t="s">
        <v>37</v>
      </c>
      <c r="AE981" s="3" t="s">
        <v>37</v>
      </c>
    </row>
    <row r="982" spans="29:31" x14ac:dyDescent="0.25">
      <c r="AC982">
        <v>1985</v>
      </c>
      <c r="AD982" s="3" t="s">
        <v>37</v>
      </c>
      <c r="AE982" s="3" t="s">
        <v>37</v>
      </c>
    </row>
    <row r="983" spans="29:31" x14ac:dyDescent="0.25">
      <c r="AC983">
        <v>1986</v>
      </c>
      <c r="AD983" s="3" t="s">
        <v>37</v>
      </c>
      <c r="AE983" s="3" t="s">
        <v>37</v>
      </c>
    </row>
    <row r="984" spans="29:31" x14ac:dyDescent="0.25">
      <c r="AC984">
        <v>1987</v>
      </c>
      <c r="AD984" s="3" t="s">
        <v>37</v>
      </c>
      <c r="AE984" s="3" t="s">
        <v>37</v>
      </c>
    </row>
    <row r="985" spans="29:31" x14ac:dyDescent="0.25">
      <c r="AC985">
        <v>1988</v>
      </c>
      <c r="AD985" s="3" t="s">
        <v>37</v>
      </c>
      <c r="AE985" s="3" t="s">
        <v>37</v>
      </c>
    </row>
    <row r="986" spans="29:31" x14ac:dyDescent="0.25">
      <c r="AC986">
        <v>1989</v>
      </c>
      <c r="AD986" s="3" t="s">
        <v>37</v>
      </c>
      <c r="AE986" s="3" t="s">
        <v>37</v>
      </c>
    </row>
    <row r="987" spans="29:31" x14ac:dyDescent="0.25">
      <c r="AC987">
        <v>1990</v>
      </c>
      <c r="AD987" s="3" t="s">
        <v>37</v>
      </c>
      <c r="AE987" s="3" t="s">
        <v>37</v>
      </c>
    </row>
    <row r="988" spans="29:31" x14ac:dyDescent="0.25">
      <c r="AC988">
        <v>1991</v>
      </c>
      <c r="AD988" s="3" t="s">
        <v>37</v>
      </c>
      <c r="AE988" s="3" t="s">
        <v>37</v>
      </c>
    </row>
    <row r="989" spans="29:31" x14ac:dyDescent="0.25">
      <c r="AC989">
        <v>1992</v>
      </c>
      <c r="AD989" s="3" t="s">
        <v>37</v>
      </c>
      <c r="AE989" s="3" t="s">
        <v>37</v>
      </c>
    </row>
    <row r="990" spans="29:31" x14ac:dyDescent="0.25">
      <c r="AC990">
        <v>1993</v>
      </c>
      <c r="AD990" s="3" t="s">
        <v>37</v>
      </c>
      <c r="AE990" s="3" t="s">
        <v>37</v>
      </c>
    </row>
    <row r="991" spans="29:31" x14ac:dyDescent="0.25">
      <c r="AC991">
        <v>1994</v>
      </c>
      <c r="AD991" s="3" t="s">
        <v>37</v>
      </c>
      <c r="AE991" s="3" t="s">
        <v>37</v>
      </c>
    </row>
    <row r="992" spans="29:31" x14ac:dyDescent="0.25">
      <c r="AC992">
        <v>1995</v>
      </c>
      <c r="AD992" s="3" t="s">
        <v>37</v>
      </c>
      <c r="AE992" s="3" t="s">
        <v>37</v>
      </c>
    </row>
    <row r="993" spans="29:31" x14ac:dyDescent="0.25">
      <c r="AC993">
        <v>1996</v>
      </c>
      <c r="AD993" s="3" t="s">
        <v>37</v>
      </c>
      <c r="AE993" s="3" t="s">
        <v>37</v>
      </c>
    </row>
    <row r="994" spans="29:31" x14ac:dyDescent="0.25">
      <c r="AC994">
        <v>1997</v>
      </c>
      <c r="AD994" s="3" t="s">
        <v>37</v>
      </c>
      <c r="AE994" s="3" t="s">
        <v>37</v>
      </c>
    </row>
    <row r="995" spans="29:31" x14ac:dyDescent="0.25">
      <c r="AC995">
        <v>1998</v>
      </c>
      <c r="AD995" s="3" t="s">
        <v>37</v>
      </c>
      <c r="AE995" s="3" t="s">
        <v>37</v>
      </c>
    </row>
    <row r="996" spans="29:31" x14ac:dyDescent="0.25">
      <c r="AC996">
        <v>1999</v>
      </c>
      <c r="AD996" s="3" t="s">
        <v>37</v>
      </c>
      <c r="AE996" s="3" t="s">
        <v>37</v>
      </c>
    </row>
    <row r="997" spans="29:31" x14ac:dyDescent="0.25">
      <c r="AC997">
        <v>2000</v>
      </c>
      <c r="AD997" s="3" t="s">
        <v>37</v>
      </c>
      <c r="AE997" s="3" t="s">
        <v>37</v>
      </c>
    </row>
    <row r="998" spans="29:31" x14ac:dyDescent="0.25">
      <c r="AC998">
        <v>2001</v>
      </c>
      <c r="AD998" s="3" t="s">
        <v>37</v>
      </c>
      <c r="AE998" s="3" t="s">
        <v>37</v>
      </c>
    </row>
    <row r="999" spans="29:31" x14ac:dyDescent="0.25">
      <c r="AC999">
        <v>2002</v>
      </c>
      <c r="AD999" s="3" t="s">
        <v>37</v>
      </c>
      <c r="AE999" s="3" t="s">
        <v>37</v>
      </c>
    </row>
    <row r="1000" spans="29:31" x14ac:dyDescent="0.25">
      <c r="AC1000">
        <v>2003</v>
      </c>
      <c r="AD1000" s="3" t="s">
        <v>37</v>
      </c>
      <c r="AE1000" s="3" t="s">
        <v>37</v>
      </c>
    </row>
    <row r="1001" spans="29:31" x14ac:dyDescent="0.25">
      <c r="AC1001">
        <v>2004</v>
      </c>
      <c r="AD1001" s="3" t="s">
        <v>37</v>
      </c>
      <c r="AE1001" s="3" t="s">
        <v>37</v>
      </c>
    </row>
    <row r="1002" spans="29:31" x14ac:dyDescent="0.25">
      <c r="AC1002">
        <v>2005</v>
      </c>
      <c r="AD1002" s="3" t="s">
        <v>37</v>
      </c>
      <c r="AE1002" s="3" t="s">
        <v>37</v>
      </c>
    </row>
    <row r="1003" spans="29:31" x14ac:dyDescent="0.25">
      <c r="AC1003">
        <v>2006</v>
      </c>
      <c r="AD1003" s="3" t="s">
        <v>37</v>
      </c>
      <c r="AE1003" s="3" t="s">
        <v>37</v>
      </c>
    </row>
    <row r="1004" spans="29:31" x14ac:dyDescent="0.25">
      <c r="AC1004">
        <v>2007</v>
      </c>
      <c r="AD1004" s="3" t="s">
        <v>37</v>
      </c>
      <c r="AE1004" s="3" t="s">
        <v>37</v>
      </c>
    </row>
    <row r="1005" spans="29:31" x14ac:dyDescent="0.25">
      <c r="AC1005">
        <v>2008</v>
      </c>
      <c r="AD1005" s="3" t="s">
        <v>37</v>
      </c>
      <c r="AE1005" s="3" t="s">
        <v>37</v>
      </c>
    </row>
    <row r="1006" spans="29:31" x14ac:dyDescent="0.25">
      <c r="AC1006">
        <v>2009</v>
      </c>
      <c r="AD1006" s="3" t="s">
        <v>37</v>
      </c>
      <c r="AE1006" s="3" t="s">
        <v>37</v>
      </c>
    </row>
    <row r="1007" spans="29:31" x14ac:dyDescent="0.25">
      <c r="AC1007">
        <v>2010</v>
      </c>
      <c r="AD1007" s="3" t="s">
        <v>37</v>
      </c>
      <c r="AE1007" s="3" t="s">
        <v>37</v>
      </c>
    </row>
    <row r="1008" spans="29:31" x14ac:dyDescent="0.25">
      <c r="AC1008">
        <v>2011</v>
      </c>
      <c r="AD1008" s="3" t="s">
        <v>37</v>
      </c>
      <c r="AE1008" s="3" t="s">
        <v>37</v>
      </c>
    </row>
    <row r="1009" spans="29:31" x14ac:dyDescent="0.25">
      <c r="AC1009">
        <v>2012</v>
      </c>
      <c r="AD1009" s="3" t="s">
        <v>37</v>
      </c>
      <c r="AE1009" s="3" t="s">
        <v>37</v>
      </c>
    </row>
    <row r="1010" spans="29:31" x14ac:dyDescent="0.25">
      <c r="AC1010">
        <v>2013</v>
      </c>
      <c r="AD1010" s="3" t="s">
        <v>37</v>
      </c>
      <c r="AE1010" s="3" t="s">
        <v>37</v>
      </c>
    </row>
    <row r="1011" spans="29:31" x14ac:dyDescent="0.25">
      <c r="AC1011">
        <v>2014</v>
      </c>
      <c r="AD1011" s="3" t="s">
        <v>37</v>
      </c>
      <c r="AE1011" s="3" t="s">
        <v>37</v>
      </c>
    </row>
    <row r="1012" spans="29:31" x14ac:dyDescent="0.25">
      <c r="AC1012">
        <v>2015</v>
      </c>
      <c r="AD1012" s="3" t="s">
        <v>37</v>
      </c>
      <c r="AE1012" s="3" t="s">
        <v>37</v>
      </c>
    </row>
    <row r="1013" spans="29:31" x14ac:dyDescent="0.25">
      <c r="AC1013">
        <v>2016</v>
      </c>
      <c r="AD1013" s="3" t="s">
        <v>37</v>
      </c>
      <c r="AE1013" s="3" t="s">
        <v>37</v>
      </c>
    </row>
    <row r="1014" spans="29:31" x14ac:dyDescent="0.25">
      <c r="AC1014">
        <v>2017</v>
      </c>
      <c r="AD1014" s="3" t="s">
        <v>37</v>
      </c>
      <c r="AE1014" s="3" t="s">
        <v>37</v>
      </c>
    </row>
    <row r="1015" spans="29:31" x14ac:dyDescent="0.25">
      <c r="AC1015">
        <v>2018</v>
      </c>
      <c r="AD1015" s="3" t="s">
        <v>37</v>
      </c>
      <c r="AE1015" s="3" t="s">
        <v>37</v>
      </c>
    </row>
    <row r="1016" spans="29:31" x14ac:dyDescent="0.25">
      <c r="AC1016">
        <v>2019</v>
      </c>
      <c r="AD1016" s="3" t="s">
        <v>37</v>
      </c>
      <c r="AE1016" s="3" t="s">
        <v>37</v>
      </c>
    </row>
    <row r="1017" spans="29:31" x14ac:dyDescent="0.25">
      <c r="AC1017">
        <v>2020</v>
      </c>
      <c r="AD1017" s="3" t="s">
        <v>37</v>
      </c>
      <c r="AE1017" s="3" t="s">
        <v>37</v>
      </c>
    </row>
    <row r="1018" spans="29:31" x14ac:dyDescent="0.25">
      <c r="AC1018">
        <v>2021</v>
      </c>
      <c r="AD1018" s="3" t="s">
        <v>37</v>
      </c>
      <c r="AE1018" s="3" t="s">
        <v>37</v>
      </c>
    </row>
    <row r="1019" spans="29:31" x14ac:dyDescent="0.25">
      <c r="AC1019">
        <v>2022</v>
      </c>
      <c r="AD1019" s="3" t="s">
        <v>37</v>
      </c>
      <c r="AE1019" s="3" t="s">
        <v>37</v>
      </c>
    </row>
    <row r="1020" spans="29:31" x14ac:dyDescent="0.25">
      <c r="AC1020">
        <v>2023</v>
      </c>
      <c r="AD1020" s="3" t="s">
        <v>37</v>
      </c>
      <c r="AE1020" s="3" t="s">
        <v>37</v>
      </c>
    </row>
    <row r="1021" spans="29:31" x14ac:dyDescent="0.25">
      <c r="AC1021">
        <v>2024</v>
      </c>
      <c r="AD1021" s="3" t="s">
        <v>37</v>
      </c>
      <c r="AE1021" s="3" t="s">
        <v>37</v>
      </c>
    </row>
    <row r="1022" spans="29:31" x14ac:dyDescent="0.25">
      <c r="AC1022">
        <v>2025</v>
      </c>
      <c r="AD1022" s="3" t="s">
        <v>37</v>
      </c>
      <c r="AE1022" s="3" t="s">
        <v>37</v>
      </c>
    </row>
    <row r="1023" spans="29:31" x14ac:dyDescent="0.25">
      <c r="AC1023">
        <v>2026</v>
      </c>
      <c r="AD1023" s="3" t="s">
        <v>37</v>
      </c>
      <c r="AE1023" s="3" t="s">
        <v>37</v>
      </c>
    </row>
    <row r="1024" spans="29:31" x14ac:dyDescent="0.25">
      <c r="AC1024">
        <v>2027</v>
      </c>
      <c r="AD1024" s="3" t="s">
        <v>37</v>
      </c>
      <c r="AE1024" s="3" t="s">
        <v>37</v>
      </c>
    </row>
    <row r="1025" spans="29:31" x14ac:dyDescent="0.25">
      <c r="AC1025">
        <v>2028</v>
      </c>
      <c r="AD1025" s="3" t="s">
        <v>37</v>
      </c>
      <c r="AE1025" s="3" t="s">
        <v>37</v>
      </c>
    </row>
    <row r="1026" spans="29:31" x14ac:dyDescent="0.25">
      <c r="AC1026">
        <v>2029</v>
      </c>
      <c r="AD1026" s="3" t="s">
        <v>37</v>
      </c>
      <c r="AE1026" s="3" t="s">
        <v>37</v>
      </c>
    </row>
    <row r="1027" spans="29:31" x14ac:dyDescent="0.25">
      <c r="AC1027">
        <v>2030</v>
      </c>
      <c r="AD1027" s="3" t="s">
        <v>37</v>
      </c>
      <c r="AE1027" s="3" t="s">
        <v>37</v>
      </c>
    </row>
    <row r="1028" spans="29:31" x14ac:dyDescent="0.25">
      <c r="AC1028">
        <v>2031</v>
      </c>
      <c r="AD1028" s="3" t="s">
        <v>37</v>
      </c>
      <c r="AE1028" s="3" t="s">
        <v>37</v>
      </c>
    </row>
    <row r="1029" spans="29:31" x14ac:dyDescent="0.25">
      <c r="AC1029">
        <v>2032</v>
      </c>
      <c r="AD1029" s="3" t="s">
        <v>37</v>
      </c>
      <c r="AE1029" s="3" t="s">
        <v>37</v>
      </c>
    </row>
    <row r="1030" spans="29:31" x14ac:dyDescent="0.25">
      <c r="AC1030">
        <v>2033</v>
      </c>
      <c r="AD1030" s="3" t="s">
        <v>37</v>
      </c>
      <c r="AE1030" s="3" t="s">
        <v>37</v>
      </c>
    </row>
    <row r="1031" spans="29:31" x14ac:dyDescent="0.25">
      <c r="AC1031">
        <v>2034</v>
      </c>
      <c r="AD1031" s="3" t="s">
        <v>37</v>
      </c>
      <c r="AE1031" s="3" t="s">
        <v>37</v>
      </c>
    </row>
    <row r="1032" spans="29:31" x14ac:dyDescent="0.25">
      <c r="AC1032">
        <v>2035</v>
      </c>
      <c r="AD1032" s="3" t="s">
        <v>37</v>
      </c>
      <c r="AE1032" s="3" t="s">
        <v>37</v>
      </c>
    </row>
    <row r="1033" spans="29:31" x14ac:dyDescent="0.25">
      <c r="AC1033">
        <v>2036</v>
      </c>
      <c r="AD1033" s="3" t="s">
        <v>37</v>
      </c>
      <c r="AE1033" s="3" t="s">
        <v>37</v>
      </c>
    </row>
    <row r="1034" spans="29:31" x14ac:dyDescent="0.25">
      <c r="AC1034">
        <v>2037</v>
      </c>
      <c r="AD1034" s="3" t="s">
        <v>37</v>
      </c>
      <c r="AE1034" s="3" t="s">
        <v>37</v>
      </c>
    </row>
    <row r="1035" spans="29:31" x14ac:dyDescent="0.25">
      <c r="AC1035">
        <v>2038</v>
      </c>
      <c r="AD1035" s="3" t="s">
        <v>37</v>
      </c>
      <c r="AE1035" s="3" t="s">
        <v>37</v>
      </c>
    </row>
    <row r="1036" spans="29:31" x14ac:dyDescent="0.25">
      <c r="AC1036">
        <v>2039</v>
      </c>
      <c r="AD1036" s="3" t="s">
        <v>37</v>
      </c>
      <c r="AE1036" s="3" t="s">
        <v>37</v>
      </c>
    </row>
    <row r="1037" spans="29:31" x14ac:dyDescent="0.25">
      <c r="AC1037">
        <v>2040</v>
      </c>
      <c r="AD1037" s="3" t="s">
        <v>37</v>
      </c>
      <c r="AE1037" s="3" t="s">
        <v>37</v>
      </c>
    </row>
    <row r="1038" spans="29:31" x14ac:dyDescent="0.25">
      <c r="AC1038">
        <v>2041</v>
      </c>
      <c r="AD1038" s="3" t="s">
        <v>37</v>
      </c>
      <c r="AE1038" s="3" t="s">
        <v>37</v>
      </c>
    </row>
    <row r="1039" spans="29:31" x14ac:dyDescent="0.25">
      <c r="AC1039">
        <v>2042</v>
      </c>
      <c r="AD1039" s="3" t="s">
        <v>37</v>
      </c>
      <c r="AE1039" s="3" t="s">
        <v>37</v>
      </c>
    </row>
    <row r="1040" spans="29:31" x14ac:dyDescent="0.25">
      <c r="AC1040">
        <v>2043</v>
      </c>
      <c r="AD1040" s="3" t="s">
        <v>37</v>
      </c>
      <c r="AE1040" s="3" t="s">
        <v>37</v>
      </c>
    </row>
    <row r="1041" spans="29:31" x14ac:dyDescent="0.25">
      <c r="AC1041">
        <v>2044</v>
      </c>
      <c r="AD1041" s="3" t="s">
        <v>37</v>
      </c>
      <c r="AE1041" s="3" t="s">
        <v>37</v>
      </c>
    </row>
    <row r="1042" spans="29:31" x14ac:dyDescent="0.25">
      <c r="AC1042">
        <v>2045</v>
      </c>
      <c r="AD1042" s="3" t="s">
        <v>37</v>
      </c>
      <c r="AE1042" s="3" t="s">
        <v>37</v>
      </c>
    </row>
    <row r="1043" spans="29:31" x14ac:dyDescent="0.25">
      <c r="AC1043">
        <v>2046</v>
      </c>
      <c r="AD1043" s="3" t="s">
        <v>37</v>
      </c>
      <c r="AE1043" s="3" t="s">
        <v>37</v>
      </c>
    </row>
    <row r="1044" spans="29:31" x14ac:dyDescent="0.25">
      <c r="AC1044">
        <v>2047</v>
      </c>
      <c r="AD1044" s="3" t="s">
        <v>37</v>
      </c>
      <c r="AE1044" s="3" t="s">
        <v>37</v>
      </c>
    </row>
    <row r="1045" spans="29:31" x14ac:dyDescent="0.25">
      <c r="AC1045">
        <v>2048</v>
      </c>
      <c r="AD1045" s="3" t="s">
        <v>37</v>
      </c>
      <c r="AE1045" s="3" t="s">
        <v>37</v>
      </c>
    </row>
    <row r="1046" spans="29:31" x14ac:dyDescent="0.25">
      <c r="AC1046">
        <v>2049</v>
      </c>
      <c r="AD1046" s="3" t="s">
        <v>37</v>
      </c>
      <c r="AE1046" s="3" t="s">
        <v>37</v>
      </c>
    </row>
    <row r="1047" spans="29:31" x14ac:dyDescent="0.25">
      <c r="AC1047">
        <v>2050</v>
      </c>
      <c r="AD1047" s="3" t="s">
        <v>37</v>
      </c>
      <c r="AE1047" s="3" t="s">
        <v>37</v>
      </c>
    </row>
    <row r="1048" spans="29:31" x14ac:dyDescent="0.25">
      <c r="AC1048">
        <v>2051</v>
      </c>
      <c r="AD1048" s="3" t="s">
        <v>37</v>
      </c>
      <c r="AE1048" s="3" t="s">
        <v>37</v>
      </c>
    </row>
    <row r="1049" spans="29:31" x14ac:dyDescent="0.25">
      <c r="AC1049">
        <v>2052</v>
      </c>
      <c r="AD1049" s="3" t="s">
        <v>37</v>
      </c>
      <c r="AE1049" s="3" t="s">
        <v>37</v>
      </c>
    </row>
    <row r="1050" spans="29:31" x14ac:dyDescent="0.25">
      <c r="AC1050">
        <v>2053</v>
      </c>
      <c r="AD1050" s="3" t="s">
        <v>37</v>
      </c>
      <c r="AE1050" s="3" t="s">
        <v>37</v>
      </c>
    </row>
    <row r="1051" spans="29:31" x14ac:dyDescent="0.25">
      <c r="AC1051">
        <v>2054</v>
      </c>
      <c r="AD1051" s="3" t="s">
        <v>37</v>
      </c>
      <c r="AE1051" s="3" t="s">
        <v>37</v>
      </c>
    </row>
    <row r="1052" spans="29:31" x14ac:dyDescent="0.25">
      <c r="AC1052">
        <v>2055</v>
      </c>
      <c r="AD1052" s="3" t="s">
        <v>37</v>
      </c>
      <c r="AE1052" s="3" t="s">
        <v>37</v>
      </c>
    </row>
    <row r="1053" spans="29:31" x14ac:dyDescent="0.25">
      <c r="AC1053">
        <v>2056</v>
      </c>
      <c r="AD1053" s="3" t="s">
        <v>37</v>
      </c>
      <c r="AE1053" s="3" t="s">
        <v>37</v>
      </c>
    </row>
    <row r="1054" spans="29:31" x14ac:dyDescent="0.25">
      <c r="AC1054">
        <v>2057</v>
      </c>
      <c r="AD1054" s="3" t="s">
        <v>37</v>
      </c>
      <c r="AE1054" s="3" t="s">
        <v>37</v>
      </c>
    </row>
    <row r="1055" spans="29:31" x14ac:dyDescent="0.25">
      <c r="AC1055">
        <v>2058</v>
      </c>
      <c r="AD1055" s="3" t="s">
        <v>37</v>
      </c>
      <c r="AE1055" s="3" t="s">
        <v>37</v>
      </c>
    </row>
    <row r="1056" spans="29:31" x14ac:dyDescent="0.25">
      <c r="AC1056">
        <v>2059</v>
      </c>
      <c r="AD1056" s="3" t="s">
        <v>37</v>
      </c>
      <c r="AE1056" s="3" t="s">
        <v>37</v>
      </c>
    </row>
    <row r="1057" spans="29:31" x14ac:dyDescent="0.25">
      <c r="AC1057">
        <v>2060</v>
      </c>
      <c r="AD1057" s="3" t="s">
        <v>37</v>
      </c>
      <c r="AE1057" s="3" t="s">
        <v>37</v>
      </c>
    </row>
    <row r="1058" spans="29:31" x14ac:dyDescent="0.25">
      <c r="AC1058">
        <v>2061</v>
      </c>
      <c r="AD1058" s="3" t="s">
        <v>37</v>
      </c>
      <c r="AE1058" s="3" t="s">
        <v>37</v>
      </c>
    </row>
    <row r="1059" spans="29:31" x14ac:dyDescent="0.25">
      <c r="AC1059">
        <v>2062</v>
      </c>
      <c r="AD1059" s="3" t="s">
        <v>37</v>
      </c>
      <c r="AE1059" s="3" t="s">
        <v>37</v>
      </c>
    </row>
    <row r="1060" spans="29:31" x14ac:dyDescent="0.25">
      <c r="AC1060">
        <v>2063</v>
      </c>
      <c r="AD1060" s="3" t="s">
        <v>37</v>
      </c>
      <c r="AE1060" s="3" t="s">
        <v>37</v>
      </c>
    </row>
    <row r="1061" spans="29:31" x14ac:dyDescent="0.25">
      <c r="AC1061">
        <v>2064</v>
      </c>
      <c r="AD1061" s="3" t="s">
        <v>37</v>
      </c>
      <c r="AE1061" s="3" t="s">
        <v>37</v>
      </c>
    </row>
    <row r="1062" spans="29:31" x14ac:dyDescent="0.25">
      <c r="AC1062">
        <v>2065</v>
      </c>
      <c r="AD1062" s="3" t="s">
        <v>37</v>
      </c>
      <c r="AE1062" s="3" t="s">
        <v>37</v>
      </c>
    </row>
    <row r="1063" spans="29:31" x14ac:dyDescent="0.25">
      <c r="AC1063">
        <v>2066</v>
      </c>
      <c r="AD1063" s="3" t="s">
        <v>37</v>
      </c>
      <c r="AE1063" s="3" t="s">
        <v>37</v>
      </c>
    </row>
    <row r="1064" spans="29:31" x14ac:dyDescent="0.25">
      <c r="AC1064">
        <v>2067</v>
      </c>
      <c r="AD1064" s="3" t="s">
        <v>37</v>
      </c>
      <c r="AE1064" s="3" t="s">
        <v>37</v>
      </c>
    </row>
    <row r="1065" spans="29:31" x14ac:dyDescent="0.25">
      <c r="AC1065">
        <v>2068</v>
      </c>
      <c r="AD1065" s="3" t="s">
        <v>37</v>
      </c>
      <c r="AE1065" s="3" t="s">
        <v>37</v>
      </c>
    </row>
    <row r="1066" spans="29:31" x14ac:dyDescent="0.25">
      <c r="AC1066">
        <v>2069</v>
      </c>
      <c r="AD1066" s="3" t="s">
        <v>37</v>
      </c>
      <c r="AE1066" s="3" t="s">
        <v>37</v>
      </c>
    </row>
    <row r="1067" spans="29:31" x14ac:dyDescent="0.25">
      <c r="AC1067">
        <v>2070</v>
      </c>
      <c r="AD1067" s="3" t="s">
        <v>37</v>
      </c>
      <c r="AE1067" s="3" t="s">
        <v>37</v>
      </c>
    </row>
    <row r="1068" spans="29:31" x14ac:dyDescent="0.25">
      <c r="AC1068">
        <v>2071</v>
      </c>
      <c r="AD1068" s="3" t="s">
        <v>37</v>
      </c>
      <c r="AE1068" s="3" t="s">
        <v>37</v>
      </c>
    </row>
    <row r="1069" spans="29:31" x14ac:dyDescent="0.25">
      <c r="AC1069">
        <v>2072</v>
      </c>
      <c r="AD1069" s="3" t="s">
        <v>37</v>
      </c>
      <c r="AE1069" s="3" t="s">
        <v>37</v>
      </c>
    </row>
    <row r="1070" spans="29:31" x14ac:dyDescent="0.25">
      <c r="AC1070">
        <v>2073</v>
      </c>
      <c r="AD1070" s="3" t="s">
        <v>37</v>
      </c>
      <c r="AE1070" s="3" t="s">
        <v>37</v>
      </c>
    </row>
    <row r="1071" spans="29:31" x14ac:dyDescent="0.25">
      <c r="AC1071">
        <v>2074</v>
      </c>
      <c r="AD1071" s="3" t="s">
        <v>37</v>
      </c>
      <c r="AE1071" s="3" t="s">
        <v>37</v>
      </c>
    </row>
    <row r="1072" spans="29:31" x14ac:dyDescent="0.25">
      <c r="AC1072">
        <v>2075</v>
      </c>
      <c r="AD1072" s="3" t="s">
        <v>37</v>
      </c>
      <c r="AE1072" s="3" t="s">
        <v>37</v>
      </c>
    </row>
    <row r="1073" spans="29:31" x14ac:dyDescent="0.25">
      <c r="AC1073">
        <v>2076</v>
      </c>
      <c r="AD1073" s="3" t="s">
        <v>37</v>
      </c>
      <c r="AE1073" s="3" t="s">
        <v>37</v>
      </c>
    </row>
    <row r="1074" spans="29:31" x14ac:dyDescent="0.25">
      <c r="AC1074">
        <v>2077</v>
      </c>
      <c r="AD1074" s="3" t="s">
        <v>37</v>
      </c>
      <c r="AE1074" s="3" t="s">
        <v>37</v>
      </c>
    </row>
    <row r="1075" spans="29:31" x14ac:dyDescent="0.25">
      <c r="AC1075">
        <v>2078</v>
      </c>
      <c r="AD1075" s="3" t="s">
        <v>37</v>
      </c>
      <c r="AE1075" s="3" t="s">
        <v>37</v>
      </c>
    </row>
    <row r="1076" spans="29:31" x14ac:dyDescent="0.25">
      <c r="AC1076">
        <v>2079</v>
      </c>
      <c r="AD1076" s="3" t="s">
        <v>37</v>
      </c>
      <c r="AE1076" s="3" t="s">
        <v>37</v>
      </c>
    </row>
    <row r="1077" spans="29:31" x14ac:dyDescent="0.25">
      <c r="AC1077">
        <v>2080</v>
      </c>
      <c r="AD1077" s="3" t="s">
        <v>37</v>
      </c>
      <c r="AE1077" s="3" t="s">
        <v>37</v>
      </c>
    </row>
    <row r="1078" spans="29:31" x14ac:dyDescent="0.25">
      <c r="AC1078">
        <v>2081</v>
      </c>
      <c r="AD1078" s="3" t="s">
        <v>37</v>
      </c>
      <c r="AE1078" s="3" t="s">
        <v>37</v>
      </c>
    </row>
    <row r="1079" spans="29:31" x14ac:dyDescent="0.25">
      <c r="AC1079">
        <v>2082</v>
      </c>
      <c r="AD1079" s="3" t="s">
        <v>37</v>
      </c>
      <c r="AE1079" s="3" t="s">
        <v>37</v>
      </c>
    </row>
    <row r="1080" spans="29:31" x14ac:dyDescent="0.25">
      <c r="AC1080">
        <v>2083</v>
      </c>
      <c r="AD1080" s="3" t="s">
        <v>37</v>
      </c>
      <c r="AE1080" s="3" t="s">
        <v>37</v>
      </c>
    </row>
    <row r="1081" spans="29:31" x14ac:dyDescent="0.25">
      <c r="AC1081">
        <v>2084</v>
      </c>
      <c r="AD1081" s="3" t="s">
        <v>37</v>
      </c>
      <c r="AE1081" s="3" t="s">
        <v>37</v>
      </c>
    </row>
    <row r="1082" spans="29:31" x14ac:dyDescent="0.25">
      <c r="AC1082">
        <v>2085</v>
      </c>
      <c r="AD1082" s="3" t="s">
        <v>37</v>
      </c>
      <c r="AE1082" s="3" t="s">
        <v>37</v>
      </c>
    </row>
    <row r="1083" spans="29:31" x14ac:dyDescent="0.25">
      <c r="AC1083">
        <v>2086</v>
      </c>
      <c r="AD1083" s="3" t="s">
        <v>37</v>
      </c>
      <c r="AE1083" s="3" t="s">
        <v>37</v>
      </c>
    </row>
    <row r="1084" spans="29:31" x14ac:dyDescent="0.25">
      <c r="AC1084">
        <v>2087</v>
      </c>
      <c r="AD1084" s="3" t="s">
        <v>37</v>
      </c>
      <c r="AE1084" s="3" t="s">
        <v>37</v>
      </c>
    </row>
    <row r="1085" spans="29:31" x14ac:dyDescent="0.25">
      <c r="AC1085">
        <v>2088</v>
      </c>
      <c r="AD1085" s="3" t="s">
        <v>37</v>
      </c>
      <c r="AE1085" s="3" t="s">
        <v>37</v>
      </c>
    </row>
    <row r="1086" spans="29:31" x14ac:dyDescent="0.25">
      <c r="AC1086">
        <v>2089</v>
      </c>
      <c r="AD1086" s="3" t="s">
        <v>37</v>
      </c>
      <c r="AE1086" s="3" t="s">
        <v>37</v>
      </c>
    </row>
    <row r="1087" spans="29:31" x14ac:dyDescent="0.25">
      <c r="AC1087">
        <v>2090</v>
      </c>
      <c r="AD1087" s="3" t="s">
        <v>37</v>
      </c>
      <c r="AE1087" s="3" t="s">
        <v>37</v>
      </c>
    </row>
    <row r="1088" spans="29:31" x14ac:dyDescent="0.25">
      <c r="AC1088">
        <v>2091</v>
      </c>
      <c r="AD1088" s="3" t="s">
        <v>37</v>
      </c>
      <c r="AE1088" s="3" t="s">
        <v>37</v>
      </c>
    </row>
    <row r="1089" spans="29:31" x14ac:dyDescent="0.25">
      <c r="AC1089">
        <v>2092</v>
      </c>
      <c r="AD1089" s="3" t="s">
        <v>37</v>
      </c>
      <c r="AE1089" s="3" t="s">
        <v>37</v>
      </c>
    </row>
    <row r="1090" spans="29:31" x14ac:dyDescent="0.25">
      <c r="AC1090">
        <v>2093</v>
      </c>
      <c r="AD1090" s="3" t="s">
        <v>37</v>
      </c>
      <c r="AE1090" s="3" t="s">
        <v>37</v>
      </c>
    </row>
    <row r="1091" spans="29:31" x14ac:dyDescent="0.25">
      <c r="AC1091">
        <v>2094</v>
      </c>
      <c r="AD1091" s="3" t="s">
        <v>37</v>
      </c>
      <c r="AE1091" s="3" t="s">
        <v>37</v>
      </c>
    </row>
    <row r="1092" spans="29:31" x14ac:dyDescent="0.25">
      <c r="AC1092">
        <v>2095</v>
      </c>
      <c r="AD1092" s="3" t="s">
        <v>37</v>
      </c>
      <c r="AE1092" s="3" t="s">
        <v>37</v>
      </c>
    </row>
    <row r="1093" spans="29:31" x14ac:dyDescent="0.25">
      <c r="AC1093">
        <v>2096</v>
      </c>
      <c r="AD1093" s="3" t="s">
        <v>37</v>
      </c>
      <c r="AE1093" s="3" t="s">
        <v>37</v>
      </c>
    </row>
    <row r="1094" spans="29:31" x14ac:dyDescent="0.25">
      <c r="AC1094">
        <v>2097</v>
      </c>
      <c r="AD1094" s="3" t="s">
        <v>37</v>
      </c>
      <c r="AE1094" s="3" t="s">
        <v>37</v>
      </c>
    </row>
    <row r="1095" spans="29:31" x14ac:dyDescent="0.25">
      <c r="AC1095">
        <v>2098</v>
      </c>
      <c r="AD1095" s="3" t="s">
        <v>37</v>
      </c>
      <c r="AE1095" s="3" t="s">
        <v>37</v>
      </c>
    </row>
    <row r="1096" spans="29:31" x14ac:dyDescent="0.25">
      <c r="AC1096">
        <v>2099</v>
      </c>
      <c r="AD1096" s="3" t="s">
        <v>37</v>
      </c>
      <c r="AE1096" s="3" t="s">
        <v>37</v>
      </c>
    </row>
    <row r="1097" spans="29:31" x14ac:dyDescent="0.25">
      <c r="AC1097">
        <v>2100</v>
      </c>
      <c r="AD1097" s="3" t="s">
        <v>37</v>
      </c>
      <c r="AE1097" s="3" t="s">
        <v>37</v>
      </c>
    </row>
    <row r="1098" spans="29:31" x14ac:dyDescent="0.25">
      <c r="AC1098">
        <v>2101</v>
      </c>
      <c r="AD1098" s="3" t="s">
        <v>37</v>
      </c>
      <c r="AE1098" s="3" t="s">
        <v>37</v>
      </c>
    </row>
    <row r="1099" spans="29:31" x14ac:dyDescent="0.25">
      <c r="AC1099">
        <v>2102</v>
      </c>
      <c r="AD1099" s="3" t="s">
        <v>37</v>
      </c>
      <c r="AE1099" s="3" t="s">
        <v>37</v>
      </c>
    </row>
    <row r="1100" spans="29:31" x14ac:dyDescent="0.25">
      <c r="AC1100">
        <v>2103</v>
      </c>
      <c r="AD1100" s="3" t="s">
        <v>37</v>
      </c>
      <c r="AE1100" s="3" t="s">
        <v>37</v>
      </c>
    </row>
    <row r="1101" spans="29:31" x14ac:dyDescent="0.25">
      <c r="AC1101">
        <v>2104</v>
      </c>
      <c r="AD1101" s="3" t="s">
        <v>37</v>
      </c>
      <c r="AE1101" s="3" t="s">
        <v>37</v>
      </c>
    </row>
    <row r="1102" spans="29:31" x14ac:dyDescent="0.25">
      <c r="AC1102">
        <v>2105</v>
      </c>
      <c r="AD1102" s="3" t="s">
        <v>37</v>
      </c>
      <c r="AE1102" s="3" t="s">
        <v>37</v>
      </c>
    </row>
    <row r="1103" spans="29:31" x14ac:dyDescent="0.25">
      <c r="AC1103">
        <v>2106</v>
      </c>
      <c r="AD1103" s="3" t="s">
        <v>37</v>
      </c>
      <c r="AE1103" s="3" t="s">
        <v>37</v>
      </c>
    </row>
    <row r="1104" spans="29:31" x14ac:dyDescent="0.25">
      <c r="AC1104">
        <v>2107</v>
      </c>
      <c r="AD1104" s="3" t="s">
        <v>37</v>
      </c>
      <c r="AE1104" s="3" t="s">
        <v>37</v>
      </c>
    </row>
    <row r="1105" spans="29:31" x14ac:dyDescent="0.25">
      <c r="AC1105">
        <v>2108</v>
      </c>
      <c r="AD1105" s="3" t="s">
        <v>37</v>
      </c>
      <c r="AE1105" s="3" t="s">
        <v>37</v>
      </c>
    </row>
    <row r="1106" spans="29:31" x14ac:dyDescent="0.25">
      <c r="AC1106">
        <v>2109</v>
      </c>
      <c r="AD1106" s="3" t="s">
        <v>37</v>
      </c>
      <c r="AE1106" s="3" t="s">
        <v>37</v>
      </c>
    </row>
    <row r="1107" spans="29:31" x14ac:dyDescent="0.25">
      <c r="AC1107">
        <v>2110</v>
      </c>
      <c r="AD1107" s="3" t="s">
        <v>37</v>
      </c>
      <c r="AE1107" s="3" t="s">
        <v>37</v>
      </c>
    </row>
    <row r="1108" spans="29:31" x14ac:dyDescent="0.25">
      <c r="AC1108">
        <v>2111</v>
      </c>
      <c r="AD1108" s="3" t="s">
        <v>37</v>
      </c>
      <c r="AE1108" s="3" t="s">
        <v>37</v>
      </c>
    </row>
    <row r="1109" spans="29:31" x14ac:dyDescent="0.25">
      <c r="AC1109">
        <v>2112</v>
      </c>
      <c r="AD1109" s="3" t="s">
        <v>37</v>
      </c>
      <c r="AE1109" s="3" t="s">
        <v>37</v>
      </c>
    </row>
    <row r="1110" spans="29:31" x14ac:dyDescent="0.25">
      <c r="AC1110">
        <v>2113</v>
      </c>
      <c r="AD1110" s="3" t="s">
        <v>37</v>
      </c>
      <c r="AE1110" s="3" t="s">
        <v>37</v>
      </c>
    </row>
    <row r="1111" spans="29:31" x14ac:dyDescent="0.25">
      <c r="AC1111">
        <v>2114</v>
      </c>
      <c r="AD1111" s="3" t="s">
        <v>37</v>
      </c>
      <c r="AE1111" s="3" t="s">
        <v>37</v>
      </c>
    </row>
    <row r="1112" spans="29:31" x14ac:dyDescent="0.25">
      <c r="AC1112">
        <v>2115</v>
      </c>
      <c r="AD1112" s="3" t="s">
        <v>37</v>
      </c>
      <c r="AE1112" s="3" t="s">
        <v>37</v>
      </c>
    </row>
    <row r="1113" spans="29:31" x14ac:dyDescent="0.25">
      <c r="AC1113">
        <v>2116</v>
      </c>
      <c r="AD1113" s="3" t="s">
        <v>37</v>
      </c>
      <c r="AE1113" s="3" t="s">
        <v>37</v>
      </c>
    </row>
    <row r="1114" spans="29:31" x14ac:dyDescent="0.25">
      <c r="AC1114">
        <v>2117</v>
      </c>
      <c r="AD1114" s="3" t="s">
        <v>37</v>
      </c>
      <c r="AE1114" s="3" t="s">
        <v>37</v>
      </c>
    </row>
    <row r="1115" spans="29:31" x14ac:dyDescent="0.25">
      <c r="AC1115">
        <v>2118</v>
      </c>
      <c r="AD1115" s="3" t="s">
        <v>37</v>
      </c>
      <c r="AE1115" s="3" t="s">
        <v>37</v>
      </c>
    </row>
    <row r="1116" spans="29:31" x14ac:dyDescent="0.25">
      <c r="AC1116">
        <v>2119</v>
      </c>
      <c r="AD1116" s="3" t="s">
        <v>37</v>
      </c>
      <c r="AE1116" s="3" t="s">
        <v>37</v>
      </c>
    </row>
    <row r="1117" spans="29:31" x14ac:dyDescent="0.25">
      <c r="AC1117">
        <v>2120</v>
      </c>
      <c r="AD1117" s="3" t="s">
        <v>37</v>
      </c>
      <c r="AE1117" s="3" t="s">
        <v>37</v>
      </c>
    </row>
    <row r="1118" spans="29:31" x14ac:dyDescent="0.25">
      <c r="AC1118">
        <v>2121</v>
      </c>
      <c r="AD1118" s="3" t="s">
        <v>37</v>
      </c>
      <c r="AE1118" s="3" t="s">
        <v>37</v>
      </c>
    </row>
    <row r="1119" spans="29:31" x14ac:dyDescent="0.25">
      <c r="AC1119">
        <v>2122</v>
      </c>
      <c r="AD1119" s="3" t="s">
        <v>37</v>
      </c>
      <c r="AE1119" s="3" t="s">
        <v>37</v>
      </c>
    </row>
    <row r="1120" spans="29:31" x14ac:dyDescent="0.25">
      <c r="AC1120">
        <v>2123</v>
      </c>
      <c r="AD1120" s="3" t="s">
        <v>37</v>
      </c>
      <c r="AE1120" s="3" t="s">
        <v>37</v>
      </c>
    </row>
    <row r="1121" spans="29:31" x14ac:dyDescent="0.25">
      <c r="AC1121">
        <v>2124</v>
      </c>
      <c r="AD1121" s="3" t="s">
        <v>37</v>
      </c>
      <c r="AE1121" s="3" t="s">
        <v>37</v>
      </c>
    </row>
    <row r="1122" spans="29:31" x14ac:dyDescent="0.25">
      <c r="AC1122">
        <v>2125</v>
      </c>
      <c r="AD1122" s="3" t="s">
        <v>37</v>
      </c>
      <c r="AE1122" s="3" t="s">
        <v>37</v>
      </c>
    </row>
    <row r="1123" spans="29:31" x14ac:dyDescent="0.25">
      <c r="AC1123">
        <v>2126</v>
      </c>
      <c r="AD1123" s="3" t="s">
        <v>37</v>
      </c>
      <c r="AE1123" s="3" t="s">
        <v>37</v>
      </c>
    </row>
    <row r="1124" spans="29:31" x14ac:dyDescent="0.25">
      <c r="AC1124">
        <v>2127</v>
      </c>
      <c r="AD1124" s="3" t="s">
        <v>37</v>
      </c>
      <c r="AE1124" s="3" t="s">
        <v>37</v>
      </c>
    </row>
    <row r="1125" spans="29:31" x14ac:dyDescent="0.25">
      <c r="AC1125">
        <v>2128</v>
      </c>
      <c r="AD1125" s="3" t="s">
        <v>37</v>
      </c>
      <c r="AE1125" s="3" t="s">
        <v>37</v>
      </c>
    </row>
    <row r="1126" spans="29:31" x14ac:dyDescent="0.25">
      <c r="AC1126">
        <v>2129</v>
      </c>
      <c r="AD1126" s="3" t="s">
        <v>37</v>
      </c>
      <c r="AE1126" s="3" t="s">
        <v>37</v>
      </c>
    </row>
    <row r="1127" spans="29:31" x14ac:dyDescent="0.25">
      <c r="AC1127">
        <v>2130</v>
      </c>
      <c r="AD1127" s="3" t="s">
        <v>37</v>
      </c>
      <c r="AE1127" s="3" t="s">
        <v>37</v>
      </c>
    </row>
    <row r="1128" spans="29:31" x14ac:dyDescent="0.25">
      <c r="AC1128">
        <v>2131</v>
      </c>
      <c r="AD1128" s="3" t="s">
        <v>37</v>
      </c>
      <c r="AE1128" s="3" t="s">
        <v>37</v>
      </c>
    </row>
    <row r="1129" spans="29:31" x14ac:dyDescent="0.25">
      <c r="AC1129">
        <v>2132</v>
      </c>
      <c r="AD1129" s="3" t="s">
        <v>37</v>
      </c>
      <c r="AE1129" s="3" t="s">
        <v>37</v>
      </c>
    </row>
    <row r="1130" spans="29:31" x14ac:dyDescent="0.25">
      <c r="AC1130">
        <v>2133</v>
      </c>
      <c r="AD1130" s="3" t="s">
        <v>37</v>
      </c>
      <c r="AE1130" s="3" t="s">
        <v>37</v>
      </c>
    </row>
    <row r="1131" spans="29:31" x14ac:dyDescent="0.25">
      <c r="AC1131">
        <v>2134</v>
      </c>
      <c r="AD1131" s="3" t="s">
        <v>37</v>
      </c>
      <c r="AE1131" s="3" t="s">
        <v>37</v>
      </c>
    </row>
    <row r="1132" spans="29:31" x14ac:dyDescent="0.25">
      <c r="AC1132">
        <v>2135</v>
      </c>
      <c r="AD1132" s="3" t="s">
        <v>37</v>
      </c>
      <c r="AE1132" s="3" t="s">
        <v>37</v>
      </c>
    </row>
    <row r="1133" spans="29:31" x14ac:dyDescent="0.25">
      <c r="AC1133">
        <v>2136</v>
      </c>
      <c r="AD1133" s="3" t="s">
        <v>37</v>
      </c>
      <c r="AE1133" s="3" t="s">
        <v>37</v>
      </c>
    </row>
    <row r="1134" spans="29:31" x14ac:dyDescent="0.25">
      <c r="AC1134">
        <v>2137</v>
      </c>
      <c r="AD1134" s="3" t="s">
        <v>37</v>
      </c>
      <c r="AE1134" s="3" t="s">
        <v>37</v>
      </c>
    </row>
    <row r="1135" spans="29:31" x14ac:dyDescent="0.25">
      <c r="AC1135">
        <v>2138</v>
      </c>
      <c r="AD1135" s="3" t="s">
        <v>37</v>
      </c>
      <c r="AE1135" s="3" t="s">
        <v>37</v>
      </c>
    </row>
    <row r="1136" spans="29:31" x14ac:dyDescent="0.25">
      <c r="AC1136">
        <v>2139</v>
      </c>
      <c r="AD1136" s="3" t="s">
        <v>37</v>
      </c>
      <c r="AE1136" s="3" t="s">
        <v>37</v>
      </c>
    </row>
    <row r="1137" spans="29:31" x14ac:dyDescent="0.25">
      <c r="AC1137">
        <v>2140</v>
      </c>
      <c r="AD1137" s="3" t="s">
        <v>37</v>
      </c>
      <c r="AE1137" s="3" t="s">
        <v>37</v>
      </c>
    </row>
    <row r="1138" spans="29:31" x14ac:dyDescent="0.25">
      <c r="AC1138">
        <v>2141</v>
      </c>
      <c r="AD1138" s="3" t="s">
        <v>37</v>
      </c>
      <c r="AE1138" s="3" t="s">
        <v>37</v>
      </c>
    </row>
    <row r="1139" spans="29:31" x14ac:dyDescent="0.25">
      <c r="AC1139">
        <v>2142</v>
      </c>
      <c r="AD1139" s="3" t="s">
        <v>37</v>
      </c>
      <c r="AE1139" s="3" t="s">
        <v>37</v>
      </c>
    </row>
    <row r="1140" spans="29:31" x14ac:dyDescent="0.25">
      <c r="AC1140">
        <v>2143</v>
      </c>
      <c r="AD1140" s="3" t="s">
        <v>37</v>
      </c>
      <c r="AE1140" s="3" t="s">
        <v>37</v>
      </c>
    </row>
    <row r="1141" spans="29:31" x14ac:dyDescent="0.25">
      <c r="AC1141">
        <v>2144</v>
      </c>
      <c r="AD1141" s="3" t="s">
        <v>37</v>
      </c>
      <c r="AE1141" s="3" t="s">
        <v>37</v>
      </c>
    </row>
    <row r="1142" spans="29:31" x14ac:dyDescent="0.25">
      <c r="AC1142">
        <v>2145</v>
      </c>
      <c r="AD1142" s="3" t="s">
        <v>37</v>
      </c>
      <c r="AE1142" s="3" t="s">
        <v>37</v>
      </c>
    </row>
    <row r="1143" spans="29:31" x14ac:dyDescent="0.25">
      <c r="AC1143">
        <v>2146</v>
      </c>
      <c r="AD1143" s="3" t="s">
        <v>37</v>
      </c>
      <c r="AE1143" s="3" t="s">
        <v>37</v>
      </c>
    </row>
    <row r="1144" spans="29:31" x14ac:dyDescent="0.25">
      <c r="AC1144">
        <v>2147</v>
      </c>
      <c r="AD1144" s="3" t="s">
        <v>37</v>
      </c>
      <c r="AE1144" s="3" t="s">
        <v>37</v>
      </c>
    </row>
    <row r="1145" spans="29:31" x14ac:dyDescent="0.25">
      <c r="AC1145">
        <v>2148</v>
      </c>
      <c r="AD1145" s="3" t="s">
        <v>37</v>
      </c>
      <c r="AE1145" s="3" t="s">
        <v>37</v>
      </c>
    </row>
    <row r="1146" spans="29:31" x14ac:dyDescent="0.25">
      <c r="AC1146">
        <v>2149</v>
      </c>
      <c r="AD1146" s="3" t="s">
        <v>37</v>
      </c>
      <c r="AE1146" s="3" t="s">
        <v>37</v>
      </c>
    </row>
    <row r="1147" spans="29:31" x14ac:dyDescent="0.25">
      <c r="AC1147">
        <v>2150</v>
      </c>
      <c r="AD1147" s="3" t="s">
        <v>37</v>
      </c>
      <c r="AE1147" s="3" t="s">
        <v>37</v>
      </c>
    </row>
    <row r="1148" spans="29:31" x14ac:dyDescent="0.25">
      <c r="AC1148">
        <v>2151</v>
      </c>
      <c r="AD1148" s="3" t="s">
        <v>37</v>
      </c>
      <c r="AE1148" s="3" t="s">
        <v>37</v>
      </c>
    </row>
    <row r="1149" spans="29:31" x14ac:dyDescent="0.25">
      <c r="AC1149">
        <v>2152</v>
      </c>
      <c r="AD1149" s="3" t="s">
        <v>37</v>
      </c>
      <c r="AE1149" s="3" t="s">
        <v>37</v>
      </c>
    </row>
    <row r="1150" spans="29:31" x14ac:dyDescent="0.25">
      <c r="AC1150">
        <v>2153</v>
      </c>
      <c r="AD1150" s="3" t="s">
        <v>37</v>
      </c>
      <c r="AE1150" s="3" t="s">
        <v>37</v>
      </c>
    </row>
    <row r="1151" spans="29:31" x14ac:dyDescent="0.25">
      <c r="AC1151">
        <v>2154</v>
      </c>
      <c r="AD1151" s="3" t="s">
        <v>37</v>
      </c>
      <c r="AE1151" s="3" t="s">
        <v>37</v>
      </c>
    </row>
    <row r="1152" spans="29:31" x14ac:dyDescent="0.25">
      <c r="AC1152">
        <v>2155</v>
      </c>
      <c r="AD1152" s="3" t="s">
        <v>37</v>
      </c>
      <c r="AE1152" s="3" t="s">
        <v>37</v>
      </c>
    </row>
    <row r="1153" spans="29:31" x14ac:dyDescent="0.25">
      <c r="AC1153">
        <v>2156</v>
      </c>
      <c r="AD1153" s="3" t="s">
        <v>37</v>
      </c>
      <c r="AE1153" s="3" t="s">
        <v>37</v>
      </c>
    </row>
    <row r="1154" spans="29:31" x14ac:dyDescent="0.25">
      <c r="AC1154">
        <v>2157</v>
      </c>
      <c r="AD1154" s="3" t="s">
        <v>37</v>
      </c>
      <c r="AE1154" s="3" t="s">
        <v>37</v>
      </c>
    </row>
    <row r="1155" spans="29:31" x14ac:dyDescent="0.25">
      <c r="AC1155">
        <v>2158</v>
      </c>
      <c r="AD1155" s="3" t="s">
        <v>37</v>
      </c>
      <c r="AE1155" s="3" t="s">
        <v>37</v>
      </c>
    </row>
    <row r="1156" spans="29:31" x14ac:dyDescent="0.25">
      <c r="AC1156">
        <v>2159</v>
      </c>
      <c r="AD1156" s="3" t="s">
        <v>37</v>
      </c>
      <c r="AE1156" s="3" t="s">
        <v>37</v>
      </c>
    </row>
    <row r="1157" spans="29:31" x14ac:dyDescent="0.25">
      <c r="AC1157">
        <v>2160</v>
      </c>
      <c r="AD1157" s="3" t="s">
        <v>37</v>
      </c>
      <c r="AE1157" s="3" t="s">
        <v>37</v>
      </c>
    </row>
    <row r="1158" spans="29:31" x14ac:dyDescent="0.25">
      <c r="AC1158">
        <v>2161</v>
      </c>
      <c r="AD1158" s="3" t="s">
        <v>37</v>
      </c>
      <c r="AE1158" s="3" t="s">
        <v>37</v>
      </c>
    </row>
    <row r="1159" spans="29:31" x14ac:dyDescent="0.25">
      <c r="AC1159">
        <v>2162</v>
      </c>
      <c r="AD1159" s="3" t="s">
        <v>37</v>
      </c>
      <c r="AE1159" s="3" t="s">
        <v>37</v>
      </c>
    </row>
    <row r="1160" spans="29:31" x14ac:dyDescent="0.25">
      <c r="AC1160">
        <v>2163</v>
      </c>
      <c r="AD1160" s="3" t="s">
        <v>37</v>
      </c>
      <c r="AE1160" s="3" t="s">
        <v>37</v>
      </c>
    </row>
    <row r="1161" spans="29:31" x14ac:dyDescent="0.25">
      <c r="AC1161">
        <v>2164</v>
      </c>
      <c r="AD1161" s="3" t="s">
        <v>37</v>
      </c>
      <c r="AE1161" s="3" t="s">
        <v>37</v>
      </c>
    </row>
    <row r="1162" spans="29:31" x14ac:dyDescent="0.25">
      <c r="AC1162">
        <v>2165</v>
      </c>
      <c r="AD1162" s="3" t="s">
        <v>37</v>
      </c>
      <c r="AE1162" s="3" t="s">
        <v>37</v>
      </c>
    </row>
    <row r="1163" spans="29:31" x14ac:dyDescent="0.25">
      <c r="AC1163">
        <v>2166</v>
      </c>
      <c r="AD1163" s="3" t="s">
        <v>37</v>
      </c>
      <c r="AE1163" s="3" t="s">
        <v>37</v>
      </c>
    </row>
    <row r="1164" spans="29:31" x14ac:dyDescent="0.25">
      <c r="AC1164">
        <v>2167</v>
      </c>
      <c r="AD1164" s="3" t="s">
        <v>37</v>
      </c>
      <c r="AE1164" s="3" t="s">
        <v>37</v>
      </c>
    </row>
    <row r="1165" spans="29:31" x14ac:dyDescent="0.25">
      <c r="AC1165">
        <v>2168</v>
      </c>
      <c r="AD1165" s="3" t="s">
        <v>37</v>
      </c>
      <c r="AE1165" s="3" t="s">
        <v>37</v>
      </c>
    </row>
    <row r="1166" spans="29:31" x14ac:dyDescent="0.25">
      <c r="AC1166">
        <v>2169</v>
      </c>
      <c r="AD1166" s="3" t="s">
        <v>37</v>
      </c>
      <c r="AE1166" s="3" t="s">
        <v>37</v>
      </c>
    </row>
    <row r="1167" spans="29:31" x14ac:dyDescent="0.25">
      <c r="AC1167">
        <v>2170</v>
      </c>
      <c r="AD1167" s="3" t="s">
        <v>37</v>
      </c>
      <c r="AE1167" s="3" t="s">
        <v>37</v>
      </c>
    </row>
    <row r="1168" spans="29:31" x14ac:dyDescent="0.25">
      <c r="AC1168">
        <v>2171</v>
      </c>
      <c r="AD1168" s="3" t="s">
        <v>37</v>
      </c>
      <c r="AE1168" s="3" t="s">
        <v>37</v>
      </c>
    </row>
    <row r="1169" spans="29:31" x14ac:dyDescent="0.25">
      <c r="AC1169">
        <v>2172</v>
      </c>
      <c r="AD1169" s="3" t="s">
        <v>37</v>
      </c>
      <c r="AE1169" s="3" t="s">
        <v>37</v>
      </c>
    </row>
    <row r="1170" spans="29:31" x14ac:dyDescent="0.25">
      <c r="AC1170">
        <v>2173</v>
      </c>
      <c r="AD1170" s="3" t="s">
        <v>37</v>
      </c>
      <c r="AE1170" s="3" t="s">
        <v>37</v>
      </c>
    </row>
    <row r="1171" spans="29:31" x14ac:dyDescent="0.25">
      <c r="AC1171">
        <v>2174</v>
      </c>
      <c r="AD1171" s="3" t="s">
        <v>37</v>
      </c>
      <c r="AE1171" s="3" t="s">
        <v>37</v>
      </c>
    </row>
    <row r="1172" spans="29:31" x14ac:dyDescent="0.25">
      <c r="AC1172">
        <v>2175</v>
      </c>
      <c r="AD1172" s="3" t="s">
        <v>37</v>
      </c>
      <c r="AE1172" s="3" t="s">
        <v>37</v>
      </c>
    </row>
    <row r="1173" spans="29:31" x14ac:dyDescent="0.25">
      <c r="AC1173">
        <v>2176</v>
      </c>
      <c r="AD1173" s="3" t="s">
        <v>37</v>
      </c>
      <c r="AE1173" s="3" t="s">
        <v>37</v>
      </c>
    </row>
    <row r="1174" spans="29:31" x14ac:dyDescent="0.25">
      <c r="AC1174">
        <v>2177</v>
      </c>
      <c r="AD1174" s="3" t="s">
        <v>37</v>
      </c>
      <c r="AE1174" s="3" t="s">
        <v>37</v>
      </c>
    </row>
    <row r="1175" spans="29:31" x14ac:dyDescent="0.25">
      <c r="AC1175">
        <v>2178</v>
      </c>
      <c r="AD1175" s="3" t="s">
        <v>37</v>
      </c>
      <c r="AE1175" s="3" t="s">
        <v>37</v>
      </c>
    </row>
    <row r="1176" spans="29:31" x14ac:dyDescent="0.25">
      <c r="AC1176">
        <v>2179</v>
      </c>
      <c r="AD1176" s="3" t="s">
        <v>37</v>
      </c>
      <c r="AE1176" s="3" t="s">
        <v>37</v>
      </c>
    </row>
    <row r="1177" spans="29:31" x14ac:dyDescent="0.25">
      <c r="AC1177">
        <v>2180</v>
      </c>
      <c r="AD1177" s="3" t="s">
        <v>37</v>
      </c>
      <c r="AE1177" s="3" t="s">
        <v>37</v>
      </c>
    </row>
    <row r="1178" spans="29:31" x14ac:dyDescent="0.25">
      <c r="AC1178">
        <v>2181</v>
      </c>
      <c r="AD1178" s="3" t="s">
        <v>37</v>
      </c>
      <c r="AE1178" s="3" t="s">
        <v>37</v>
      </c>
    </row>
    <row r="1179" spans="29:31" x14ac:dyDescent="0.25">
      <c r="AC1179">
        <v>2182</v>
      </c>
      <c r="AD1179" s="3" t="s">
        <v>37</v>
      </c>
      <c r="AE1179" s="3" t="s">
        <v>37</v>
      </c>
    </row>
    <row r="1180" spans="29:31" x14ac:dyDescent="0.25">
      <c r="AC1180">
        <v>2183</v>
      </c>
      <c r="AD1180" s="3" t="s">
        <v>37</v>
      </c>
      <c r="AE1180" s="3" t="s">
        <v>37</v>
      </c>
    </row>
    <row r="1181" spans="29:31" x14ac:dyDescent="0.25">
      <c r="AC1181">
        <v>2184</v>
      </c>
      <c r="AD1181" s="3" t="s">
        <v>37</v>
      </c>
      <c r="AE1181" s="3" t="s">
        <v>37</v>
      </c>
    </row>
    <row r="1182" spans="29:31" x14ac:dyDescent="0.25">
      <c r="AC1182">
        <v>2185</v>
      </c>
      <c r="AD1182" s="3" t="s">
        <v>37</v>
      </c>
      <c r="AE1182" s="3" t="s">
        <v>37</v>
      </c>
    </row>
    <row r="1183" spans="29:31" x14ac:dyDescent="0.25">
      <c r="AC1183">
        <v>2186</v>
      </c>
      <c r="AD1183" s="3" t="s">
        <v>37</v>
      </c>
      <c r="AE1183" s="3" t="s">
        <v>37</v>
      </c>
    </row>
    <row r="1184" spans="29:31" x14ac:dyDescent="0.25">
      <c r="AC1184">
        <v>2187</v>
      </c>
      <c r="AD1184" s="3" t="s">
        <v>37</v>
      </c>
      <c r="AE1184" s="3" t="s">
        <v>37</v>
      </c>
    </row>
    <row r="1185" spans="29:31" x14ac:dyDescent="0.25">
      <c r="AC1185">
        <v>2188</v>
      </c>
      <c r="AD1185" s="3" t="s">
        <v>37</v>
      </c>
      <c r="AE1185" s="3" t="s">
        <v>37</v>
      </c>
    </row>
    <row r="1186" spans="29:31" x14ac:dyDescent="0.25">
      <c r="AC1186">
        <v>2189</v>
      </c>
      <c r="AD1186" s="3" t="s">
        <v>37</v>
      </c>
      <c r="AE1186" s="3" t="s">
        <v>37</v>
      </c>
    </row>
    <row r="1187" spans="29:31" x14ac:dyDescent="0.25">
      <c r="AC1187">
        <v>2190</v>
      </c>
      <c r="AD1187" s="3" t="s">
        <v>37</v>
      </c>
      <c r="AE1187" s="3" t="s">
        <v>37</v>
      </c>
    </row>
    <row r="1188" spans="29:31" x14ac:dyDescent="0.25">
      <c r="AC1188">
        <v>2191</v>
      </c>
      <c r="AD1188" s="3" t="s">
        <v>37</v>
      </c>
      <c r="AE1188" s="3" t="s">
        <v>37</v>
      </c>
    </row>
    <row r="1189" spans="29:31" x14ac:dyDescent="0.25">
      <c r="AC1189">
        <v>2192</v>
      </c>
      <c r="AD1189" s="3" t="s">
        <v>37</v>
      </c>
      <c r="AE1189" s="3" t="s">
        <v>37</v>
      </c>
    </row>
    <row r="1190" spans="29:31" x14ac:dyDescent="0.25">
      <c r="AC1190">
        <v>2193</v>
      </c>
      <c r="AD1190" s="3" t="s">
        <v>37</v>
      </c>
      <c r="AE1190" s="3" t="s">
        <v>37</v>
      </c>
    </row>
    <row r="1191" spans="29:31" x14ac:dyDescent="0.25">
      <c r="AC1191">
        <v>2194</v>
      </c>
      <c r="AD1191" s="3" t="s">
        <v>37</v>
      </c>
      <c r="AE1191" s="3" t="s">
        <v>37</v>
      </c>
    </row>
    <row r="1192" spans="29:31" x14ac:dyDescent="0.25">
      <c r="AC1192">
        <v>2195</v>
      </c>
      <c r="AD1192" s="3" t="s">
        <v>37</v>
      </c>
      <c r="AE1192" s="3" t="s">
        <v>37</v>
      </c>
    </row>
    <row r="1193" spans="29:31" x14ac:dyDescent="0.25">
      <c r="AC1193">
        <v>2196</v>
      </c>
      <c r="AD1193" s="3" t="s">
        <v>37</v>
      </c>
      <c r="AE1193" s="3" t="s">
        <v>37</v>
      </c>
    </row>
    <row r="1194" spans="29:31" x14ac:dyDescent="0.25">
      <c r="AC1194">
        <v>2197</v>
      </c>
      <c r="AD1194" s="3" t="s">
        <v>37</v>
      </c>
      <c r="AE1194" s="3" t="s">
        <v>37</v>
      </c>
    </row>
    <row r="1195" spans="29:31" x14ac:dyDescent="0.25">
      <c r="AC1195">
        <v>2198</v>
      </c>
      <c r="AD1195" s="3" t="s">
        <v>37</v>
      </c>
      <c r="AE1195" s="3" t="s">
        <v>37</v>
      </c>
    </row>
    <row r="1196" spans="29:31" x14ac:dyDescent="0.25">
      <c r="AC1196">
        <v>2199</v>
      </c>
      <c r="AD1196" s="3" t="s">
        <v>37</v>
      </c>
      <c r="AE1196" s="3" t="s">
        <v>37</v>
      </c>
    </row>
    <row r="1197" spans="29:31" x14ac:dyDescent="0.25">
      <c r="AC1197">
        <v>2200</v>
      </c>
      <c r="AD1197" s="3" t="s">
        <v>37</v>
      </c>
      <c r="AE1197" s="3" t="s">
        <v>37</v>
      </c>
    </row>
    <row r="1198" spans="29:31" x14ac:dyDescent="0.25">
      <c r="AC1198">
        <v>2201</v>
      </c>
      <c r="AD1198" s="3" t="s">
        <v>37</v>
      </c>
      <c r="AE1198" s="3" t="s">
        <v>37</v>
      </c>
    </row>
    <row r="1199" spans="29:31" x14ac:dyDescent="0.25">
      <c r="AC1199">
        <v>2202</v>
      </c>
      <c r="AD1199" s="3" t="s">
        <v>37</v>
      </c>
      <c r="AE1199" s="3" t="s">
        <v>37</v>
      </c>
    </row>
    <row r="1200" spans="29:31" x14ac:dyDescent="0.25">
      <c r="AC1200">
        <v>2203</v>
      </c>
      <c r="AD1200" s="3" t="s">
        <v>37</v>
      </c>
      <c r="AE1200" s="3" t="s">
        <v>37</v>
      </c>
    </row>
    <row r="1201" spans="29:31" x14ac:dyDescent="0.25">
      <c r="AC1201">
        <v>2204</v>
      </c>
      <c r="AD1201" s="3" t="s">
        <v>37</v>
      </c>
      <c r="AE1201" s="3" t="s">
        <v>37</v>
      </c>
    </row>
    <row r="1202" spans="29:31" x14ac:dyDescent="0.25">
      <c r="AC1202">
        <v>2205</v>
      </c>
      <c r="AD1202" s="3" t="s">
        <v>37</v>
      </c>
      <c r="AE1202" s="3" t="s">
        <v>37</v>
      </c>
    </row>
    <row r="1203" spans="29:31" x14ac:dyDescent="0.25">
      <c r="AC1203">
        <v>2206</v>
      </c>
      <c r="AD1203" s="3" t="s">
        <v>37</v>
      </c>
      <c r="AE1203" s="3" t="s">
        <v>37</v>
      </c>
    </row>
    <row r="1204" spans="29:31" x14ac:dyDescent="0.25">
      <c r="AC1204">
        <v>2207</v>
      </c>
      <c r="AD1204" s="3" t="s">
        <v>37</v>
      </c>
      <c r="AE1204" s="3" t="s">
        <v>37</v>
      </c>
    </row>
    <row r="1205" spans="29:31" x14ac:dyDescent="0.25">
      <c r="AC1205">
        <v>2208</v>
      </c>
      <c r="AD1205" s="3" t="s">
        <v>37</v>
      </c>
      <c r="AE1205" s="3" t="s">
        <v>37</v>
      </c>
    </row>
    <row r="1206" spans="29:31" x14ac:dyDescent="0.25">
      <c r="AC1206">
        <v>2209</v>
      </c>
      <c r="AD1206" s="3" t="s">
        <v>37</v>
      </c>
      <c r="AE1206" s="3" t="s">
        <v>37</v>
      </c>
    </row>
    <row r="1207" spans="29:31" x14ac:dyDescent="0.25">
      <c r="AC1207">
        <v>2210</v>
      </c>
      <c r="AD1207" s="3" t="s">
        <v>37</v>
      </c>
      <c r="AE1207" s="3" t="s">
        <v>37</v>
      </c>
    </row>
    <row r="1208" spans="29:31" x14ac:dyDescent="0.25">
      <c r="AC1208">
        <v>2211</v>
      </c>
      <c r="AD1208" s="3" t="s">
        <v>37</v>
      </c>
      <c r="AE1208" s="3" t="s">
        <v>37</v>
      </c>
    </row>
    <row r="1209" spans="29:31" x14ac:dyDescent="0.25">
      <c r="AC1209">
        <v>2212</v>
      </c>
      <c r="AD1209" s="3" t="s">
        <v>37</v>
      </c>
      <c r="AE1209" s="3" t="s">
        <v>37</v>
      </c>
    </row>
    <row r="1210" spans="29:31" x14ac:dyDescent="0.25">
      <c r="AC1210">
        <v>2213</v>
      </c>
      <c r="AD1210" s="3" t="s">
        <v>37</v>
      </c>
      <c r="AE1210" s="3" t="s">
        <v>37</v>
      </c>
    </row>
    <row r="1211" spans="29:31" x14ac:dyDescent="0.25">
      <c r="AC1211">
        <v>2214</v>
      </c>
      <c r="AD1211" s="3" t="s">
        <v>37</v>
      </c>
      <c r="AE1211" s="3" t="s">
        <v>37</v>
      </c>
    </row>
    <row r="1212" spans="29:31" x14ac:dyDescent="0.25">
      <c r="AC1212">
        <v>2215</v>
      </c>
      <c r="AD1212" s="3" t="s">
        <v>37</v>
      </c>
      <c r="AE1212" s="3" t="s">
        <v>37</v>
      </c>
    </row>
    <row r="1213" spans="29:31" x14ac:dyDescent="0.25">
      <c r="AC1213">
        <v>2216</v>
      </c>
      <c r="AD1213" s="3" t="s">
        <v>37</v>
      </c>
      <c r="AE1213" s="3" t="s">
        <v>37</v>
      </c>
    </row>
    <row r="1214" spans="29:31" x14ac:dyDescent="0.25">
      <c r="AC1214">
        <v>2217</v>
      </c>
      <c r="AD1214" s="3" t="s">
        <v>37</v>
      </c>
      <c r="AE1214" s="3" t="s">
        <v>37</v>
      </c>
    </row>
    <row r="1215" spans="29:31" x14ac:dyDescent="0.25">
      <c r="AC1215">
        <v>2218</v>
      </c>
      <c r="AD1215" s="3" t="s">
        <v>37</v>
      </c>
      <c r="AE1215" s="3" t="s">
        <v>37</v>
      </c>
    </row>
    <row r="1216" spans="29:31" x14ac:dyDescent="0.25">
      <c r="AC1216">
        <v>2219</v>
      </c>
      <c r="AD1216" s="3" t="s">
        <v>37</v>
      </c>
      <c r="AE1216" s="3" t="s">
        <v>37</v>
      </c>
    </row>
    <row r="1217" spans="29:31" x14ac:dyDescent="0.25">
      <c r="AC1217">
        <v>2220</v>
      </c>
      <c r="AD1217" s="3" t="s">
        <v>37</v>
      </c>
      <c r="AE1217" s="3" t="s">
        <v>37</v>
      </c>
    </row>
    <row r="1218" spans="29:31" x14ac:dyDescent="0.25">
      <c r="AC1218">
        <v>2221</v>
      </c>
      <c r="AD1218" s="3" t="s">
        <v>37</v>
      </c>
      <c r="AE1218" s="3" t="s">
        <v>37</v>
      </c>
    </row>
    <row r="1219" spans="29:31" x14ac:dyDescent="0.25">
      <c r="AC1219">
        <v>2222</v>
      </c>
      <c r="AD1219" s="3" t="s">
        <v>37</v>
      </c>
      <c r="AE1219" s="3" t="s">
        <v>37</v>
      </c>
    </row>
    <row r="1220" spans="29:31" x14ac:dyDescent="0.25">
      <c r="AC1220">
        <v>2223</v>
      </c>
      <c r="AD1220" s="3" t="s">
        <v>37</v>
      </c>
      <c r="AE1220" s="3" t="s">
        <v>37</v>
      </c>
    </row>
    <row r="1221" spans="29:31" x14ac:dyDescent="0.25">
      <c r="AC1221">
        <v>2224</v>
      </c>
      <c r="AD1221" s="3" t="s">
        <v>37</v>
      </c>
      <c r="AE1221" s="3" t="s">
        <v>37</v>
      </c>
    </row>
    <row r="1222" spans="29:31" x14ac:dyDescent="0.25">
      <c r="AC1222">
        <v>2225</v>
      </c>
      <c r="AD1222" s="3" t="s">
        <v>37</v>
      </c>
      <c r="AE1222" s="3" t="s">
        <v>37</v>
      </c>
    </row>
    <row r="1223" spans="29:31" x14ac:dyDescent="0.25">
      <c r="AC1223">
        <v>2226</v>
      </c>
      <c r="AD1223" s="3" t="s">
        <v>37</v>
      </c>
      <c r="AE1223" s="3" t="s">
        <v>37</v>
      </c>
    </row>
    <row r="1224" spans="29:31" x14ac:dyDescent="0.25">
      <c r="AC1224">
        <v>2227</v>
      </c>
      <c r="AD1224" s="3" t="s">
        <v>37</v>
      </c>
      <c r="AE1224" s="3" t="s">
        <v>37</v>
      </c>
    </row>
    <row r="1225" spans="29:31" x14ac:dyDescent="0.25">
      <c r="AC1225">
        <v>2228</v>
      </c>
      <c r="AD1225" s="3" t="s">
        <v>37</v>
      </c>
      <c r="AE1225" s="3" t="s">
        <v>37</v>
      </c>
    </row>
    <row r="1226" spans="29:31" x14ac:dyDescent="0.25">
      <c r="AC1226">
        <v>2229</v>
      </c>
      <c r="AD1226" s="3" t="s">
        <v>37</v>
      </c>
      <c r="AE1226" s="3" t="s">
        <v>37</v>
      </c>
    </row>
    <row r="1227" spans="29:31" x14ac:dyDescent="0.25">
      <c r="AC1227">
        <v>2230</v>
      </c>
      <c r="AD1227" s="3" t="s">
        <v>37</v>
      </c>
      <c r="AE1227" s="3" t="s">
        <v>37</v>
      </c>
    </row>
    <row r="1228" spans="29:31" x14ac:dyDescent="0.25">
      <c r="AC1228">
        <v>2231</v>
      </c>
      <c r="AD1228" s="3" t="s">
        <v>37</v>
      </c>
      <c r="AE1228" s="3" t="s">
        <v>37</v>
      </c>
    </row>
    <row r="1229" spans="29:31" x14ac:dyDescent="0.25">
      <c r="AC1229">
        <v>2232</v>
      </c>
      <c r="AD1229" s="3" t="s">
        <v>37</v>
      </c>
      <c r="AE1229" s="3" t="s">
        <v>37</v>
      </c>
    </row>
    <row r="1230" spans="29:31" x14ac:dyDescent="0.25">
      <c r="AC1230">
        <v>2233</v>
      </c>
      <c r="AD1230" s="3" t="s">
        <v>37</v>
      </c>
      <c r="AE1230" s="3" t="s">
        <v>37</v>
      </c>
    </row>
    <row r="1231" spans="29:31" x14ac:dyDescent="0.25">
      <c r="AC1231">
        <v>2234</v>
      </c>
      <c r="AD1231" s="3" t="s">
        <v>37</v>
      </c>
      <c r="AE1231" s="3" t="s">
        <v>37</v>
      </c>
    </row>
    <row r="1232" spans="29:31" x14ac:dyDescent="0.25">
      <c r="AC1232">
        <v>2235</v>
      </c>
      <c r="AD1232" s="3" t="s">
        <v>37</v>
      </c>
      <c r="AE1232" s="3" t="s">
        <v>37</v>
      </c>
    </row>
    <row r="1233" spans="29:31" x14ac:dyDescent="0.25">
      <c r="AC1233">
        <v>2236</v>
      </c>
      <c r="AD1233" s="3" t="s">
        <v>37</v>
      </c>
      <c r="AE1233" s="3" t="s">
        <v>37</v>
      </c>
    </row>
    <row r="1234" spans="29:31" x14ac:dyDescent="0.25">
      <c r="AC1234">
        <v>2237</v>
      </c>
      <c r="AD1234" s="3" t="s">
        <v>37</v>
      </c>
      <c r="AE1234" s="3" t="s">
        <v>37</v>
      </c>
    </row>
    <row r="1235" spans="29:31" x14ac:dyDescent="0.25">
      <c r="AC1235">
        <v>2238</v>
      </c>
      <c r="AD1235" s="3" t="s">
        <v>37</v>
      </c>
      <c r="AE1235" s="3" t="s">
        <v>37</v>
      </c>
    </row>
    <row r="1236" spans="29:31" x14ac:dyDescent="0.25">
      <c r="AC1236">
        <v>2239</v>
      </c>
      <c r="AD1236" s="3" t="s">
        <v>37</v>
      </c>
      <c r="AE1236" s="3" t="s">
        <v>37</v>
      </c>
    </row>
    <row r="1237" spans="29:31" x14ac:dyDescent="0.25">
      <c r="AC1237">
        <v>2240</v>
      </c>
      <c r="AD1237" s="3" t="s">
        <v>37</v>
      </c>
      <c r="AE1237" s="3" t="s">
        <v>37</v>
      </c>
    </row>
    <row r="1238" spans="29:31" x14ac:dyDescent="0.25">
      <c r="AC1238">
        <v>2241</v>
      </c>
      <c r="AD1238" s="3" t="s">
        <v>37</v>
      </c>
      <c r="AE1238" s="3" t="s">
        <v>37</v>
      </c>
    </row>
    <row r="1239" spans="29:31" x14ac:dyDescent="0.25">
      <c r="AC1239">
        <v>2242</v>
      </c>
      <c r="AD1239" s="3" t="s">
        <v>37</v>
      </c>
      <c r="AE1239" s="3" t="s">
        <v>37</v>
      </c>
    </row>
    <row r="1240" spans="29:31" x14ac:dyDescent="0.25">
      <c r="AC1240">
        <v>2243</v>
      </c>
      <c r="AD1240" s="3" t="s">
        <v>37</v>
      </c>
      <c r="AE1240" s="3" t="s">
        <v>37</v>
      </c>
    </row>
    <row r="1241" spans="29:31" x14ac:dyDescent="0.25">
      <c r="AC1241">
        <v>2244</v>
      </c>
      <c r="AD1241" s="3" t="s">
        <v>37</v>
      </c>
      <c r="AE1241" s="3" t="s">
        <v>37</v>
      </c>
    </row>
    <row r="1242" spans="29:31" x14ac:dyDescent="0.25">
      <c r="AC1242">
        <v>2245</v>
      </c>
      <c r="AD1242" s="3" t="s">
        <v>37</v>
      </c>
      <c r="AE1242" s="3" t="s">
        <v>37</v>
      </c>
    </row>
    <row r="1243" spans="29:31" x14ac:dyDescent="0.25">
      <c r="AC1243">
        <v>2246</v>
      </c>
      <c r="AD1243" s="3" t="s">
        <v>37</v>
      </c>
      <c r="AE1243" s="3" t="s">
        <v>37</v>
      </c>
    </row>
    <row r="1244" spans="29:31" x14ac:dyDescent="0.25">
      <c r="AC1244">
        <v>2247</v>
      </c>
      <c r="AD1244" s="3" t="s">
        <v>37</v>
      </c>
      <c r="AE1244" s="3" t="s">
        <v>37</v>
      </c>
    </row>
    <row r="1245" spans="29:31" x14ac:dyDescent="0.25">
      <c r="AC1245">
        <v>2248</v>
      </c>
      <c r="AD1245" s="3" t="s">
        <v>37</v>
      </c>
      <c r="AE1245" s="3" t="s">
        <v>37</v>
      </c>
    </row>
    <row r="1246" spans="29:31" x14ac:dyDescent="0.25">
      <c r="AC1246">
        <v>2249</v>
      </c>
      <c r="AD1246" s="3" t="s">
        <v>37</v>
      </c>
      <c r="AE1246" s="3" t="s">
        <v>37</v>
      </c>
    </row>
    <row r="1247" spans="29:31" x14ac:dyDescent="0.25">
      <c r="AC1247">
        <v>2250</v>
      </c>
      <c r="AD1247" s="3" t="s">
        <v>37</v>
      </c>
      <c r="AE1247" s="3" t="s">
        <v>37</v>
      </c>
    </row>
    <row r="1248" spans="29:31" x14ac:dyDescent="0.25">
      <c r="AC1248">
        <v>2251</v>
      </c>
      <c r="AD1248" s="3" t="s">
        <v>37</v>
      </c>
      <c r="AE1248" s="3" t="s">
        <v>37</v>
      </c>
    </row>
    <row r="1249" spans="29:31" x14ac:dyDescent="0.25">
      <c r="AC1249">
        <v>2252</v>
      </c>
      <c r="AD1249" s="3" t="s">
        <v>37</v>
      </c>
      <c r="AE1249" s="3" t="s">
        <v>37</v>
      </c>
    </row>
    <row r="1250" spans="29:31" x14ac:dyDescent="0.25">
      <c r="AC1250">
        <v>2253</v>
      </c>
      <c r="AD1250" s="3" t="s">
        <v>37</v>
      </c>
      <c r="AE1250" s="3" t="s">
        <v>37</v>
      </c>
    </row>
    <row r="1251" spans="29:31" x14ac:dyDescent="0.25">
      <c r="AC1251">
        <v>2254</v>
      </c>
      <c r="AD1251" s="3" t="s">
        <v>37</v>
      </c>
      <c r="AE1251" s="3" t="s">
        <v>37</v>
      </c>
    </row>
    <row r="1252" spans="29:31" x14ac:dyDescent="0.25">
      <c r="AC1252">
        <v>2255</v>
      </c>
      <c r="AD1252" s="3" t="s">
        <v>37</v>
      </c>
      <c r="AE1252" s="3" t="s">
        <v>37</v>
      </c>
    </row>
    <row r="1253" spans="29:31" x14ac:dyDescent="0.25">
      <c r="AC1253">
        <v>2256</v>
      </c>
      <c r="AD1253" s="3" t="s">
        <v>37</v>
      </c>
      <c r="AE1253" s="3" t="s">
        <v>37</v>
      </c>
    </row>
    <row r="1254" spans="29:31" x14ac:dyDescent="0.25">
      <c r="AC1254">
        <v>2257</v>
      </c>
      <c r="AD1254" s="3" t="s">
        <v>37</v>
      </c>
      <c r="AE1254" s="3" t="s">
        <v>37</v>
      </c>
    </row>
    <row r="1255" spans="29:31" x14ac:dyDescent="0.25">
      <c r="AC1255">
        <v>2258</v>
      </c>
      <c r="AD1255" s="3" t="s">
        <v>37</v>
      </c>
      <c r="AE1255" s="3" t="s">
        <v>37</v>
      </c>
    </row>
    <row r="1256" spans="29:31" x14ac:dyDescent="0.25">
      <c r="AC1256">
        <v>2259</v>
      </c>
      <c r="AD1256" s="3" t="s">
        <v>37</v>
      </c>
      <c r="AE1256" s="3" t="s">
        <v>37</v>
      </c>
    </row>
    <row r="1257" spans="29:31" x14ac:dyDescent="0.25">
      <c r="AC1257">
        <v>2260</v>
      </c>
      <c r="AD1257" s="3" t="s">
        <v>37</v>
      </c>
      <c r="AE1257" s="3" t="s">
        <v>37</v>
      </c>
    </row>
    <row r="1258" spans="29:31" x14ac:dyDescent="0.25">
      <c r="AC1258">
        <v>2261</v>
      </c>
      <c r="AD1258" s="3" t="s">
        <v>37</v>
      </c>
      <c r="AE1258" s="3" t="s">
        <v>37</v>
      </c>
    </row>
    <row r="1259" spans="29:31" x14ac:dyDescent="0.25">
      <c r="AC1259">
        <v>2262</v>
      </c>
      <c r="AD1259" s="3" t="s">
        <v>37</v>
      </c>
      <c r="AE1259" s="3" t="s">
        <v>37</v>
      </c>
    </row>
    <row r="1260" spans="29:31" x14ac:dyDescent="0.25">
      <c r="AC1260">
        <v>2263</v>
      </c>
      <c r="AD1260" s="3" t="s">
        <v>37</v>
      </c>
      <c r="AE1260" s="3" t="s">
        <v>37</v>
      </c>
    </row>
    <row r="1261" spans="29:31" x14ac:dyDescent="0.25">
      <c r="AC1261">
        <v>2264</v>
      </c>
      <c r="AD1261" s="3" t="s">
        <v>37</v>
      </c>
      <c r="AE1261" s="3" t="s">
        <v>37</v>
      </c>
    </row>
    <row r="1262" spans="29:31" x14ac:dyDescent="0.25">
      <c r="AC1262">
        <v>2265</v>
      </c>
      <c r="AD1262" s="3" t="s">
        <v>37</v>
      </c>
      <c r="AE1262" s="3" t="s">
        <v>37</v>
      </c>
    </row>
    <row r="1263" spans="29:31" x14ac:dyDescent="0.25">
      <c r="AC1263">
        <v>2266</v>
      </c>
      <c r="AD1263" s="3" t="s">
        <v>37</v>
      </c>
      <c r="AE1263" s="3" t="s">
        <v>37</v>
      </c>
    </row>
    <row r="1264" spans="29:31" x14ac:dyDescent="0.25">
      <c r="AC1264">
        <v>2267</v>
      </c>
      <c r="AD1264" s="3" t="s">
        <v>37</v>
      </c>
      <c r="AE1264" s="3" t="s">
        <v>37</v>
      </c>
    </row>
    <row r="1265" spans="29:31" x14ac:dyDescent="0.25">
      <c r="AC1265">
        <v>2268</v>
      </c>
      <c r="AD1265" s="3" t="s">
        <v>37</v>
      </c>
      <c r="AE1265" s="3" t="s">
        <v>37</v>
      </c>
    </row>
    <row r="1266" spans="29:31" x14ac:dyDescent="0.25">
      <c r="AC1266">
        <v>2269</v>
      </c>
      <c r="AD1266" s="3" t="s">
        <v>37</v>
      </c>
      <c r="AE1266" s="3" t="s">
        <v>37</v>
      </c>
    </row>
    <row r="1267" spans="29:31" x14ac:dyDescent="0.25">
      <c r="AC1267">
        <v>2270</v>
      </c>
      <c r="AD1267" s="3" t="s">
        <v>37</v>
      </c>
      <c r="AE1267" s="3" t="s">
        <v>37</v>
      </c>
    </row>
    <row r="1268" spans="29:31" x14ac:dyDescent="0.25">
      <c r="AC1268">
        <v>2271</v>
      </c>
      <c r="AD1268" s="3" t="s">
        <v>37</v>
      </c>
      <c r="AE1268" s="3" t="s">
        <v>37</v>
      </c>
    </row>
    <row r="1269" spans="29:31" x14ac:dyDescent="0.25">
      <c r="AC1269">
        <v>2272</v>
      </c>
      <c r="AD1269" s="3" t="s">
        <v>37</v>
      </c>
      <c r="AE1269" s="3" t="s">
        <v>37</v>
      </c>
    </row>
    <row r="1270" spans="29:31" x14ac:dyDescent="0.25">
      <c r="AC1270">
        <v>2273</v>
      </c>
      <c r="AD1270" s="3" t="s">
        <v>37</v>
      </c>
      <c r="AE1270" s="3" t="s">
        <v>37</v>
      </c>
    </row>
    <row r="1271" spans="29:31" x14ac:dyDescent="0.25">
      <c r="AC1271">
        <v>2274</v>
      </c>
      <c r="AD1271" s="3" t="s">
        <v>37</v>
      </c>
      <c r="AE1271" s="3" t="s">
        <v>37</v>
      </c>
    </row>
    <row r="1272" spans="29:31" x14ac:dyDescent="0.25">
      <c r="AC1272">
        <v>2275</v>
      </c>
      <c r="AD1272" s="3" t="s">
        <v>37</v>
      </c>
      <c r="AE1272" s="3" t="s">
        <v>37</v>
      </c>
    </row>
    <row r="1273" spans="29:31" x14ac:dyDescent="0.25">
      <c r="AC1273">
        <v>2276</v>
      </c>
      <c r="AD1273" s="3" t="s">
        <v>37</v>
      </c>
      <c r="AE1273" s="3" t="s">
        <v>37</v>
      </c>
    </row>
    <row r="1274" spans="29:31" x14ac:dyDescent="0.25">
      <c r="AC1274">
        <v>2277</v>
      </c>
      <c r="AD1274" s="3" t="s">
        <v>37</v>
      </c>
      <c r="AE1274" s="3" t="s">
        <v>37</v>
      </c>
    </row>
    <row r="1275" spans="29:31" x14ac:dyDescent="0.25">
      <c r="AC1275">
        <v>2278</v>
      </c>
      <c r="AD1275" s="3" t="s">
        <v>37</v>
      </c>
      <c r="AE1275" s="3" t="s">
        <v>37</v>
      </c>
    </row>
    <row r="1276" spans="29:31" x14ac:dyDescent="0.25">
      <c r="AC1276">
        <v>2279</v>
      </c>
      <c r="AD1276" s="3" t="s">
        <v>37</v>
      </c>
      <c r="AE1276" s="3" t="s">
        <v>37</v>
      </c>
    </row>
    <row r="1277" spans="29:31" x14ac:dyDescent="0.25">
      <c r="AC1277">
        <v>2280</v>
      </c>
      <c r="AD1277" s="3" t="s">
        <v>37</v>
      </c>
      <c r="AE1277" s="3" t="s">
        <v>37</v>
      </c>
    </row>
    <row r="1278" spans="29:31" x14ac:dyDescent="0.25">
      <c r="AC1278">
        <v>2281</v>
      </c>
      <c r="AD1278" s="3" t="s">
        <v>37</v>
      </c>
      <c r="AE1278" s="3" t="s">
        <v>37</v>
      </c>
    </row>
    <row r="1279" spans="29:31" x14ac:dyDescent="0.25">
      <c r="AC1279">
        <v>2282</v>
      </c>
      <c r="AD1279" s="3" t="s">
        <v>37</v>
      </c>
      <c r="AE1279" s="3" t="s">
        <v>37</v>
      </c>
    </row>
    <row r="1280" spans="29:31" x14ac:dyDescent="0.25">
      <c r="AC1280">
        <v>2283</v>
      </c>
      <c r="AD1280" s="3" t="s">
        <v>37</v>
      </c>
      <c r="AE1280" s="3" t="s">
        <v>37</v>
      </c>
    </row>
    <row r="1281" spans="29:31" x14ac:dyDescent="0.25">
      <c r="AC1281">
        <v>2284</v>
      </c>
      <c r="AD1281" s="3" t="s">
        <v>37</v>
      </c>
      <c r="AE1281" s="3" t="s">
        <v>37</v>
      </c>
    </row>
    <row r="1282" spans="29:31" x14ac:dyDescent="0.25">
      <c r="AC1282">
        <v>2285</v>
      </c>
      <c r="AD1282" s="3" t="s">
        <v>37</v>
      </c>
      <c r="AE1282" s="3" t="s">
        <v>37</v>
      </c>
    </row>
    <row r="1283" spans="29:31" x14ac:dyDescent="0.25">
      <c r="AC1283">
        <v>2286</v>
      </c>
      <c r="AD1283" s="3" t="s">
        <v>37</v>
      </c>
      <c r="AE1283" s="3" t="s">
        <v>37</v>
      </c>
    </row>
    <row r="1284" spans="29:31" x14ac:dyDescent="0.25">
      <c r="AC1284">
        <v>2287</v>
      </c>
      <c r="AD1284" s="3" t="s">
        <v>37</v>
      </c>
      <c r="AE1284" s="3" t="s">
        <v>37</v>
      </c>
    </row>
    <row r="1285" spans="29:31" x14ac:dyDescent="0.25">
      <c r="AC1285">
        <v>2288</v>
      </c>
      <c r="AD1285" s="3" t="s">
        <v>37</v>
      </c>
      <c r="AE1285" s="3" t="s">
        <v>37</v>
      </c>
    </row>
    <row r="1286" spans="29:31" x14ac:dyDescent="0.25">
      <c r="AC1286">
        <v>2289</v>
      </c>
      <c r="AD1286" s="3" t="s">
        <v>37</v>
      </c>
      <c r="AE1286" s="3" t="s">
        <v>37</v>
      </c>
    </row>
    <row r="1287" spans="29:31" x14ac:dyDescent="0.25">
      <c r="AC1287">
        <v>2290</v>
      </c>
      <c r="AD1287" s="3" t="s">
        <v>37</v>
      </c>
      <c r="AE1287" s="3" t="s">
        <v>37</v>
      </c>
    </row>
    <row r="1288" spans="29:31" x14ac:dyDescent="0.25">
      <c r="AC1288">
        <v>2291</v>
      </c>
      <c r="AD1288" s="3" t="s">
        <v>37</v>
      </c>
      <c r="AE1288" s="3" t="s">
        <v>37</v>
      </c>
    </row>
    <row r="1289" spans="29:31" x14ac:dyDescent="0.25">
      <c r="AC1289">
        <v>2292</v>
      </c>
      <c r="AD1289" s="3" t="s">
        <v>37</v>
      </c>
      <c r="AE1289" s="3" t="s">
        <v>37</v>
      </c>
    </row>
    <row r="1290" spans="29:31" x14ac:dyDescent="0.25">
      <c r="AC1290">
        <v>2293</v>
      </c>
      <c r="AD1290" s="3" t="s">
        <v>37</v>
      </c>
      <c r="AE1290" s="3" t="s">
        <v>37</v>
      </c>
    </row>
    <row r="1291" spans="29:31" x14ac:dyDescent="0.25">
      <c r="AC1291">
        <v>2294</v>
      </c>
      <c r="AD1291" s="3" t="s">
        <v>37</v>
      </c>
      <c r="AE1291" s="3" t="s">
        <v>37</v>
      </c>
    </row>
    <row r="1292" spans="29:31" x14ac:dyDescent="0.25">
      <c r="AC1292">
        <v>2295</v>
      </c>
      <c r="AD1292" s="3" t="s">
        <v>37</v>
      </c>
      <c r="AE1292" s="3" t="s">
        <v>37</v>
      </c>
    </row>
    <row r="1293" spans="29:31" x14ac:dyDescent="0.25">
      <c r="AC1293">
        <v>2296</v>
      </c>
      <c r="AD1293" s="3" t="s">
        <v>37</v>
      </c>
      <c r="AE1293" s="3" t="s">
        <v>37</v>
      </c>
    </row>
    <row r="1294" spans="29:31" x14ac:dyDescent="0.25">
      <c r="AC1294">
        <v>2297</v>
      </c>
      <c r="AD1294" s="3" t="s">
        <v>37</v>
      </c>
      <c r="AE1294" s="3" t="s">
        <v>37</v>
      </c>
    </row>
    <row r="1295" spans="29:31" x14ac:dyDescent="0.25">
      <c r="AC1295">
        <v>2298</v>
      </c>
      <c r="AD1295" s="3" t="s">
        <v>37</v>
      </c>
      <c r="AE1295" s="3" t="s">
        <v>37</v>
      </c>
    </row>
    <row r="1296" spans="29:31" x14ac:dyDescent="0.25">
      <c r="AC1296">
        <v>2299</v>
      </c>
      <c r="AD1296" s="3" t="s">
        <v>37</v>
      </c>
      <c r="AE1296" s="3" t="s">
        <v>37</v>
      </c>
    </row>
    <row r="1297" spans="29:31" x14ac:dyDescent="0.25">
      <c r="AC1297">
        <v>2300</v>
      </c>
      <c r="AD1297" s="3" t="s">
        <v>37</v>
      </c>
      <c r="AE1297" s="3" t="s">
        <v>37</v>
      </c>
    </row>
    <row r="1298" spans="29:31" x14ac:dyDescent="0.25">
      <c r="AC1298">
        <v>2301</v>
      </c>
      <c r="AD1298" s="3" t="s">
        <v>37</v>
      </c>
      <c r="AE1298" s="3" t="s">
        <v>37</v>
      </c>
    </row>
    <row r="1299" spans="29:31" x14ac:dyDescent="0.25">
      <c r="AC1299">
        <v>2302</v>
      </c>
      <c r="AD1299" s="3" t="s">
        <v>37</v>
      </c>
      <c r="AE1299" s="3" t="s">
        <v>37</v>
      </c>
    </row>
    <row r="1300" spans="29:31" x14ac:dyDescent="0.25">
      <c r="AC1300">
        <v>2303</v>
      </c>
      <c r="AD1300" s="3" t="s">
        <v>37</v>
      </c>
      <c r="AE1300" s="3" t="s">
        <v>37</v>
      </c>
    </row>
    <row r="1301" spans="29:31" x14ac:dyDescent="0.25">
      <c r="AC1301">
        <v>2304</v>
      </c>
      <c r="AD1301" s="3" t="s">
        <v>37</v>
      </c>
      <c r="AE1301" s="3" t="s">
        <v>37</v>
      </c>
    </row>
    <row r="1302" spans="29:31" x14ac:dyDescent="0.25">
      <c r="AC1302">
        <v>2305</v>
      </c>
      <c r="AD1302" s="3" t="s">
        <v>37</v>
      </c>
      <c r="AE1302" s="3" t="s">
        <v>37</v>
      </c>
    </row>
    <row r="1303" spans="29:31" x14ac:dyDescent="0.25">
      <c r="AC1303">
        <v>2306</v>
      </c>
      <c r="AD1303" s="3" t="s">
        <v>37</v>
      </c>
      <c r="AE1303" s="3" t="s">
        <v>37</v>
      </c>
    </row>
    <row r="1304" spans="29:31" x14ac:dyDescent="0.25">
      <c r="AC1304">
        <v>2307</v>
      </c>
      <c r="AD1304" s="3" t="s">
        <v>37</v>
      </c>
      <c r="AE1304" s="3" t="s">
        <v>37</v>
      </c>
    </row>
    <row r="1305" spans="29:31" x14ac:dyDescent="0.25">
      <c r="AC1305">
        <v>2308</v>
      </c>
      <c r="AD1305" s="3" t="s">
        <v>37</v>
      </c>
      <c r="AE1305" s="3" t="s">
        <v>37</v>
      </c>
    </row>
    <row r="1306" spans="29:31" x14ac:dyDescent="0.25">
      <c r="AC1306">
        <v>2309</v>
      </c>
      <c r="AD1306" s="3" t="s">
        <v>37</v>
      </c>
      <c r="AE1306" s="3" t="s">
        <v>37</v>
      </c>
    </row>
    <row r="1307" spans="29:31" x14ac:dyDescent="0.25">
      <c r="AC1307">
        <v>2310</v>
      </c>
      <c r="AD1307" s="3" t="s">
        <v>37</v>
      </c>
      <c r="AE1307" s="3" t="s">
        <v>37</v>
      </c>
    </row>
    <row r="1308" spans="29:31" x14ac:dyDescent="0.25">
      <c r="AC1308">
        <v>2311</v>
      </c>
      <c r="AD1308" s="3" t="s">
        <v>37</v>
      </c>
      <c r="AE1308" s="3" t="s">
        <v>37</v>
      </c>
    </row>
    <row r="1309" spans="29:31" x14ac:dyDescent="0.25">
      <c r="AC1309">
        <v>2312</v>
      </c>
      <c r="AD1309" s="3" t="s">
        <v>37</v>
      </c>
      <c r="AE1309" s="3" t="s">
        <v>37</v>
      </c>
    </row>
    <row r="1310" spans="29:31" x14ac:dyDescent="0.25">
      <c r="AC1310">
        <v>2313</v>
      </c>
      <c r="AD1310" s="3" t="s">
        <v>37</v>
      </c>
      <c r="AE1310" s="3" t="s">
        <v>37</v>
      </c>
    </row>
    <row r="1311" spans="29:31" x14ac:dyDescent="0.25">
      <c r="AC1311">
        <v>2314</v>
      </c>
      <c r="AD1311" s="3" t="s">
        <v>37</v>
      </c>
      <c r="AE1311" s="3" t="s">
        <v>37</v>
      </c>
    </row>
    <row r="1312" spans="29:31" x14ac:dyDescent="0.25">
      <c r="AC1312">
        <v>2315</v>
      </c>
      <c r="AD1312" s="3" t="s">
        <v>37</v>
      </c>
      <c r="AE1312" s="3" t="s">
        <v>37</v>
      </c>
    </row>
    <row r="1313" spans="29:31" x14ac:dyDescent="0.25">
      <c r="AC1313">
        <v>2316</v>
      </c>
      <c r="AD1313" s="3" t="s">
        <v>37</v>
      </c>
      <c r="AE1313" s="3" t="s">
        <v>37</v>
      </c>
    </row>
    <row r="1314" spans="29:31" x14ac:dyDescent="0.25">
      <c r="AC1314">
        <v>2317</v>
      </c>
      <c r="AD1314" s="3" t="s">
        <v>37</v>
      </c>
      <c r="AE1314" s="3" t="s">
        <v>37</v>
      </c>
    </row>
    <row r="1315" spans="29:31" x14ac:dyDescent="0.25">
      <c r="AC1315">
        <v>2318</v>
      </c>
      <c r="AD1315" s="3" t="s">
        <v>37</v>
      </c>
      <c r="AE1315" s="3" t="s">
        <v>37</v>
      </c>
    </row>
    <row r="1316" spans="29:31" x14ac:dyDescent="0.25">
      <c r="AC1316">
        <v>2319</v>
      </c>
      <c r="AD1316" s="3" t="s">
        <v>37</v>
      </c>
      <c r="AE1316" s="3" t="s">
        <v>37</v>
      </c>
    </row>
    <row r="1317" spans="29:31" x14ac:dyDescent="0.25">
      <c r="AC1317">
        <v>2320</v>
      </c>
      <c r="AD1317" s="3" t="s">
        <v>37</v>
      </c>
      <c r="AE1317" s="3" t="s">
        <v>37</v>
      </c>
    </row>
    <row r="1318" spans="29:31" x14ac:dyDescent="0.25">
      <c r="AC1318">
        <v>2321</v>
      </c>
      <c r="AD1318" s="3" t="s">
        <v>37</v>
      </c>
      <c r="AE1318" s="3" t="s">
        <v>37</v>
      </c>
    </row>
    <row r="1319" spans="29:31" x14ac:dyDescent="0.25">
      <c r="AC1319">
        <v>2322</v>
      </c>
      <c r="AD1319" s="3" t="s">
        <v>37</v>
      </c>
      <c r="AE1319" s="3" t="s">
        <v>37</v>
      </c>
    </row>
    <row r="1320" spans="29:31" x14ac:dyDescent="0.25">
      <c r="AC1320">
        <v>2323</v>
      </c>
      <c r="AD1320" s="3" t="s">
        <v>37</v>
      </c>
      <c r="AE1320" s="3" t="s">
        <v>37</v>
      </c>
    </row>
    <row r="1321" spans="29:31" x14ac:dyDescent="0.25">
      <c r="AC1321">
        <v>2324</v>
      </c>
      <c r="AD1321" s="3" t="s">
        <v>37</v>
      </c>
      <c r="AE1321" s="3" t="s">
        <v>37</v>
      </c>
    </row>
    <row r="1322" spans="29:31" x14ac:dyDescent="0.25">
      <c r="AC1322">
        <v>2325</v>
      </c>
      <c r="AD1322" s="3" t="s">
        <v>37</v>
      </c>
      <c r="AE1322" s="3" t="s">
        <v>37</v>
      </c>
    </row>
    <row r="1323" spans="29:31" x14ac:dyDescent="0.25">
      <c r="AC1323">
        <v>2326</v>
      </c>
      <c r="AD1323" s="3" t="s">
        <v>37</v>
      </c>
      <c r="AE1323" s="3" t="s">
        <v>37</v>
      </c>
    </row>
    <row r="1324" spans="29:31" x14ac:dyDescent="0.25">
      <c r="AC1324">
        <v>2327</v>
      </c>
      <c r="AD1324" s="3" t="s">
        <v>37</v>
      </c>
      <c r="AE1324" s="3" t="s">
        <v>37</v>
      </c>
    </row>
    <row r="1325" spans="29:31" x14ac:dyDescent="0.25">
      <c r="AC1325">
        <v>2328</v>
      </c>
      <c r="AD1325" s="3" t="s">
        <v>37</v>
      </c>
      <c r="AE1325" s="3" t="s">
        <v>37</v>
      </c>
    </row>
    <row r="1326" spans="29:31" x14ac:dyDescent="0.25">
      <c r="AC1326">
        <v>2329</v>
      </c>
      <c r="AD1326" s="3" t="s">
        <v>37</v>
      </c>
      <c r="AE1326" s="3" t="s">
        <v>37</v>
      </c>
    </row>
    <row r="1327" spans="29:31" x14ac:dyDescent="0.25">
      <c r="AC1327">
        <v>2330</v>
      </c>
      <c r="AD1327" s="3" t="s">
        <v>37</v>
      </c>
      <c r="AE1327" s="3" t="s">
        <v>37</v>
      </c>
    </row>
    <row r="1328" spans="29:31" x14ac:dyDescent="0.25">
      <c r="AC1328">
        <v>2331</v>
      </c>
      <c r="AD1328" s="3" t="s">
        <v>37</v>
      </c>
      <c r="AE1328" s="3" t="s">
        <v>37</v>
      </c>
    </row>
    <row r="1329" spans="29:31" x14ac:dyDescent="0.25">
      <c r="AC1329">
        <v>2332</v>
      </c>
      <c r="AD1329" s="3" t="s">
        <v>37</v>
      </c>
      <c r="AE1329" s="3" t="s">
        <v>37</v>
      </c>
    </row>
    <row r="1330" spans="29:31" x14ac:dyDescent="0.25">
      <c r="AC1330">
        <v>2333</v>
      </c>
      <c r="AD1330" s="3" t="s">
        <v>37</v>
      </c>
      <c r="AE1330" s="3" t="s">
        <v>37</v>
      </c>
    </row>
    <row r="1331" spans="29:31" x14ac:dyDescent="0.25">
      <c r="AC1331">
        <v>2334</v>
      </c>
      <c r="AD1331" s="3" t="s">
        <v>37</v>
      </c>
      <c r="AE1331" s="3" t="s">
        <v>37</v>
      </c>
    </row>
    <row r="1332" spans="29:31" x14ac:dyDescent="0.25">
      <c r="AC1332">
        <v>2335</v>
      </c>
      <c r="AD1332" s="3" t="s">
        <v>37</v>
      </c>
      <c r="AE1332" s="3" t="s">
        <v>37</v>
      </c>
    </row>
    <row r="1333" spans="29:31" x14ac:dyDescent="0.25">
      <c r="AC1333">
        <v>2336</v>
      </c>
      <c r="AD1333" s="3" t="s">
        <v>37</v>
      </c>
      <c r="AE1333" s="3" t="s">
        <v>37</v>
      </c>
    </row>
    <row r="1334" spans="29:31" x14ac:dyDescent="0.25">
      <c r="AC1334">
        <v>2337</v>
      </c>
      <c r="AD1334" s="3" t="s">
        <v>37</v>
      </c>
      <c r="AE1334" s="3" t="s">
        <v>37</v>
      </c>
    </row>
    <row r="1335" spans="29:31" x14ac:dyDescent="0.25">
      <c r="AC1335">
        <v>2338</v>
      </c>
      <c r="AD1335" s="3" t="s">
        <v>37</v>
      </c>
      <c r="AE1335" s="3" t="s">
        <v>37</v>
      </c>
    </row>
    <row r="1336" spans="29:31" x14ac:dyDescent="0.25">
      <c r="AC1336">
        <v>2339</v>
      </c>
      <c r="AD1336" s="3" t="s">
        <v>37</v>
      </c>
      <c r="AE1336" s="3" t="s">
        <v>37</v>
      </c>
    </row>
    <row r="1337" spans="29:31" x14ac:dyDescent="0.25">
      <c r="AC1337">
        <v>2340</v>
      </c>
      <c r="AD1337" s="3" t="s">
        <v>37</v>
      </c>
      <c r="AE1337" s="3" t="s">
        <v>37</v>
      </c>
    </row>
    <row r="1338" spans="29:31" x14ac:dyDescent="0.25">
      <c r="AC1338">
        <v>2341</v>
      </c>
      <c r="AD1338" s="3" t="s">
        <v>37</v>
      </c>
      <c r="AE1338" s="3" t="s">
        <v>37</v>
      </c>
    </row>
    <row r="1339" spans="29:31" x14ac:dyDescent="0.25">
      <c r="AC1339">
        <v>2342</v>
      </c>
      <c r="AD1339" s="3" t="s">
        <v>37</v>
      </c>
      <c r="AE1339" s="3" t="s">
        <v>37</v>
      </c>
    </row>
    <row r="1340" spans="29:31" x14ac:dyDescent="0.25">
      <c r="AC1340">
        <v>2343</v>
      </c>
      <c r="AD1340" s="3" t="s">
        <v>37</v>
      </c>
      <c r="AE1340" s="3" t="s">
        <v>37</v>
      </c>
    </row>
    <row r="1341" spans="29:31" x14ac:dyDescent="0.25">
      <c r="AC1341">
        <v>2344</v>
      </c>
      <c r="AD1341" s="3" t="s">
        <v>37</v>
      </c>
      <c r="AE1341" s="3" t="s">
        <v>37</v>
      </c>
    </row>
    <row r="1342" spans="29:31" x14ac:dyDescent="0.25">
      <c r="AC1342">
        <v>2345</v>
      </c>
      <c r="AD1342" s="3" t="s">
        <v>37</v>
      </c>
      <c r="AE1342" s="3" t="s">
        <v>37</v>
      </c>
    </row>
    <row r="1343" spans="29:31" x14ac:dyDescent="0.25">
      <c r="AC1343">
        <v>2346</v>
      </c>
      <c r="AD1343" s="3" t="s">
        <v>37</v>
      </c>
      <c r="AE1343" s="3" t="s">
        <v>37</v>
      </c>
    </row>
    <row r="1344" spans="29:31" x14ac:dyDescent="0.25">
      <c r="AC1344">
        <v>2347</v>
      </c>
      <c r="AD1344" s="3" t="s">
        <v>37</v>
      </c>
      <c r="AE1344" s="3" t="s">
        <v>37</v>
      </c>
    </row>
    <row r="1345" spans="29:31" x14ac:dyDescent="0.25">
      <c r="AC1345">
        <v>2348</v>
      </c>
      <c r="AD1345" s="3" t="s">
        <v>37</v>
      </c>
      <c r="AE1345" s="3" t="s">
        <v>37</v>
      </c>
    </row>
    <row r="1346" spans="29:31" x14ac:dyDescent="0.25">
      <c r="AC1346">
        <v>2349</v>
      </c>
      <c r="AD1346" s="3" t="s">
        <v>37</v>
      </c>
      <c r="AE1346" s="3" t="s">
        <v>37</v>
      </c>
    </row>
    <row r="1347" spans="29:31" x14ac:dyDescent="0.25">
      <c r="AC1347">
        <v>2350</v>
      </c>
      <c r="AD1347" s="3" t="s">
        <v>37</v>
      </c>
      <c r="AE1347" s="3" t="s">
        <v>37</v>
      </c>
    </row>
    <row r="1348" spans="29:31" x14ac:dyDescent="0.25">
      <c r="AC1348">
        <v>2351</v>
      </c>
      <c r="AD1348" s="3" t="s">
        <v>37</v>
      </c>
      <c r="AE1348" s="3" t="s">
        <v>37</v>
      </c>
    </row>
    <row r="1349" spans="29:31" x14ac:dyDescent="0.25">
      <c r="AC1349">
        <v>2352</v>
      </c>
      <c r="AD1349" s="3" t="s">
        <v>37</v>
      </c>
      <c r="AE1349" s="3" t="s">
        <v>37</v>
      </c>
    </row>
    <row r="1350" spans="29:31" x14ac:dyDescent="0.25">
      <c r="AC1350">
        <v>2353</v>
      </c>
      <c r="AD1350" s="3" t="s">
        <v>37</v>
      </c>
      <c r="AE1350" s="3" t="s">
        <v>37</v>
      </c>
    </row>
    <row r="1351" spans="29:31" x14ac:dyDescent="0.25">
      <c r="AC1351">
        <v>2354</v>
      </c>
      <c r="AD1351" s="3" t="s">
        <v>37</v>
      </c>
      <c r="AE1351" s="3" t="s">
        <v>37</v>
      </c>
    </row>
    <row r="1352" spans="29:31" x14ac:dyDescent="0.25">
      <c r="AC1352">
        <v>2355</v>
      </c>
      <c r="AD1352" s="3" t="s">
        <v>37</v>
      </c>
      <c r="AE1352" s="3" t="s">
        <v>37</v>
      </c>
    </row>
    <row r="1353" spans="29:31" x14ac:dyDescent="0.25">
      <c r="AC1353">
        <v>2356</v>
      </c>
      <c r="AD1353" s="3" t="s">
        <v>37</v>
      </c>
      <c r="AE1353" s="3" t="s">
        <v>37</v>
      </c>
    </row>
    <row r="1354" spans="29:31" x14ac:dyDescent="0.25">
      <c r="AC1354">
        <v>2357</v>
      </c>
      <c r="AD1354" s="3" t="s">
        <v>37</v>
      </c>
      <c r="AE1354" s="3" t="s">
        <v>37</v>
      </c>
    </row>
    <row r="1355" spans="29:31" x14ac:dyDescent="0.25">
      <c r="AC1355">
        <v>2358</v>
      </c>
      <c r="AD1355" s="3" t="s">
        <v>37</v>
      </c>
      <c r="AE1355" s="3" t="s">
        <v>37</v>
      </c>
    </row>
    <row r="1356" spans="29:31" x14ac:dyDescent="0.25">
      <c r="AC1356">
        <v>2359</v>
      </c>
      <c r="AD1356" s="3" t="s">
        <v>37</v>
      </c>
      <c r="AE1356" s="3" t="s">
        <v>37</v>
      </c>
    </row>
    <row r="1357" spans="29:31" x14ac:dyDescent="0.25">
      <c r="AC1357">
        <v>2360</v>
      </c>
      <c r="AD1357" s="3" t="s">
        <v>37</v>
      </c>
      <c r="AE1357" s="3" t="s">
        <v>37</v>
      </c>
    </row>
    <row r="1358" spans="29:31" x14ac:dyDescent="0.25">
      <c r="AC1358">
        <v>2361</v>
      </c>
      <c r="AD1358" s="3" t="s">
        <v>37</v>
      </c>
      <c r="AE1358" s="3" t="s">
        <v>37</v>
      </c>
    </row>
    <row r="1359" spans="29:31" x14ac:dyDescent="0.25">
      <c r="AC1359">
        <v>2362</v>
      </c>
      <c r="AD1359" s="3" t="s">
        <v>37</v>
      </c>
      <c r="AE1359" s="3" t="s">
        <v>37</v>
      </c>
    </row>
    <row r="1360" spans="29:31" x14ac:dyDescent="0.25">
      <c r="AC1360">
        <v>2363</v>
      </c>
      <c r="AD1360" s="3" t="s">
        <v>37</v>
      </c>
      <c r="AE1360" s="3" t="s">
        <v>37</v>
      </c>
    </row>
    <row r="1361" spans="29:31" x14ac:dyDescent="0.25">
      <c r="AC1361">
        <v>2364</v>
      </c>
      <c r="AD1361" s="3" t="s">
        <v>37</v>
      </c>
      <c r="AE1361" s="3" t="s">
        <v>37</v>
      </c>
    </row>
    <row r="1362" spans="29:31" x14ac:dyDescent="0.25">
      <c r="AC1362">
        <v>2365</v>
      </c>
      <c r="AD1362" s="3" t="s">
        <v>37</v>
      </c>
      <c r="AE1362" s="3" t="s">
        <v>37</v>
      </c>
    </row>
    <row r="1363" spans="29:31" x14ac:dyDescent="0.25">
      <c r="AC1363">
        <v>2366</v>
      </c>
      <c r="AD1363" s="3" t="s">
        <v>37</v>
      </c>
      <c r="AE1363" s="3" t="s">
        <v>37</v>
      </c>
    </row>
    <row r="1364" spans="29:31" x14ac:dyDescent="0.25">
      <c r="AC1364">
        <v>2367</v>
      </c>
      <c r="AD1364" s="3" t="s">
        <v>37</v>
      </c>
      <c r="AE1364" s="3" t="s">
        <v>37</v>
      </c>
    </row>
    <row r="1365" spans="29:31" x14ac:dyDescent="0.25">
      <c r="AC1365">
        <v>2368</v>
      </c>
      <c r="AD1365" s="3" t="s">
        <v>37</v>
      </c>
      <c r="AE1365" s="3" t="s">
        <v>37</v>
      </c>
    </row>
    <row r="1366" spans="29:31" x14ac:dyDescent="0.25">
      <c r="AC1366">
        <v>2369</v>
      </c>
      <c r="AD1366" s="3" t="s">
        <v>37</v>
      </c>
      <c r="AE1366" s="3" t="s">
        <v>37</v>
      </c>
    </row>
    <row r="1367" spans="29:31" x14ac:dyDescent="0.25">
      <c r="AC1367">
        <v>2370</v>
      </c>
      <c r="AD1367" s="3" t="s">
        <v>37</v>
      </c>
      <c r="AE1367" s="3" t="s">
        <v>37</v>
      </c>
    </row>
    <row r="1368" spans="29:31" x14ac:dyDescent="0.25">
      <c r="AC1368">
        <v>2371</v>
      </c>
      <c r="AD1368" s="3" t="s">
        <v>37</v>
      </c>
      <c r="AE1368" s="3" t="s">
        <v>37</v>
      </c>
    </row>
    <row r="1369" spans="29:31" x14ac:dyDescent="0.25">
      <c r="AC1369">
        <v>2372</v>
      </c>
      <c r="AD1369" s="3" t="s">
        <v>37</v>
      </c>
      <c r="AE1369" s="3" t="s">
        <v>37</v>
      </c>
    </row>
    <row r="1370" spans="29:31" x14ac:dyDescent="0.25">
      <c r="AC1370">
        <v>2373</v>
      </c>
      <c r="AD1370" s="3" t="s">
        <v>37</v>
      </c>
      <c r="AE1370" s="3" t="s">
        <v>37</v>
      </c>
    </row>
    <row r="1371" spans="29:31" x14ac:dyDescent="0.25">
      <c r="AC1371">
        <v>2374</v>
      </c>
      <c r="AD1371" s="3" t="s">
        <v>37</v>
      </c>
      <c r="AE1371" s="3" t="s">
        <v>37</v>
      </c>
    </row>
    <row r="1372" spans="29:31" x14ac:dyDescent="0.25">
      <c r="AC1372">
        <v>2375</v>
      </c>
      <c r="AD1372" s="3" t="s">
        <v>37</v>
      </c>
      <c r="AE1372" s="3" t="s">
        <v>37</v>
      </c>
    </row>
    <row r="1373" spans="29:31" x14ac:dyDescent="0.25">
      <c r="AC1373">
        <v>2376</v>
      </c>
      <c r="AD1373" s="3" t="s">
        <v>37</v>
      </c>
      <c r="AE1373" s="3" t="s">
        <v>37</v>
      </c>
    </row>
    <row r="1374" spans="29:31" x14ac:dyDescent="0.25">
      <c r="AC1374">
        <v>2377</v>
      </c>
      <c r="AD1374" s="3" t="s">
        <v>37</v>
      </c>
      <c r="AE1374" s="3" t="s">
        <v>37</v>
      </c>
    </row>
    <row r="1375" spans="29:31" x14ac:dyDescent="0.25">
      <c r="AC1375">
        <v>2378</v>
      </c>
      <c r="AD1375" s="3" t="s">
        <v>37</v>
      </c>
      <c r="AE1375" s="3" t="s">
        <v>37</v>
      </c>
    </row>
    <row r="1376" spans="29:31" x14ac:dyDescent="0.25">
      <c r="AC1376">
        <v>2379</v>
      </c>
      <c r="AD1376" s="3" t="s">
        <v>37</v>
      </c>
      <c r="AE1376" s="3" t="s">
        <v>37</v>
      </c>
    </row>
    <row r="1377" spans="29:31" x14ac:dyDescent="0.25">
      <c r="AC1377">
        <v>2380</v>
      </c>
      <c r="AD1377" s="3" t="s">
        <v>37</v>
      </c>
      <c r="AE1377" s="3" t="s">
        <v>37</v>
      </c>
    </row>
    <row r="1378" spans="29:31" x14ac:dyDescent="0.25">
      <c r="AC1378">
        <v>2381</v>
      </c>
      <c r="AD1378" s="3" t="s">
        <v>37</v>
      </c>
      <c r="AE1378" s="3" t="s">
        <v>37</v>
      </c>
    </row>
    <row r="1379" spans="29:31" x14ac:dyDescent="0.25">
      <c r="AC1379">
        <v>2382</v>
      </c>
      <c r="AD1379" s="3" t="s">
        <v>37</v>
      </c>
      <c r="AE1379" s="3" t="s">
        <v>37</v>
      </c>
    </row>
    <row r="1380" spans="29:31" x14ac:dyDescent="0.25">
      <c r="AC1380">
        <v>2383</v>
      </c>
      <c r="AD1380" s="3" t="s">
        <v>37</v>
      </c>
      <c r="AE1380" s="3" t="s">
        <v>37</v>
      </c>
    </row>
    <row r="1381" spans="29:31" x14ac:dyDescent="0.25">
      <c r="AC1381">
        <v>2384</v>
      </c>
      <c r="AD1381" s="3" t="s">
        <v>37</v>
      </c>
      <c r="AE1381" s="3" t="s">
        <v>37</v>
      </c>
    </row>
    <row r="1382" spans="29:31" x14ac:dyDescent="0.25">
      <c r="AC1382">
        <v>2385</v>
      </c>
      <c r="AD1382" s="3" t="s">
        <v>37</v>
      </c>
      <c r="AE1382" s="3" t="s">
        <v>37</v>
      </c>
    </row>
    <row r="1383" spans="29:31" x14ac:dyDescent="0.25">
      <c r="AC1383">
        <v>2386</v>
      </c>
      <c r="AD1383" s="3" t="s">
        <v>37</v>
      </c>
      <c r="AE1383" s="3" t="s">
        <v>37</v>
      </c>
    </row>
    <row r="1384" spans="29:31" x14ac:dyDescent="0.25">
      <c r="AC1384">
        <v>2387</v>
      </c>
      <c r="AD1384" s="3" t="s">
        <v>37</v>
      </c>
      <c r="AE1384" s="3" t="s">
        <v>37</v>
      </c>
    </row>
    <row r="1385" spans="29:31" x14ac:dyDescent="0.25">
      <c r="AC1385">
        <v>2388</v>
      </c>
      <c r="AD1385" s="3" t="s">
        <v>37</v>
      </c>
      <c r="AE1385" s="3" t="s">
        <v>37</v>
      </c>
    </row>
    <row r="1386" spans="29:31" x14ac:dyDescent="0.25">
      <c r="AC1386">
        <v>2389</v>
      </c>
      <c r="AD1386" s="3" t="s">
        <v>37</v>
      </c>
      <c r="AE1386" s="3" t="s">
        <v>37</v>
      </c>
    </row>
    <row r="1387" spans="29:31" x14ac:dyDescent="0.25">
      <c r="AC1387">
        <v>2390</v>
      </c>
      <c r="AD1387" s="3" t="s">
        <v>37</v>
      </c>
      <c r="AE1387" s="3" t="s">
        <v>37</v>
      </c>
    </row>
    <row r="1388" spans="29:31" x14ac:dyDescent="0.25">
      <c r="AC1388">
        <v>2391</v>
      </c>
      <c r="AD1388" s="3" t="s">
        <v>37</v>
      </c>
      <c r="AE1388" s="3" t="s">
        <v>37</v>
      </c>
    </row>
    <row r="1389" spans="29:31" x14ac:dyDescent="0.25">
      <c r="AC1389">
        <v>2392</v>
      </c>
      <c r="AD1389" s="3" t="s">
        <v>37</v>
      </c>
      <c r="AE1389" s="3" t="s">
        <v>37</v>
      </c>
    </row>
    <row r="1390" spans="29:31" x14ac:dyDescent="0.25">
      <c r="AC1390">
        <v>2393</v>
      </c>
      <c r="AD1390" s="3" t="s">
        <v>37</v>
      </c>
      <c r="AE1390" s="3" t="s">
        <v>37</v>
      </c>
    </row>
    <row r="1391" spans="29:31" x14ac:dyDescent="0.25">
      <c r="AC1391">
        <v>2394</v>
      </c>
      <c r="AD1391" s="3" t="s">
        <v>37</v>
      </c>
      <c r="AE1391" s="3" t="s">
        <v>37</v>
      </c>
    </row>
    <row r="1392" spans="29:31" x14ac:dyDescent="0.25">
      <c r="AC1392">
        <v>2395</v>
      </c>
      <c r="AD1392" s="3" t="s">
        <v>37</v>
      </c>
      <c r="AE1392" s="3" t="s">
        <v>37</v>
      </c>
    </row>
    <row r="1393" spans="29:31" x14ac:dyDescent="0.25">
      <c r="AC1393">
        <v>2396</v>
      </c>
      <c r="AD1393" s="3" t="s">
        <v>37</v>
      </c>
      <c r="AE1393" s="3" t="s">
        <v>37</v>
      </c>
    </row>
    <row r="1394" spans="29:31" x14ac:dyDescent="0.25">
      <c r="AC1394">
        <v>2397</v>
      </c>
      <c r="AD1394" s="3" t="s">
        <v>37</v>
      </c>
      <c r="AE1394" s="3" t="s">
        <v>37</v>
      </c>
    </row>
    <row r="1395" spans="29:31" x14ac:dyDescent="0.25">
      <c r="AC1395">
        <v>2398</v>
      </c>
      <c r="AD1395" s="3" t="s">
        <v>37</v>
      </c>
      <c r="AE1395" s="3" t="s">
        <v>37</v>
      </c>
    </row>
    <row r="1396" spans="29:31" x14ac:dyDescent="0.25">
      <c r="AC1396">
        <v>2399</v>
      </c>
      <c r="AD1396" s="3" t="s">
        <v>37</v>
      </c>
      <c r="AE1396" s="3" t="s">
        <v>37</v>
      </c>
    </row>
    <row r="1397" spans="29:31" x14ac:dyDescent="0.25">
      <c r="AC1397">
        <v>2400</v>
      </c>
      <c r="AD1397" s="3" t="s">
        <v>37</v>
      </c>
      <c r="AE1397" s="3" t="s">
        <v>37</v>
      </c>
    </row>
    <row r="1398" spans="29:31" x14ac:dyDescent="0.25">
      <c r="AC1398">
        <v>2401</v>
      </c>
      <c r="AD1398" s="3" t="s">
        <v>37</v>
      </c>
      <c r="AE1398" s="3" t="s">
        <v>37</v>
      </c>
    </row>
    <row r="1399" spans="29:31" x14ac:dyDescent="0.25">
      <c r="AC1399">
        <v>2402</v>
      </c>
      <c r="AD1399" s="3" t="s">
        <v>37</v>
      </c>
      <c r="AE1399" s="3" t="s">
        <v>37</v>
      </c>
    </row>
    <row r="1400" spans="29:31" x14ac:dyDescent="0.25">
      <c r="AC1400">
        <v>2403</v>
      </c>
      <c r="AD1400" s="3" t="s">
        <v>37</v>
      </c>
      <c r="AE1400" s="3" t="s">
        <v>37</v>
      </c>
    </row>
    <row r="1401" spans="29:31" x14ac:dyDescent="0.25">
      <c r="AC1401">
        <v>2404</v>
      </c>
      <c r="AD1401" s="3" t="s">
        <v>37</v>
      </c>
      <c r="AE1401" s="3" t="s">
        <v>37</v>
      </c>
    </row>
    <row r="1402" spans="29:31" x14ac:dyDescent="0.25">
      <c r="AC1402">
        <v>2405</v>
      </c>
      <c r="AD1402" s="3" t="s">
        <v>37</v>
      </c>
      <c r="AE1402" s="3" t="s">
        <v>37</v>
      </c>
    </row>
    <row r="1403" spans="29:31" x14ac:dyDescent="0.25">
      <c r="AC1403">
        <v>2406</v>
      </c>
      <c r="AD1403" s="3" t="s">
        <v>37</v>
      </c>
      <c r="AE1403" s="3" t="s">
        <v>37</v>
      </c>
    </row>
    <row r="1404" spans="29:31" x14ac:dyDescent="0.25">
      <c r="AC1404">
        <v>2407</v>
      </c>
      <c r="AD1404" s="3" t="s">
        <v>37</v>
      </c>
      <c r="AE1404" s="3" t="s">
        <v>37</v>
      </c>
    </row>
    <row r="1405" spans="29:31" x14ac:dyDescent="0.25">
      <c r="AC1405">
        <v>2408</v>
      </c>
      <c r="AD1405" s="3" t="s">
        <v>37</v>
      </c>
      <c r="AE1405" s="3" t="s">
        <v>37</v>
      </c>
    </row>
    <row r="1406" spans="29:31" x14ac:dyDescent="0.25">
      <c r="AC1406">
        <v>2409</v>
      </c>
      <c r="AD1406" s="3" t="s">
        <v>37</v>
      </c>
      <c r="AE1406" s="3" t="s">
        <v>37</v>
      </c>
    </row>
    <row r="1407" spans="29:31" x14ac:dyDescent="0.25">
      <c r="AC1407">
        <v>2410</v>
      </c>
      <c r="AD1407" s="3" t="s">
        <v>37</v>
      </c>
      <c r="AE1407" s="3" t="s">
        <v>37</v>
      </c>
    </row>
    <row r="1408" spans="29:31" x14ac:dyDescent="0.25">
      <c r="AC1408">
        <v>2411</v>
      </c>
      <c r="AD1408" s="3" t="s">
        <v>37</v>
      </c>
      <c r="AE1408" s="3" t="s">
        <v>37</v>
      </c>
    </row>
    <row r="1409" spans="29:31" x14ac:dyDescent="0.25">
      <c r="AC1409">
        <v>2412</v>
      </c>
      <c r="AD1409" s="3" t="s">
        <v>37</v>
      </c>
      <c r="AE1409" s="3" t="s">
        <v>37</v>
      </c>
    </row>
    <row r="1410" spans="29:31" x14ac:dyDescent="0.25">
      <c r="AC1410">
        <v>2413</v>
      </c>
      <c r="AD1410" s="3" t="s">
        <v>37</v>
      </c>
      <c r="AE1410" s="3" t="s">
        <v>37</v>
      </c>
    </row>
    <row r="1411" spans="29:31" x14ac:dyDescent="0.25">
      <c r="AC1411">
        <v>2414</v>
      </c>
      <c r="AD1411" s="3" t="s">
        <v>37</v>
      </c>
      <c r="AE1411" s="3" t="s">
        <v>37</v>
      </c>
    </row>
    <row r="1412" spans="29:31" x14ac:dyDescent="0.25">
      <c r="AC1412">
        <v>2415</v>
      </c>
      <c r="AD1412" s="3" t="s">
        <v>37</v>
      </c>
      <c r="AE1412" s="3" t="s">
        <v>37</v>
      </c>
    </row>
    <row r="1413" spans="29:31" x14ac:dyDescent="0.25">
      <c r="AC1413">
        <v>2416</v>
      </c>
      <c r="AD1413" s="3" t="s">
        <v>37</v>
      </c>
      <c r="AE1413" s="3" t="s">
        <v>37</v>
      </c>
    </row>
    <row r="1414" spans="29:31" x14ac:dyDescent="0.25">
      <c r="AC1414">
        <v>2417</v>
      </c>
      <c r="AD1414" s="3" t="s">
        <v>37</v>
      </c>
      <c r="AE1414" s="3" t="s">
        <v>37</v>
      </c>
    </row>
    <row r="1415" spans="29:31" x14ac:dyDescent="0.25">
      <c r="AC1415">
        <v>2418</v>
      </c>
      <c r="AD1415" s="3" t="s">
        <v>37</v>
      </c>
      <c r="AE1415" s="3" t="s">
        <v>37</v>
      </c>
    </row>
    <row r="1416" spans="29:31" x14ac:dyDescent="0.25">
      <c r="AC1416">
        <v>2419</v>
      </c>
      <c r="AD1416" s="3" t="s">
        <v>37</v>
      </c>
      <c r="AE1416" s="3" t="s">
        <v>37</v>
      </c>
    </row>
    <row r="1417" spans="29:31" x14ac:dyDescent="0.25">
      <c r="AC1417">
        <v>2420</v>
      </c>
      <c r="AD1417" s="3" t="s">
        <v>37</v>
      </c>
      <c r="AE1417" s="3" t="s">
        <v>37</v>
      </c>
    </row>
    <row r="1418" spans="29:31" x14ac:dyDescent="0.25">
      <c r="AC1418">
        <v>2421</v>
      </c>
      <c r="AD1418" s="3" t="s">
        <v>37</v>
      </c>
      <c r="AE1418" s="3" t="s">
        <v>37</v>
      </c>
    </row>
    <row r="1419" spans="29:31" x14ac:dyDescent="0.25">
      <c r="AC1419">
        <v>2422</v>
      </c>
      <c r="AD1419" s="3" t="s">
        <v>37</v>
      </c>
      <c r="AE1419" s="3" t="s">
        <v>37</v>
      </c>
    </row>
    <row r="1420" spans="29:31" x14ac:dyDescent="0.25">
      <c r="AC1420">
        <v>2423</v>
      </c>
      <c r="AD1420" s="3" t="s">
        <v>37</v>
      </c>
      <c r="AE1420" s="3" t="s">
        <v>37</v>
      </c>
    </row>
    <row r="1421" spans="29:31" x14ac:dyDescent="0.25">
      <c r="AC1421">
        <v>2424</v>
      </c>
      <c r="AD1421" s="3" t="s">
        <v>37</v>
      </c>
      <c r="AE1421" s="3" t="s">
        <v>37</v>
      </c>
    </row>
    <row r="1422" spans="29:31" x14ac:dyDescent="0.25">
      <c r="AC1422">
        <v>2425</v>
      </c>
      <c r="AD1422" s="3" t="s">
        <v>37</v>
      </c>
      <c r="AE1422" s="3" t="s">
        <v>37</v>
      </c>
    </row>
    <row r="1423" spans="29:31" x14ac:dyDescent="0.25">
      <c r="AC1423">
        <v>2426</v>
      </c>
      <c r="AD1423" s="3" t="s">
        <v>37</v>
      </c>
      <c r="AE1423" s="3" t="s">
        <v>37</v>
      </c>
    </row>
    <row r="1424" spans="29:31" x14ac:dyDescent="0.25">
      <c r="AC1424">
        <v>2427</v>
      </c>
      <c r="AD1424" s="3" t="s">
        <v>37</v>
      </c>
      <c r="AE1424" s="3" t="s">
        <v>37</v>
      </c>
    </row>
    <row r="1425" spans="29:31" x14ac:dyDescent="0.25">
      <c r="AC1425">
        <v>2428</v>
      </c>
      <c r="AD1425" s="3" t="s">
        <v>37</v>
      </c>
      <c r="AE1425" s="3" t="s">
        <v>37</v>
      </c>
    </row>
    <row r="1426" spans="29:31" x14ac:dyDescent="0.25">
      <c r="AC1426">
        <v>2429</v>
      </c>
      <c r="AD1426" s="3" t="s">
        <v>37</v>
      </c>
      <c r="AE1426" s="3" t="s">
        <v>37</v>
      </c>
    </row>
    <row r="1427" spans="29:31" x14ac:dyDescent="0.25">
      <c r="AC1427">
        <v>2430</v>
      </c>
      <c r="AD1427" s="3" t="s">
        <v>37</v>
      </c>
      <c r="AE1427" s="3" t="s">
        <v>37</v>
      </c>
    </row>
    <row r="1428" spans="29:31" x14ac:dyDescent="0.25">
      <c r="AC1428">
        <v>2431</v>
      </c>
      <c r="AD1428" s="3" t="s">
        <v>37</v>
      </c>
      <c r="AE1428" s="3" t="s">
        <v>37</v>
      </c>
    </row>
    <row r="1429" spans="29:31" x14ac:dyDescent="0.25">
      <c r="AC1429">
        <v>2432</v>
      </c>
      <c r="AD1429" s="3" t="s">
        <v>37</v>
      </c>
      <c r="AE1429" s="3" t="s">
        <v>37</v>
      </c>
    </row>
    <row r="1430" spans="29:31" x14ac:dyDescent="0.25">
      <c r="AC1430">
        <v>2433</v>
      </c>
      <c r="AD1430" s="3" t="s">
        <v>37</v>
      </c>
      <c r="AE1430" s="3" t="s">
        <v>37</v>
      </c>
    </row>
    <row r="1431" spans="29:31" x14ac:dyDescent="0.25">
      <c r="AC1431">
        <v>2434</v>
      </c>
      <c r="AD1431" s="3" t="s">
        <v>37</v>
      </c>
      <c r="AE1431" s="3" t="s">
        <v>37</v>
      </c>
    </row>
    <row r="1432" spans="29:31" x14ac:dyDescent="0.25">
      <c r="AC1432">
        <v>2435</v>
      </c>
      <c r="AD1432" s="3" t="s">
        <v>37</v>
      </c>
      <c r="AE1432" s="3" t="s">
        <v>37</v>
      </c>
    </row>
    <row r="1433" spans="29:31" x14ac:dyDescent="0.25">
      <c r="AC1433">
        <v>2436</v>
      </c>
      <c r="AD1433" s="3" t="s">
        <v>37</v>
      </c>
      <c r="AE1433" s="3" t="s">
        <v>37</v>
      </c>
    </row>
    <row r="1434" spans="29:31" x14ac:dyDescent="0.25">
      <c r="AC1434">
        <v>2437</v>
      </c>
      <c r="AD1434" s="3" t="s">
        <v>37</v>
      </c>
      <c r="AE1434" s="3" t="s">
        <v>37</v>
      </c>
    </row>
    <row r="1435" spans="29:31" x14ac:dyDescent="0.25">
      <c r="AC1435">
        <v>2438</v>
      </c>
      <c r="AD1435" s="3" t="s">
        <v>37</v>
      </c>
      <c r="AE1435" s="3" t="s">
        <v>37</v>
      </c>
    </row>
    <row r="1436" spans="29:31" x14ac:dyDescent="0.25">
      <c r="AC1436">
        <v>2439</v>
      </c>
      <c r="AD1436" s="3" t="s">
        <v>37</v>
      </c>
      <c r="AE1436" s="3" t="s">
        <v>37</v>
      </c>
    </row>
    <row r="1437" spans="29:31" x14ac:dyDescent="0.25">
      <c r="AC1437">
        <v>2440</v>
      </c>
      <c r="AD1437" s="3" t="s">
        <v>37</v>
      </c>
      <c r="AE1437" s="3" t="s">
        <v>37</v>
      </c>
    </row>
    <row r="1438" spans="29:31" x14ac:dyDescent="0.25">
      <c r="AC1438">
        <v>2441</v>
      </c>
      <c r="AD1438" s="3" t="s">
        <v>37</v>
      </c>
      <c r="AE1438" s="3" t="s">
        <v>37</v>
      </c>
    </row>
    <row r="1439" spans="29:31" x14ac:dyDescent="0.25">
      <c r="AC1439">
        <v>2442</v>
      </c>
      <c r="AD1439" s="3" t="s">
        <v>37</v>
      </c>
      <c r="AE1439" s="3" t="s">
        <v>37</v>
      </c>
    </row>
    <row r="1440" spans="29:31" x14ac:dyDescent="0.25">
      <c r="AC1440">
        <v>2443</v>
      </c>
      <c r="AD1440" s="3" t="s">
        <v>37</v>
      </c>
      <c r="AE1440" s="3" t="s">
        <v>37</v>
      </c>
    </row>
    <row r="1441" spans="29:31" x14ac:dyDescent="0.25">
      <c r="AC1441">
        <v>2444</v>
      </c>
      <c r="AD1441" s="3" t="s">
        <v>37</v>
      </c>
      <c r="AE1441" s="3" t="s">
        <v>37</v>
      </c>
    </row>
    <row r="1442" spans="29:31" x14ac:dyDescent="0.25">
      <c r="AC1442">
        <v>2445</v>
      </c>
      <c r="AD1442" s="3" t="s">
        <v>37</v>
      </c>
      <c r="AE1442" s="3" t="s">
        <v>37</v>
      </c>
    </row>
    <row r="1443" spans="29:31" x14ac:dyDescent="0.25">
      <c r="AC1443">
        <v>2446</v>
      </c>
      <c r="AD1443" s="3" t="s">
        <v>37</v>
      </c>
      <c r="AE1443" s="3" t="s">
        <v>37</v>
      </c>
    </row>
    <row r="1444" spans="29:31" x14ac:dyDescent="0.25">
      <c r="AC1444">
        <v>2447</v>
      </c>
      <c r="AD1444" s="3" t="s">
        <v>37</v>
      </c>
      <c r="AE1444" s="3" t="s">
        <v>37</v>
      </c>
    </row>
    <row r="1445" spans="29:31" x14ac:dyDescent="0.25">
      <c r="AC1445">
        <v>2448</v>
      </c>
      <c r="AD1445" s="3" t="s">
        <v>37</v>
      </c>
      <c r="AE1445" s="3" t="s">
        <v>37</v>
      </c>
    </row>
    <row r="1446" spans="29:31" x14ac:dyDescent="0.25">
      <c r="AC1446">
        <v>2449</v>
      </c>
      <c r="AD1446" s="3" t="s">
        <v>37</v>
      </c>
      <c r="AE1446" s="3" t="s">
        <v>37</v>
      </c>
    </row>
    <row r="1447" spans="29:31" x14ac:dyDescent="0.25">
      <c r="AC1447">
        <v>2450</v>
      </c>
      <c r="AD1447" s="3" t="s">
        <v>37</v>
      </c>
      <c r="AE1447" s="3" t="s">
        <v>37</v>
      </c>
    </row>
    <row r="1448" spans="29:31" x14ac:dyDescent="0.25">
      <c r="AC1448">
        <v>2451</v>
      </c>
      <c r="AD1448" s="3" t="s">
        <v>37</v>
      </c>
      <c r="AE1448" s="3" t="s">
        <v>37</v>
      </c>
    </row>
    <row r="1449" spans="29:31" x14ac:dyDescent="0.25">
      <c r="AC1449">
        <v>2452</v>
      </c>
      <c r="AD1449" s="3" t="s">
        <v>37</v>
      </c>
      <c r="AE1449" s="3" t="s">
        <v>37</v>
      </c>
    </row>
    <row r="1450" spans="29:31" x14ac:dyDescent="0.25">
      <c r="AC1450">
        <v>2453</v>
      </c>
      <c r="AD1450" s="3" t="s">
        <v>37</v>
      </c>
      <c r="AE1450" s="3" t="s">
        <v>37</v>
      </c>
    </row>
    <row r="1451" spans="29:31" x14ac:dyDescent="0.25">
      <c r="AC1451">
        <v>2454</v>
      </c>
      <c r="AD1451" s="3" t="s">
        <v>37</v>
      </c>
      <c r="AE1451" s="3" t="s">
        <v>37</v>
      </c>
    </row>
    <row r="1452" spans="29:31" x14ac:dyDescent="0.25">
      <c r="AC1452">
        <v>2455</v>
      </c>
      <c r="AD1452" s="3" t="s">
        <v>37</v>
      </c>
      <c r="AE1452" s="3" t="s">
        <v>37</v>
      </c>
    </row>
    <row r="1453" spans="29:31" x14ac:dyDescent="0.25">
      <c r="AC1453">
        <v>2456</v>
      </c>
      <c r="AD1453" s="3" t="s">
        <v>37</v>
      </c>
      <c r="AE1453" s="3" t="s">
        <v>37</v>
      </c>
    </row>
    <row r="1454" spans="29:31" x14ac:dyDescent="0.25">
      <c r="AC1454">
        <v>2457</v>
      </c>
      <c r="AD1454" s="3" t="s">
        <v>37</v>
      </c>
      <c r="AE1454" s="3" t="s">
        <v>37</v>
      </c>
    </row>
    <row r="1455" spans="29:31" x14ac:dyDescent="0.25">
      <c r="AC1455">
        <v>2458</v>
      </c>
      <c r="AD1455" s="3" t="s">
        <v>37</v>
      </c>
      <c r="AE1455" s="3" t="s">
        <v>37</v>
      </c>
    </row>
    <row r="1456" spans="29:31" x14ac:dyDescent="0.25">
      <c r="AC1456">
        <v>2459</v>
      </c>
      <c r="AD1456" s="3" t="s">
        <v>37</v>
      </c>
      <c r="AE1456" s="3" t="s">
        <v>37</v>
      </c>
    </row>
    <row r="1457" spans="29:31" x14ac:dyDescent="0.25">
      <c r="AC1457">
        <v>2460</v>
      </c>
      <c r="AD1457" s="3" t="s">
        <v>37</v>
      </c>
      <c r="AE1457" s="3" t="s">
        <v>37</v>
      </c>
    </row>
    <row r="1458" spans="29:31" x14ac:dyDescent="0.25">
      <c r="AC1458">
        <v>2461</v>
      </c>
      <c r="AD1458" s="3" t="s">
        <v>37</v>
      </c>
      <c r="AE1458" s="3" t="s">
        <v>37</v>
      </c>
    </row>
    <row r="1459" spans="29:31" x14ac:dyDescent="0.25">
      <c r="AC1459">
        <v>2462</v>
      </c>
      <c r="AD1459" s="3" t="s">
        <v>37</v>
      </c>
      <c r="AE1459" s="3" t="s">
        <v>37</v>
      </c>
    </row>
    <row r="1460" spans="29:31" x14ac:dyDescent="0.25">
      <c r="AC1460">
        <v>2463</v>
      </c>
      <c r="AD1460" s="3" t="s">
        <v>37</v>
      </c>
      <c r="AE1460" s="3" t="s">
        <v>37</v>
      </c>
    </row>
    <row r="1461" spans="29:31" x14ac:dyDescent="0.25">
      <c r="AC1461">
        <v>2464</v>
      </c>
      <c r="AD1461" s="3" t="s">
        <v>37</v>
      </c>
      <c r="AE1461" s="3" t="s">
        <v>37</v>
      </c>
    </row>
    <row r="1462" spans="29:31" x14ac:dyDescent="0.25">
      <c r="AC1462">
        <v>2465</v>
      </c>
      <c r="AD1462" s="3" t="s">
        <v>37</v>
      </c>
      <c r="AE1462" s="3" t="s">
        <v>37</v>
      </c>
    </row>
    <row r="1463" spans="29:31" x14ac:dyDescent="0.25">
      <c r="AC1463">
        <v>2466</v>
      </c>
      <c r="AD1463" s="3" t="s">
        <v>37</v>
      </c>
      <c r="AE1463" s="3" t="s">
        <v>37</v>
      </c>
    </row>
    <row r="1464" spans="29:31" x14ac:dyDescent="0.25">
      <c r="AC1464">
        <v>2467</v>
      </c>
      <c r="AD1464" s="3" t="s">
        <v>37</v>
      </c>
      <c r="AE1464" s="3" t="s">
        <v>37</v>
      </c>
    </row>
    <row r="1465" spans="29:31" x14ac:dyDescent="0.25">
      <c r="AC1465">
        <v>2468</v>
      </c>
      <c r="AD1465" s="3" t="s">
        <v>37</v>
      </c>
      <c r="AE1465" s="3" t="s">
        <v>37</v>
      </c>
    </row>
    <row r="1466" spans="29:31" x14ac:dyDescent="0.25">
      <c r="AC1466">
        <v>2469</v>
      </c>
      <c r="AD1466" s="3" t="s">
        <v>37</v>
      </c>
      <c r="AE1466" s="3" t="s">
        <v>37</v>
      </c>
    </row>
    <row r="1467" spans="29:31" x14ac:dyDescent="0.25">
      <c r="AC1467">
        <v>2470</v>
      </c>
      <c r="AD1467" s="3" t="s">
        <v>37</v>
      </c>
      <c r="AE1467" s="3" t="s">
        <v>37</v>
      </c>
    </row>
    <row r="1468" spans="29:31" x14ac:dyDescent="0.25">
      <c r="AC1468">
        <v>2471</v>
      </c>
      <c r="AD1468" s="3" t="s">
        <v>37</v>
      </c>
      <c r="AE1468" s="3" t="s">
        <v>37</v>
      </c>
    </row>
    <row r="1469" spans="29:31" x14ac:dyDescent="0.25">
      <c r="AC1469">
        <v>2472</v>
      </c>
      <c r="AD1469" s="3" t="s">
        <v>37</v>
      </c>
      <c r="AE1469" s="3" t="s">
        <v>37</v>
      </c>
    </row>
    <row r="1470" spans="29:31" x14ac:dyDescent="0.25">
      <c r="AC1470">
        <v>2473</v>
      </c>
      <c r="AD1470" s="3" t="s">
        <v>37</v>
      </c>
      <c r="AE1470" s="3" t="s">
        <v>37</v>
      </c>
    </row>
    <row r="1471" spans="29:31" x14ac:dyDescent="0.25">
      <c r="AC1471">
        <v>2474</v>
      </c>
      <c r="AD1471" s="3" t="s">
        <v>37</v>
      </c>
      <c r="AE1471" s="3" t="s">
        <v>37</v>
      </c>
    </row>
    <row r="1472" spans="29:31" x14ac:dyDescent="0.25">
      <c r="AC1472">
        <v>2475</v>
      </c>
      <c r="AD1472" s="3" t="s">
        <v>37</v>
      </c>
      <c r="AE1472" s="3" t="s">
        <v>37</v>
      </c>
    </row>
    <row r="1473" spans="29:31" x14ac:dyDescent="0.25">
      <c r="AC1473">
        <v>2476</v>
      </c>
      <c r="AD1473" s="3" t="s">
        <v>37</v>
      </c>
      <c r="AE1473" s="3" t="s">
        <v>37</v>
      </c>
    </row>
    <row r="1474" spans="29:31" x14ac:dyDescent="0.25">
      <c r="AC1474">
        <v>2477</v>
      </c>
      <c r="AD1474" s="3" t="s">
        <v>37</v>
      </c>
      <c r="AE1474" s="3" t="s">
        <v>37</v>
      </c>
    </row>
    <row r="1475" spans="29:31" x14ac:dyDescent="0.25">
      <c r="AC1475">
        <v>2478</v>
      </c>
      <c r="AD1475" s="3" t="s">
        <v>37</v>
      </c>
      <c r="AE1475" s="3" t="s">
        <v>37</v>
      </c>
    </row>
    <row r="1476" spans="29:31" x14ac:dyDescent="0.25">
      <c r="AC1476">
        <v>2479</v>
      </c>
      <c r="AD1476" s="3" t="s">
        <v>37</v>
      </c>
      <c r="AE1476" s="3" t="s">
        <v>37</v>
      </c>
    </row>
    <row r="1477" spans="29:31" x14ac:dyDescent="0.25">
      <c r="AC1477">
        <v>2480</v>
      </c>
      <c r="AD1477" s="3" t="s">
        <v>37</v>
      </c>
      <c r="AE1477" s="3" t="s">
        <v>37</v>
      </c>
    </row>
    <row r="1478" spans="29:31" x14ac:dyDescent="0.25">
      <c r="AC1478">
        <v>2481</v>
      </c>
      <c r="AD1478" s="3" t="s">
        <v>37</v>
      </c>
      <c r="AE1478" s="3" t="s">
        <v>37</v>
      </c>
    </row>
    <row r="1479" spans="29:31" x14ac:dyDescent="0.25">
      <c r="AC1479">
        <v>2482</v>
      </c>
      <c r="AD1479" s="3" t="s">
        <v>37</v>
      </c>
      <c r="AE1479" s="3" t="s">
        <v>37</v>
      </c>
    </row>
    <row r="1480" spans="29:31" x14ac:dyDescent="0.25">
      <c r="AC1480">
        <v>2483</v>
      </c>
      <c r="AD1480" s="3" t="s">
        <v>37</v>
      </c>
      <c r="AE1480" s="3" t="s">
        <v>37</v>
      </c>
    </row>
    <row r="1481" spans="29:31" x14ac:dyDescent="0.25">
      <c r="AC1481">
        <v>2484</v>
      </c>
      <c r="AD1481" s="3" t="s">
        <v>37</v>
      </c>
      <c r="AE1481" s="3" t="s">
        <v>37</v>
      </c>
    </row>
    <row r="1482" spans="29:31" x14ac:dyDescent="0.25">
      <c r="AC1482">
        <v>2485</v>
      </c>
      <c r="AD1482" s="3" t="s">
        <v>37</v>
      </c>
      <c r="AE1482" s="3" t="s">
        <v>37</v>
      </c>
    </row>
    <row r="1483" spans="29:31" x14ac:dyDescent="0.25">
      <c r="AC1483">
        <v>2486</v>
      </c>
      <c r="AD1483" s="3" t="s">
        <v>37</v>
      </c>
      <c r="AE1483" s="3" t="s">
        <v>37</v>
      </c>
    </row>
    <row r="1484" spans="29:31" x14ac:dyDescent="0.25">
      <c r="AC1484">
        <v>2487</v>
      </c>
      <c r="AD1484" s="3" t="s">
        <v>37</v>
      </c>
      <c r="AE1484" s="3" t="s">
        <v>37</v>
      </c>
    </row>
    <row r="1485" spans="29:31" x14ac:dyDescent="0.25">
      <c r="AC1485">
        <v>2488</v>
      </c>
      <c r="AD1485" s="3" t="s">
        <v>37</v>
      </c>
      <c r="AE1485" s="3" t="s">
        <v>37</v>
      </c>
    </row>
    <row r="1486" spans="29:31" x14ac:dyDescent="0.25">
      <c r="AC1486">
        <v>2489</v>
      </c>
      <c r="AD1486" s="3" t="s">
        <v>37</v>
      </c>
      <c r="AE1486" s="3" t="s">
        <v>37</v>
      </c>
    </row>
    <row r="1487" spans="29:31" x14ac:dyDescent="0.25">
      <c r="AC1487">
        <v>2490</v>
      </c>
      <c r="AD1487" s="3" t="s">
        <v>37</v>
      </c>
      <c r="AE1487" s="3" t="s">
        <v>37</v>
      </c>
    </row>
    <row r="1488" spans="29:31" x14ac:dyDescent="0.25">
      <c r="AC1488">
        <v>2491</v>
      </c>
      <c r="AD1488" s="3" t="s">
        <v>37</v>
      </c>
      <c r="AE1488" s="3" t="s">
        <v>37</v>
      </c>
    </row>
    <row r="1489" spans="29:31" x14ac:dyDescent="0.25">
      <c r="AC1489">
        <v>2492</v>
      </c>
      <c r="AD1489" s="3" t="s">
        <v>37</v>
      </c>
      <c r="AE1489" s="3" t="s">
        <v>37</v>
      </c>
    </row>
    <row r="1490" spans="29:31" x14ac:dyDescent="0.25">
      <c r="AC1490">
        <v>2493</v>
      </c>
      <c r="AD1490" s="3" t="s">
        <v>37</v>
      </c>
      <c r="AE1490" s="3" t="s">
        <v>37</v>
      </c>
    </row>
    <row r="1491" spans="29:31" x14ac:dyDescent="0.25">
      <c r="AC1491">
        <v>2494</v>
      </c>
      <c r="AD1491" s="3" t="s">
        <v>37</v>
      </c>
      <c r="AE1491" s="3" t="s">
        <v>37</v>
      </c>
    </row>
    <row r="1492" spans="29:31" x14ac:dyDescent="0.25">
      <c r="AC1492">
        <v>2495</v>
      </c>
      <c r="AD1492" s="3" t="s">
        <v>37</v>
      </c>
      <c r="AE1492" s="3" t="s">
        <v>37</v>
      </c>
    </row>
    <row r="1493" spans="29:31" x14ac:dyDescent="0.25">
      <c r="AC1493">
        <v>2496</v>
      </c>
      <c r="AD1493" s="3" t="s">
        <v>37</v>
      </c>
      <c r="AE1493" s="3" t="s">
        <v>37</v>
      </c>
    </row>
    <row r="1494" spans="29:31" x14ac:dyDescent="0.25">
      <c r="AC1494">
        <v>2497</v>
      </c>
      <c r="AD1494" s="3" t="s">
        <v>37</v>
      </c>
      <c r="AE1494" s="3" t="s">
        <v>37</v>
      </c>
    </row>
    <row r="1495" spans="29:31" x14ac:dyDescent="0.25">
      <c r="AC1495">
        <v>2498</v>
      </c>
      <c r="AD1495" s="3" t="s">
        <v>37</v>
      </c>
      <c r="AE1495" s="3" t="s">
        <v>37</v>
      </c>
    </row>
    <row r="1496" spans="29:31" x14ac:dyDescent="0.25">
      <c r="AC1496">
        <v>2499</v>
      </c>
      <c r="AD1496" s="3" t="s">
        <v>37</v>
      </c>
      <c r="AE1496" s="3" t="s">
        <v>37</v>
      </c>
    </row>
    <row r="1497" spans="29:31" x14ac:dyDescent="0.25">
      <c r="AC1497">
        <v>2500</v>
      </c>
      <c r="AD1497" s="3" t="s">
        <v>37</v>
      </c>
      <c r="AE1497" s="3" t="s">
        <v>37</v>
      </c>
    </row>
    <row r="1498" spans="29:31" x14ac:dyDescent="0.25">
      <c r="AC1498">
        <v>2501</v>
      </c>
      <c r="AD1498" s="3" t="s">
        <v>37</v>
      </c>
      <c r="AE1498" s="3" t="s">
        <v>37</v>
      </c>
    </row>
    <row r="1499" spans="29:31" x14ac:dyDescent="0.25">
      <c r="AC1499">
        <v>2502</v>
      </c>
      <c r="AD1499" s="3" t="s">
        <v>37</v>
      </c>
      <c r="AE1499" s="3" t="s">
        <v>37</v>
      </c>
    </row>
    <row r="1500" spans="29:31" x14ac:dyDescent="0.25">
      <c r="AC1500">
        <v>2503</v>
      </c>
      <c r="AD1500" s="3" t="s">
        <v>37</v>
      </c>
      <c r="AE1500" s="3" t="s">
        <v>37</v>
      </c>
    </row>
    <row r="1501" spans="29:31" x14ac:dyDescent="0.25">
      <c r="AC1501">
        <v>2504</v>
      </c>
      <c r="AD1501" s="3" t="s">
        <v>37</v>
      </c>
      <c r="AE1501" s="3" t="s">
        <v>37</v>
      </c>
    </row>
    <row r="1502" spans="29:31" x14ac:dyDescent="0.25">
      <c r="AC1502">
        <v>2505</v>
      </c>
      <c r="AD1502" s="3" t="s">
        <v>37</v>
      </c>
      <c r="AE1502" s="3" t="s">
        <v>37</v>
      </c>
    </row>
    <row r="1503" spans="29:31" x14ac:dyDescent="0.25">
      <c r="AC1503">
        <v>2506</v>
      </c>
      <c r="AD1503" s="3" t="s">
        <v>37</v>
      </c>
      <c r="AE1503" s="3" t="s">
        <v>37</v>
      </c>
    </row>
    <row r="1504" spans="29:31" x14ac:dyDescent="0.25">
      <c r="AC1504">
        <v>2507</v>
      </c>
      <c r="AD1504" s="3" t="s">
        <v>37</v>
      </c>
      <c r="AE1504" s="3" t="s">
        <v>37</v>
      </c>
    </row>
    <row r="1505" spans="29:31" x14ac:dyDescent="0.25">
      <c r="AC1505">
        <v>2508</v>
      </c>
      <c r="AD1505" s="3" t="s">
        <v>37</v>
      </c>
      <c r="AE1505" s="3" t="s">
        <v>37</v>
      </c>
    </row>
    <row r="1506" spans="29:31" x14ac:dyDescent="0.25">
      <c r="AC1506">
        <v>2509</v>
      </c>
      <c r="AD1506" s="3" t="s">
        <v>37</v>
      </c>
      <c r="AE1506" s="3" t="s">
        <v>37</v>
      </c>
    </row>
    <row r="1507" spans="29:31" x14ac:dyDescent="0.25">
      <c r="AC1507">
        <v>2510</v>
      </c>
      <c r="AD1507" s="3" t="s">
        <v>37</v>
      </c>
      <c r="AE1507" s="3" t="s">
        <v>37</v>
      </c>
    </row>
    <row r="1508" spans="29:31" x14ac:dyDescent="0.25">
      <c r="AC1508">
        <v>2511</v>
      </c>
      <c r="AD1508" s="3" t="s">
        <v>37</v>
      </c>
      <c r="AE1508" s="3" t="s">
        <v>37</v>
      </c>
    </row>
    <row r="1509" spans="29:31" x14ac:dyDescent="0.25">
      <c r="AC1509">
        <v>2512</v>
      </c>
      <c r="AD1509" s="3" t="s">
        <v>37</v>
      </c>
      <c r="AE1509" s="3" t="s">
        <v>37</v>
      </c>
    </row>
    <row r="1510" spans="29:31" x14ac:dyDescent="0.25">
      <c r="AC1510">
        <v>2513</v>
      </c>
      <c r="AD1510" s="3" t="s">
        <v>37</v>
      </c>
      <c r="AE1510" s="3" t="s">
        <v>37</v>
      </c>
    </row>
    <row r="1511" spans="29:31" x14ac:dyDescent="0.25">
      <c r="AC1511">
        <v>2514</v>
      </c>
      <c r="AD1511" s="3" t="s">
        <v>37</v>
      </c>
      <c r="AE1511" s="3" t="s">
        <v>37</v>
      </c>
    </row>
    <row r="1512" spans="29:31" x14ac:dyDescent="0.25">
      <c r="AC1512">
        <v>2515</v>
      </c>
      <c r="AD1512" s="3" t="s">
        <v>37</v>
      </c>
      <c r="AE1512" s="3" t="s">
        <v>37</v>
      </c>
    </row>
    <row r="1513" spans="29:31" x14ac:dyDescent="0.25">
      <c r="AC1513">
        <v>2516</v>
      </c>
      <c r="AD1513" s="3" t="s">
        <v>37</v>
      </c>
      <c r="AE1513" s="3" t="s">
        <v>37</v>
      </c>
    </row>
    <row r="1514" spans="29:31" x14ac:dyDescent="0.25">
      <c r="AC1514">
        <v>2517</v>
      </c>
      <c r="AD1514" s="3" t="s">
        <v>37</v>
      </c>
      <c r="AE1514" s="3" t="s">
        <v>37</v>
      </c>
    </row>
    <row r="1515" spans="29:31" x14ac:dyDescent="0.25">
      <c r="AC1515">
        <v>2518</v>
      </c>
      <c r="AD1515" s="3" t="s">
        <v>37</v>
      </c>
      <c r="AE1515" s="3" t="s">
        <v>37</v>
      </c>
    </row>
    <row r="1516" spans="29:31" x14ac:dyDescent="0.25">
      <c r="AC1516">
        <v>2519</v>
      </c>
      <c r="AD1516" s="3" t="s">
        <v>37</v>
      </c>
      <c r="AE1516" s="3" t="s">
        <v>37</v>
      </c>
    </row>
    <row r="1517" spans="29:31" x14ac:dyDescent="0.25">
      <c r="AC1517">
        <v>2520</v>
      </c>
      <c r="AD1517" s="3" t="s">
        <v>37</v>
      </c>
      <c r="AE1517" s="3" t="s">
        <v>37</v>
      </c>
    </row>
    <row r="1518" spans="29:31" x14ac:dyDescent="0.25">
      <c r="AC1518">
        <v>2521</v>
      </c>
      <c r="AD1518" s="3" t="s">
        <v>37</v>
      </c>
      <c r="AE1518" s="3" t="s">
        <v>37</v>
      </c>
    </row>
    <row r="1519" spans="29:31" x14ac:dyDescent="0.25">
      <c r="AC1519">
        <v>2522</v>
      </c>
      <c r="AD1519" s="3" t="s">
        <v>37</v>
      </c>
      <c r="AE1519" s="3" t="s">
        <v>37</v>
      </c>
    </row>
    <row r="1520" spans="29:31" x14ac:dyDescent="0.25">
      <c r="AC1520">
        <v>2523</v>
      </c>
      <c r="AD1520" s="3" t="s">
        <v>37</v>
      </c>
      <c r="AE1520" s="3" t="s">
        <v>37</v>
      </c>
    </row>
    <row r="1521" spans="29:31" x14ac:dyDescent="0.25">
      <c r="AC1521">
        <v>2524</v>
      </c>
      <c r="AD1521" s="3" t="s">
        <v>37</v>
      </c>
      <c r="AE1521" s="3" t="s">
        <v>37</v>
      </c>
    </row>
    <row r="1522" spans="29:31" x14ac:dyDescent="0.25">
      <c r="AC1522">
        <v>2525</v>
      </c>
      <c r="AD1522" s="3" t="s">
        <v>37</v>
      </c>
      <c r="AE1522" s="3" t="s">
        <v>37</v>
      </c>
    </row>
    <row r="1523" spans="29:31" x14ac:dyDescent="0.25">
      <c r="AC1523">
        <v>2526</v>
      </c>
      <c r="AD1523" s="3" t="s">
        <v>37</v>
      </c>
      <c r="AE1523" s="3" t="s">
        <v>37</v>
      </c>
    </row>
    <row r="1524" spans="29:31" x14ac:dyDescent="0.25">
      <c r="AC1524">
        <v>2527</v>
      </c>
      <c r="AD1524" s="3" t="s">
        <v>37</v>
      </c>
      <c r="AE1524" s="3" t="s">
        <v>37</v>
      </c>
    </row>
    <row r="1525" spans="29:31" x14ac:dyDescent="0.25">
      <c r="AC1525">
        <v>2528</v>
      </c>
      <c r="AD1525" s="3" t="s">
        <v>37</v>
      </c>
      <c r="AE1525" s="3" t="s">
        <v>37</v>
      </c>
    </row>
    <row r="1526" spans="29:31" x14ac:dyDescent="0.25">
      <c r="AC1526">
        <v>2529</v>
      </c>
      <c r="AD1526" s="3" t="s">
        <v>37</v>
      </c>
      <c r="AE1526" s="3" t="s">
        <v>37</v>
      </c>
    </row>
    <row r="1527" spans="29:31" x14ac:dyDescent="0.25">
      <c r="AC1527">
        <v>2530</v>
      </c>
      <c r="AD1527" s="3" t="s">
        <v>37</v>
      </c>
      <c r="AE1527" s="3" t="s">
        <v>37</v>
      </c>
    </row>
    <row r="1528" spans="29:31" x14ac:dyDescent="0.25">
      <c r="AC1528">
        <v>2531</v>
      </c>
      <c r="AD1528" s="3" t="s">
        <v>37</v>
      </c>
      <c r="AE1528" s="3" t="s">
        <v>37</v>
      </c>
    </row>
    <row r="1529" spans="29:31" x14ac:dyDescent="0.25">
      <c r="AC1529">
        <v>2532</v>
      </c>
      <c r="AD1529" s="3" t="s">
        <v>37</v>
      </c>
      <c r="AE1529" s="3" t="s">
        <v>37</v>
      </c>
    </row>
    <row r="1530" spans="29:31" x14ac:dyDescent="0.25">
      <c r="AC1530">
        <v>2533</v>
      </c>
      <c r="AD1530" s="3" t="s">
        <v>37</v>
      </c>
      <c r="AE1530" s="3" t="s">
        <v>37</v>
      </c>
    </row>
    <row r="1531" spans="29:31" x14ac:dyDescent="0.25">
      <c r="AC1531">
        <v>2534</v>
      </c>
      <c r="AD1531" s="3" t="s">
        <v>37</v>
      </c>
      <c r="AE1531" s="3" t="s">
        <v>37</v>
      </c>
    </row>
    <row r="1532" spans="29:31" x14ac:dyDescent="0.25">
      <c r="AC1532">
        <v>2535</v>
      </c>
      <c r="AD1532" s="3" t="s">
        <v>37</v>
      </c>
      <c r="AE1532" s="3" t="s">
        <v>37</v>
      </c>
    </row>
    <row r="1533" spans="29:31" x14ac:dyDescent="0.25">
      <c r="AC1533">
        <v>2536</v>
      </c>
      <c r="AD1533" s="3" t="s">
        <v>37</v>
      </c>
      <c r="AE1533" s="3" t="s">
        <v>37</v>
      </c>
    </row>
    <row r="1534" spans="29:31" x14ac:dyDescent="0.25">
      <c r="AC1534">
        <v>2537</v>
      </c>
      <c r="AD1534" s="3" t="s">
        <v>37</v>
      </c>
      <c r="AE1534" s="3" t="s">
        <v>37</v>
      </c>
    </row>
    <row r="1535" spans="29:31" x14ac:dyDescent="0.25">
      <c r="AC1535">
        <v>2538</v>
      </c>
      <c r="AD1535" s="3" t="s">
        <v>37</v>
      </c>
      <c r="AE1535" s="3" t="s">
        <v>37</v>
      </c>
    </row>
    <row r="1536" spans="29:31" x14ac:dyDescent="0.25">
      <c r="AC1536">
        <v>2539</v>
      </c>
      <c r="AD1536" s="3" t="s">
        <v>37</v>
      </c>
      <c r="AE1536" s="3" t="s">
        <v>37</v>
      </c>
    </row>
    <row r="1537" spans="29:31" x14ac:dyDescent="0.25">
      <c r="AC1537">
        <v>2540</v>
      </c>
      <c r="AD1537" s="3" t="s">
        <v>37</v>
      </c>
      <c r="AE1537" s="3" t="s">
        <v>37</v>
      </c>
    </row>
    <row r="1538" spans="29:31" x14ac:dyDescent="0.25">
      <c r="AC1538">
        <v>2541</v>
      </c>
      <c r="AD1538" s="3" t="s">
        <v>37</v>
      </c>
      <c r="AE1538" s="3" t="s">
        <v>37</v>
      </c>
    </row>
    <row r="1539" spans="29:31" x14ac:dyDescent="0.25">
      <c r="AC1539">
        <v>2542</v>
      </c>
      <c r="AD1539" s="3" t="s">
        <v>37</v>
      </c>
      <c r="AE1539" s="3" t="s">
        <v>37</v>
      </c>
    </row>
    <row r="1540" spans="29:31" x14ac:dyDescent="0.25">
      <c r="AC1540">
        <v>2543</v>
      </c>
      <c r="AD1540" s="3" t="s">
        <v>37</v>
      </c>
      <c r="AE1540" s="3" t="s">
        <v>37</v>
      </c>
    </row>
    <row r="1541" spans="29:31" x14ac:dyDescent="0.25">
      <c r="AC1541">
        <v>2544</v>
      </c>
      <c r="AD1541" s="3" t="s">
        <v>37</v>
      </c>
      <c r="AE1541" s="3" t="s">
        <v>37</v>
      </c>
    </row>
    <row r="1542" spans="29:31" x14ac:dyDescent="0.25">
      <c r="AC1542">
        <v>2545</v>
      </c>
      <c r="AD1542" s="3" t="s">
        <v>37</v>
      </c>
      <c r="AE1542" s="3" t="s">
        <v>37</v>
      </c>
    </row>
    <row r="1543" spans="29:31" x14ac:dyDescent="0.25">
      <c r="AC1543">
        <v>2546</v>
      </c>
      <c r="AD1543" s="3" t="s">
        <v>37</v>
      </c>
      <c r="AE1543" s="3" t="s">
        <v>37</v>
      </c>
    </row>
    <row r="1544" spans="29:31" x14ac:dyDescent="0.25">
      <c r="AC1544">
        <v>2547</v>
      </c>
      <c r="AD1544" s="3" t="s">
        <v>37</v>
      </c>
      <c r="AE1544" s="3" t="s">
        <v>37</v>
      </c>
    </row>
    <row r="1545" spans="29:31" x14ac:dyDescent="0.25">
      <c r="AC1545">
        <v>2548</v>
      </c>
      <c r="AD1545" s="3" t="s">
        <v>37</v>
      </c>
      <c r="AE1545" s="3" t="s">
        <v>37</v>
      </c>
    </row>
    <row r="1546" spans="29:31" x14ac:dyDescent="0.25">
      <c r="AC1546">
        <v>2549</v>
      </c>
      <c r="AD1546" s="3" t="s">
        <v>37</v>
      </c>
      <c r="AE1546" s="3" t="s">
        <v>37</v>
      </c>
    </row>
    <row r="1547" spans="29:31" x14ac:dyDescent="0.25">
      <c r="AC1547">
        <v>2550</v>
      </c>
      <c r="AD1547" s="3" t="s">
        <v>37</v>
      </c>
      <c r="AE1547" s="3" t="s">
        <v>37</v>
      </c>
    </row>
    <row r="1548" spans="29:31" x14ac:dyDescent="0.25">
      <c r="AC1548">
        <v>2551</v>
      </c>
      <c r="AD1548" s="3" t="s">
        <v>37</v>
      </c>
      <c r="AE1548" s="3" t="s">
        <v>37</v>
      </c>
    </row>
    <row r="1549" spans="29:31" x14ac:dyDescent="0.25">
      <c r="AC1549">
        <v>2552</v>
      </c>
      <c r="AD1549" s="3" t="s">
        <v>37</v>
      </c>
      <c r="AE1549" s="3" t="s">
        <v>37</v>
      </c>
    </row>
    <row r="1550" spans="29:31" x14ac:dyDescent="0.25">
      <c r="AC1550">
        <v>2553</v>
      </c>
      <c r="AD1550" s="3" t="s">
        <v>37</v>
      </c>
      <c r="AE1550" s="3" t="s">
        <v>37</v>
      </c>
    </row>
    <row r="1551" spans="29:31" x14ac:dyDescent="0.25">
      <c r="AC1551">
        <v>2554</v>
      </c>
      <c r="AD1551" s="3" t="s">
        <v>37</v>
      </c>
      <c r="AE1551" s="3" t="s">
        <v>37</v>
      </c>
    </row>
    <row r="1552" spans="29:31" x14ac:dyDescent="0.25">
      <c r="AC1552">
        <v>2555</v>
      </c>
      <c r="AD1552" s="3" t="s">
        <v>37</v>
      </c>
      <c r="AE1552" s="3" t="s">
        <v>37</v>
      </c>
    </row>
    <row r="1553" spans="29:31" x14ac:dyDescent="0.25">
      <c r="AC1553">
        <v>2556</v>
      </c>
      <c r="AD1553" s="3" t="s">
        <v>37</v>
      </c>
      <c r="AE1553" s="3" t="s">
        <v>37</v>
      </c>
    </row>
    <row r="1554" spans="29:31" x14ac:dyDescent="0.25">
      <c r="AC1554">
        <v>2557</v>
      </c>
      <c r="AD1554" s="3" t="s">
        <v>37</v>
      </c>
      <c r="AE1554" s="3" t="s">
        <v>37</v>
      </c>
    </row>
    <row r="1555" spans="29:31" x14ac:dyDescent="0.25">
      <c r="AC1555">
        <v>2558</v>
      </c>
      <c r="AD1555" s="3" t="s">
        <v>37</v>
      </c>
      <c r="AE1555" s="3" t="s">
        <v>37</v>
      </c>
    </row>
    <row r="1556" spans="29:31" x14ac:dyDescent="0.25">
      <c r="AC1556">
        <v>2559</v>
      </c>
      <c r="AD1556" s="3" t="s">
        <v>37</v>
      </c>
      <c r="AE1556" s="3" t="s">
        <v>37</v>
      </c>
    </row>
    <row r="1557" spans="29:31" x14ac:dyDescent="0.25">
      <c r="AC1557">
        <v>2560</v>
      </c>
      <c r="AD1557" s="3" t="s">
        <v>37</v>
      </c>
      <c r="AE1557" s="3" t="s">
        <v>37</v>
      </c>
    </row>
    <row r="1558" spans="29:31" x14ac:dyDescent="0.25">
      <c r="AC1558">
        <v>2561</v>
      </c>
      <c r="AD1558" s="3" t="s">
        <v>37</v>
      </c>
      <c r="AE1558" s="3" t="s">
        <v>37</v>
      </c>
    </row>
    <row r="1559" spans="29:31" x14ac:dyDescent="0.25">
      <c r="AC1559">
        <v>2562</v>
      </c>
      <c r="AD1559" s="3" t="s">
        <v>37</v>
      </c>
      <c r="AE1559" s="3" t="s">
        <v>37</v>
      </c>
    </row>
    <row r="1560" spans="29:31" x14ac:dyDescent="0.25">
      <c r="AC1560">
        <v>2563</v>
      </c>
      <c r="AD1560" s="3" t="s">
        <v>37</v>
      </c>
      <c r="AE1560" s="3" t="s">
        <v>37</v>
      </c>
    </row>
    <row r="1561" spans="29:31" x14ac:dyDescent="0.25">
      <c r="AC1561">
        <v>2564</v>
      </c>
      <c r="AD1561" s="3" t="s">
        <v>37</v>
      </c>
      <c r="AE1561" s="3" t="s">
        <v>37</v>
      </c>
    </row>
    <row r="1562" spans="29:31" x14ac:dyDescent="0.25">
      <c r="AC1562">
        <v>2565</v>
      </c>
      <c r="AD1562" s="3" t="s">
        <v>37</v>
      </c>
      <c r="AE1562" s="3" t="s">
        <v>37</v>
      </c>
    </row>
    <row r="1563" spans="29:31" x14ac:dyDescent="0.25">
      <c r="AC1563">
        <v>2566</v>
      </c>
      <c r="AD1563" s="3" t="s">
        <v>37</v>
      </c>
      <c r="AE1563" s="3" t="s">
        <v>37</v>
      </c>
    </row>
    <row r="1564" spans="29:31" x14ac:dyDescent="0.25">
      <c r="AC1564">
        <v>2567</v>
      </c>
      <c r="AD1564" s="3" t="s">
        <v>37</v>
      </c>
      <c r="AE1564" s="3" t="s">
        <v>37</v>
      </c>
    </row>
    <row r="1565" spans="29:31" x14ac:dyDescent="0.25">
      <c r="AC1565">
        <v>2568</v>
      </c>
      <c r="AD1565" s="3" t="s">
        <v>37</v>
      </c>
      <c r="AE1565" s="3" t="s">
        <v>37</v>
      </c>
    </row>
    <row r="1566" spans="29:31" x14ac:dyDescent="0.25">
      <c r="AC1566">
        <v>2569</v>
      </c>
      <c r="AD1566" s="3" t="s">
        <v>37</v>
      </c>
      <c r="AE1566" s="3" t="s">
        <v>37</v>
      </c>
    </row>
    <row r="1567" spans="29:31" x14ac:dyDescent="0.25">
      <c r="AC1567">
        <v>2570</v>
      </c>
      <c r="AD1567" s="3" t="s">
        <v>37</v>
      </c>
      <c r="AE1567" s="3" t="s">
        <v>37</v>
      </c>
    </row>
    <row r="1568" spans="29:31" x14ac:dyDescent="0.25">
      <c r="AC1568">
        <v>2571</v>
      </c>
      <c r="AD1568" s="3" t="s">
        <v>37</v>
      </c>
      <c r="AE1568" s="3" t="s">
        <v>37</v>
      </c>
    </row>
    <row r="1569" spans="29:31" x14ac:dyDescent="0.25">
      <c r="AC1569">
        <v>2572</v>
      </c>
      <c r="AD1569" s="3" t="s">
        <v>37</v>
      </c>
      <c r="AE1569" s="3" t="s">
        <v>37</v>
      </c>
    </row>
    <row r="1570" spans="29:31" x14ac:dyDescent="0.25">
      <c r="AC1570">
        <v>2573</v>
      </c>
      <c r="AD1570" s="3" t="s">
        <v>37</v>
      </c>
      <c r="AE1570" s="3" t="s">
        <v>37</v>
      </c>
    </row>
    <row r="1571" spans="29:31" x14ac:dyDescent="0.25">
      <c r="AC1571">
        <v>2574</v>
      </c>
      <c r="AD1571" s="3" t="s">
        <v>37</v>
      </c>
      <c r="AE1571" s="3" t="s">
        <v>37</v>
      </c>
    </row>
    <row r="1572" spans="29:31" x14ac:dyDescent="0.25">
      <c r="AC1572">
        <v>2575</v>
      </c>
      <c r="AD1572" s="3" t="s">
        <v>37</v>
      </c>
      <c r="AE1572" s="3" t="s">
        <v>37</v>
      </c>
    </row>
    <row r="1573" spans="29:31" x14ac:dyDescent="0.25">
      <c r="AC1573">
        <v>2576</v>
      </c>
      <c r="AD1573" s="3" t="s">
        <v>37</v>
      </c>
      <c r="AE1573" s="3" t="s">
        <v>37</v>
      </c>
    </row>
    <row r="1574" spans="29:31" x14ac:dyDescent="0.25">
      <c r="AC1574">
        <v>2577</v>
      </c>
      <c r="AD1574" s="3" t="s">
        <v>37</v>
      </c>
      <c r="AE1574" s="3" t="s">
        <v>37</v>
      </c>
    </row>
    <row r="1575" spans="29:31" x14ac:dyDescent="0.25">
      <c r="AC1575">
        <v>2578</v>
      </c>
      <c r="AD1575" s="3" t="s">
        <v>37</v>
      </c>
      <c r="AE1575" s="3" t="s">
        <v>37</v>
      </c>
    </row>
    <row r="1576" spans="29:31" x14ac:dyDescent="0.25">
      <c r="AC1576">
        <v>2579</v>
      </c>
      <c r="AD1576" s="3" t="s">
        <v>37</v>
      </c>
      <c r="AE1576" s="3" t="s">
        <v>37</v>
      </c>
    </row>
    <row r="1577" spans="29:31" x14ac:dyDescent="0.25">
      <c r="AC1577">
        <v>2580</v>
      </c>
      <c r="AD1577" s="3" t="s">
        <v>37</v>
      </c>
      <c r="AE1577" s="3" t="s">
        <v>37</v>
      </c>
    </row>
    <row r="1578" spans="29:31" x14ac:dyDescent="0.25">
      <c r="AC1578">
        <v>2581</v>
      </c>
      <c r="AD1578" s="3" t="s">
        <v>37</v>
      </c>
      <c r="AE1578" s="3" t="s">
        <v>37</v>
      </c>
    </row>
    <row r="1579" spans="29:31" x14ac:dyDescent="0.25">
      <c r="AC1579">
        <v>2582</v>
      </c>
      <c r="AD1579" s="3" t="s">
        <v>37</v>
      </c>
      <c r="AE1579" s="3" t="s">
        <v>37</v>
      </c>
    </row>
    <row r="1580" spans="29:31" x14ac:dyDescent="0.25">
      <c r="AC1580">
        <v>2583</v>
      </c>
      <c r="AD1580" s="3" t="s">
        <v>37</v>
      </c>
      <c r="AE1580" s="3" t="s">
        <v>37</v>
      </c>
    </row>
    <row r="1581" spans="29:31" x14ac:dyDescent="0.25">
      <c r="AC1581">
        <v>2584</v>
      </c>
      <c r="AD1581" s="3" t="s">
        <v>37</v>
      </c>
      <c r="AE1581" s="3" t="s">
        <v>37</v>
      </c>
    </row>
    <row r="1582" spans="29:31" x14ac:dyDescent="0.25">
      <c r="AC1582">
        <v>2585</v>
      </c>
      <c r="AD1582" s="3" t="s">
        <v>37</v>
      </c>
      <c r="AE1582" s="3" t="s">
        <v>37</v>
      </c>
    </row>
    <row r="1583" spans="29:31" x14ac:dyDescent="0.25">
      <c r="AC1583">
        <v>2586</v>
      </c>
      <c r="AD1583" s="3" t="s">
        <v>37</v>
      </c>
      <c r="AE1583" s="3" t="s">
        <v>37</v>
      </c>
    </row>
    <row r="1584" spans="29:31" x14ac:dyDescent="0.25">
      <c r="AC1584">
        <v>2587</v>
      </c>
      <c r="AD1584" s="3" t="s">
        <v>37</v>
      </c>
      <c r="AE1584" s="3" t="s">
        <v>37</v>
      </c>
    </row>
    <row r="1585" spans="29:31" x14ac:dyDescent="0.25">
      <c r="AC1585">
        <v>2588</v>
      </c>
      <c r="AD1585" s="3" t="s">
        <v>37</v>
      </c>
      <c r="AE1585" s="3" t="s">
        <v>37</v>
      </c>
    </row>
    <row r="1586" spans="29:31" x14ac:dyDescent="0.25">
      <c r="AC1586">
        <v>2589</v>
      </c>
      <c r="AD1586" s="3" t="s">
        <v>37</v>
      </c>
      <c r="AE1586" s="3" t="s">
        <v>37</v>
      </c>
    </row>
    <row r="1587" spans="29:31" x14ac:dyDescent="0.25">
      <c r="AC1587">
        <v>2590</v>
      </c>
      <c r="AD1587" s="3" t="s">
        <v>37</v>
      </c>
      <c r="AE1587" s="3" t="s">
        <v>37</v>
      </c>
    </row>
    <row r="1588" spans="29:31" x14ac:dyDescent="0.25">
      <c r="AC1588">
        <v>2591</v>
      </c>
      <c r="AD1588" s="3" t="s">
        <v>37</v>
      </c>
      <c r="AE1588" s="3" t="s">
        <v>37</v>
      </c>
    </row>
    <row r="1589" spans="29:31" x14ac:dyDescent="0.25">
      <c r="AC1589">
        <v>2592</v>
      </c>
      <c r="AD1589" s="3" t="s">
        <v>37</v>
      </c>
      <c r="AE1589" s="3" t="s">
        <v>37</v>
      </c>
    </row>
    <row r="1590" spans="29:31" x14ac:dyDescent="0.25">
      <c r="AC1590">
        <v>2593</v>
      </c>
      <c r="AD1590" s="3" t="s">
        <v>37</v>
      </c>
      <c r="AE1590" s="3" t="s">
        <v>37</v>
      </c>
    </row>
    <row r="1591" spans="29:31" x14ac:dyDescent="0.25">
      <c r="AC1591">
        <v>2594</v>
      </c>
      <c r="AD1591" s="3" t="s">
        <v>37</v>
      </c>
      <c r="AE1591" s="3" t="s">
        <v>37</v>
      </c>
    </row>
    <row r="1592" spans="29:31" x14ac:dyDescent="0.25">
      <c r="AC1592">
        <v>2595</v>
      </c>
      <c r="AD1592" s="3" t="s">
        <v>37</v>
      </c>
      <c r="AE1592" s="3" t="s">
        <v>37</v>
      </c>
    </row>
    <row r="1593" spans="29:31" x14ac:dyDescent="0.25">
      <c r="AC1593">
        <v>2596</v>
      </c>
      <c r="AD1593" s="3" t="s">
        <v>37</v>
      </c>
      <c r="AE1593" s="3" t="s">
        <v>37</v>
      </c>
    </row>
    <row r="1594" spans="29:31" x14ac:dyDescent="0.25">
      <c r="AC1594">
        <v>2597</v>
      </c>
      <c r="AD1594" s="3" t="s">
        <v>37</v>
      </c>
      <c r="AE1594" s="3" t="s">
        <v>37</v>
      </c>
    </row>
    <row r="1595" spans="29:31" x14ac:dyDescent="0.25">
      <c r="AC1595">
        <v>2598</v>
      </c>
      <c r="AD1595" s="3" t="s">
        <v>37</v>
      </c>
      <c r="AE1595" s="3" t="s">
        <v>37</v>
      </c>
    </row>
    <row r="1596" spans="29:31" x14ac:dyDescent="0.25">
      <c r="AC1596">
        <v>2599</v>
      </c>
      <c r="AD1596" s="3" t="s">
        <v>37</v>
      </c>
      <c r="AE1596" s="3" t="s">
        <v>37</v>
      </c>
    </row>
    <row r="1597" spans="29:31" x14ac:dyDescent="0.25">
      <c r="AC1597">
        <v>2600</v>
      </c>
      <c r="AD1597" s="3" t="s">
        <v>37</v>
      </c>
      <c r="AE1597" s="3" t="s">
        <v>37</v>
      </c>
    </row>
    <row r="1598" spans="29:31" x14ac:dyDescent="0.25">
      <c r="AC1598">
        <v>2601</v>
      </c>
      <c r="AD1598" s="3" t="s">
        <v>37</v>
      </c>
      <c r="AE1598" s="3" t="s">
        <v>37</v>
      </c>
    </row>
    <row r="1599" spans="29:31" x14ac:dyDescent="0.25">
      <c r="AC1599">
        <v>2602</v>
      </c>
      <c r="AD1599" s="3" t="s">
        <v>37</v>
      </c>
      <c r="AE1599" s="3" t="s">
        <v>37</v>
      </c>
    </row>
    <row r="1600" spans="29:31" x14ac:dyDescent="0.25">
      <c r="AC1600">
        <v>2603</v>
      </c>
      <c r="AD1600" s="3" t="s">
        <v>37</v>
      </c>
      <c r="AE1600" s="3" t="s">
        <v>37</v>
      </c>
    </row>
    <row r="1601" spans="29:31" x14ac:dyDescent="0.25">
      <c r="AC1601">
        <v>2604</v>
      </c>
      <c r="AD1601" s="3" t="s">
        <v>37</v>
      </c>
      <c r="AE1601" s="3" t="s">
        <v>37</v>
      </c>
    </row>
    <row r="1602" spans="29:31" x14ac:dyDescent="0.25">
      <c r="AC1602">
        <v>2605</v>
      </c>
      <c r="AD1602" s="3" t="s">
        <v>37</v>
      </c>
      <c r="AE1602" s="3" t="s">
        <v>37</v>
      </c>
    </row>
    <row r="1603" spans="29:31" x14ac:dyDescent="0.25">
      <c r="AC1603">
        <v>2606</v>
      </c>
      <c r="AD1603" s="3" t="s">
        <v>37</v>
      </c>
      <c r="AE1603" s="3" t="s">
        <v>37</v>
      </c>
    </row>
    <row r="1604" spans="29:31" x14ac:dyDescent="0.25">
      <c r="AC1604">
        <v>2607</v>
      </c>
      <c r="AD1604" s="3" t="s">
        <v>37</v>
      </c>
      <c r="AE1604" s="3" t="s">
        <v>37</v>
      </c>
    </row>
    <row r="1605" spans="29:31" x14ac:dyDescent="0.25">
      <c r="AC1605">
        <v>2608</v>
      </c>
      <c r="AD1605" s="3" t="s">
        <v>37</v>
      </c>
      <c r="AE1605" s="3" t="s">
        <v>37</v>
      </c>
    </row>
    <row r="1606" spans="29:31" x14ac:dyDescent="0.25">
      <c r="AC1606">
        <v>2609</v>
      </c>
      <c r="AD1606" s="3" t="s">
        <v>37</v>
      </c>
      <c r="AE1606" s="3" t="s">
        <v>37</v>
      </c>
    </row>
    <row r="1607" spans="29:31" x14ac:dyDescent="0.25">
      <c r="AC1607">
        <v>2610</v>
      </c>
      <c r="AD1607" s="3" t="s">
        <v>37</v>
      </c>
      <c r="AE1607" s="3" t="s">
        <v>37</v>
      </c>
    </row>
    <row r="1608" spans="29:31" x14ac:dyDescent="0.25">
      <c r="AC1608">
        <v>2611</v>
      </c>
      <c r="AD1608" s="3" t="s">
        <v>37</v>
      </c>
      <c r="AE1608" s="3" t="s">
        <v>37</v>
      </c>
    </row>
    <row r="1609" spans="29:31" x14ac:dyDescent="0.25">
      <c r="AC1609">
        <v>2612</v>
      </c>
      <c r="AD1609" s="3" t="s">
        <v>37</v>
      </c>
      <c r="AE1609" s="3" t="s">
        <v>37</v>
      </c>
    </row>
    <row r="1610" spans="29:31" x14ac:dyDescent="0.25">
      <c r="AC1610">
        <v>2613</v>
      </c>
      <c r="AD1610" s="3" t="s">
        <v>37</v>
      </c>
      <c r="AE1610" s="3" t="s">
        <v>37</v>
      </c>
    </row>
    <row r="1611" spans="29:31" x14ac:dyDescent="0.25">
      <c r="AC1611">
        <v>2614</v>
      </c>
      <c r="AD1611" s="3" t="s">
        <v>37</v>
      </c>
      <c r="AE1611" s="3" t="s">
        <v>37</v>
      </c>
    </row>
    <row r="1612" spans="29:31" x14ac:dyDescent="0.25">
      <c r="AC1612">
        <v>2615</v>
      </c>
      <c r="AD1612" s="3" t="s">
        <v>37</v>
      </c>
      <c r="AE1612" s="3" t="s">
        <v>37</v>
      </c>
    </row>
    <row r="1613" spans="29:31" x14ac:dyDescent="0.25">
      <c r="AC1613">
        <v>2616</v>
      </c>
      <c r="AD1613" s="3" t="s">
        <v>37</v>
      </c>
      <c r="AE1613" s="3" t="s">
        <v>37</v>
      </c>
    </row>
    <row r="1614" spans="29:31" x14ac:dyDescent="0.25">
      <c r="AC1614">
        <v>2617</v>
      </c>
      <c r="AD1614" s="3" t="s">
        <v>37</v>
      </c>
      <c r="AE1614" s="3" t="s">
        <v>37</v>
      </c>
    </row>
    <row r="1615" spans="29:31" x14ac:dyDescent="0.25">
      <c r="AC1615">
        <v>2618</v>
      </c>
      <c r="AD1615" s="3" t="s">
        <v>37</v>
      </c>
      <c r="AE1615" s="3" t="s">
        <v>37</v>
      </c>
    </row>
    <row r="1616" spans="29:31" x14ac:dyDescent="0.25">
      <c r="AC1616">
        <v>2619</v>
      </c>
      <c r="AD1616" s="3" t="s">
        <v>37</v>
      </c>
      <c r="AE1616" s="3" t="s">
        <v>37</v>
      </c>
    </row>
    <row r="1617" spans="29:31" x14ac:dyDescent="0.25">
      <c r="AC1617">
        <v>2620</v>
      </c>
      <c r="AD1617" s="3" t="s">
        <v>37</v>
      </c>
      <c r="AE1617" s="3" t="s">
        <v>37</v>
      </c>
    </row>
    <row r="1618" spans="29:31" x14ac:dyDescent="0.25">
      <c r="AC1618">
        <v>2621</v>
      </c>
      <c r="AD1618" s="3" t="s">
        <v>37</v>
      </c>
      <c r="AE1618" s="3" t="s">
        <v>37</v>
      </c>
    </row>
    <row r="1619" spans="29:31" x14ac:dyDescent="0.25">
      <c r="AC1619">
        <v>2622</v>
      </c>
      <c r="AD1619" s="3" t="s">
        <v>37</v>
      </c>
      <c r="AE1619" s="3" t="s">
        <v>37</v>
      </c>
    </row>
    <row r="1620" spans="29:31" x14ac:dyDescent="0.25">
      <c r="AC1620">
        <v>2623</v>
      </c>
      <c r="AD1620" s="3" t="s">
        <v>37</v>
      </c>
      <c r="AE1620" s="3" t="s">
        <v>37</v>
      </c>
    </row>
    <row r="1621" spans="29:31" x14ac:dyDescent="0.25">
      <c r="AC1621">
        <v>2624</v>
      </c>
      <c r="AD1621" s="3" t="s">
        <v>37</v>
      </c>
      <c r="AE1621" s="3" t="s">
        <v>37</v>
      </c>
    </row>
    <row r="1622" spans="29:31" x14ac:dyDescent="0.25">
      <c r="AC1622">
        <v>2625</v>
      </c>
      <c r="AD1622" s="3" t="s">
        <v>37</v>
      </c>
      <c r="AE1622" s="3" t="s">
        <v>37</v>
      </c>
    </row>
    <row r="1623" spans="29:31" x14ac:dyDescent="0.25">
      <c r="AC1623">
        <v>2626</v>
      </c>
      <c r="AD1623" s="3" t="s">
        <v>37</v>
      </c>
      <c r="AE1623" s="3" t="s">
        <v>37</v>
      </c>
    </row>
    <row r="1624" spans="29:31" x14ac:dyDescent="0.25">
      <c r="AC1624">
        <v>2627</v>
      </c>
      <c r="AD1624" s="3" t="s">
        <v>37</v>
      </c>
      <c r="AE1624" s="3" t="s">
        <v>37</v>
      </c>
    </row>
    <row r="1625" spans="29:31" x14ac:dyDescent="0.25">
      <c r="AC1625">
        <v>2628</v>
      </c>
      <c r="AD1625" s="3" t="s">
        <v>37</v>
      </c>
      <c r="AE1625" s="3" t="s">
        <v>37</v>
      </c>
    </row>
    <row r="1626" spans="29:31" x14ac:dyDescent="0.25">
      <c r="AC1626">
        <v>2629</v>
      </c>
      <c r="AD1626" s="3" t="s">
        <v>37</v>
      </c>
      <c r="AE1626" s="3" t="s">
        <v>37</v>
      </c>
    </row>
    <row r="1627" spans="29:31" x14ac:dyDescent="0.25">
      <c r="AC1627">
        <v>2630</v>
      </c>
      <c r="AD1627" s="3" t="s">
        <v>37</v>
      </c>
      <c r="AE1627" s="3" t="s">
        <v>37</v>
      </c>
    </row>
    <row r="1628" spans="29:31" x14ac:dyDescent="0.25">
      <c r="AC1628">
        <v>2631</v>
      </c>
      <c r="AD1628" s="3" t="s">
        <v>37</v>
      </c>
      <c r="AE1628" s="3" t="s">
        <v>37</v>
      </c>
    </row>
    <row r="1629" spans="29:31" x14ac:dyDescent="0.25">
      <c r="AC1629">
        <v>2632</v>
      </c>
      <c r="AD1629" s="3" t="s">
        <v>37</v>
      </c>
      <c r="AE1629" s="3" t="s">
        <v>37</v>
      </c>
    </row>
    <row r="1630" spans="29:31" x14ac:dyDescent="0.25">
      <c r="AC1630">
        <v>2633</v>
      </c>
      <c r="AD1630" s="3" t="s">
        <v>37</v>
      </c>
      <c r="AE1630" s="3" t="s">
        <v>37</v>
      </c>
    </row>
    <row r="1631" spans="29:31" x14ac:dyDescent="0.25">
      <c r="AC1631">
        <v>2634</v>
      </c>
      <c r="AD1631" s="3" t="s">
        <v>37</v>
      </c>
      <c r="AE1631" s="3" t="s">
        <v>37</v>
      </c>
    </row>
    <row r="1632" spans="29:31" x14ac:dyDescent="0.25">
      <c r="AC1632">
        <v>2635</v>
      </c>
      <c r="AD1632" s="3" t="s">
        <v>37</v>
      </c>
      <c r="AE1632" s="3" t="s">
        <v>37</v>
      </c>
    </row>
    <row r="1633" spans="29:31" x14ac:dyDescent="0.25">
      <c r="AC1633">
        <v>2636</v>
      </c>
      <c r="AD1633" s="3" t="s">
        <v>37</v>
      </c>
      <c r="AE1633" s="3" t="s">
        <v>37</v>
      </c>
    </row>
    <row r="1634" spans="29:31" x14ac:dyDescent="0.25">
      <c r="AC1634">
        <v>2637</v>
      </c>
      <c r="AD1634" s="3" t="s">
        <v>37</v>
      </c>
      <c r="AE1634" s="3" t="s">
        <v>37</v>
      </c>
    </row>
    <row r="1635" spans="29:31" x14ac:dyDescent="0.25">
      <c r="AC1635">
        <v>2638</v>
      </c>
      <c r="AD1635" s="3" t="s">
        <v>37</v>
      </c>
      <c r="AE1635" s="3" t="s">
        <v>37</v>
      </c>
    </row>
    <row r="1636" spans="29:31" x14ac:dyDescent="0.25">
      <c r="AC1636">
        <v>2639</v>
      </c>
      <c r="AD1636" s="3" t="s">
        <v>37</v>
      </c>
      <c r="AE1636" s="3" t="s">
        <v>37</v>
      </c>
    </row>
    <row r="1637" spans="29:31" x14ac:dyDescent="0.25">
      <c r="AC1637">
        <v>2640</v>
      </c>
      <c r="AD1637" s="3" t="s">
        <v>37</v>
      </c>
      <c r="AE1637" s="3" t="s">
        <v>37</v>
      </c>
    </row>
    <row r="1638" spans="29:31" x14ac:dyDescent="0.25">
      <c r="AC1638">
        <v>2641</v>
      </c>
      <c r="AD1638" s="3" t="s">
        <v>37</v>
      </c>
      <c r="AE1638" s="3" t="s">
        <v>37</v>
      </c>
    </row>
    <row r="1639" spans="29:31" x14ac:dyDescent="0.25">
      <c r="AC1639">
        <v>2642</v>
      </c>
      <c r="AD1639" s="3" t="s">
        <v>37</v>
      </c>
      <c r="AE1639" s="3" t="s">
        <v>37</v>
      </c>
    </row>
    <row r="1640" spans="29:31" x14ac:dyDescent="0.25">
      <c r="AC1640">
        <v>2643</v>
      </c>
      <c r="AD1640" s="3" t="s">
        <v>37</v>
      </c>
      <c r="AE1640" s="3" t="s">
        <v>37</v>
      </c>
    </row>
    <row r="1641" spans="29:31" x14ac:dyDescent="0.25">
      <c r="AC1641">
        <v>2644</v>
      </c>
      <c r="AD1641" s="3" t="s">
        <v>37</v>
      </c>
      <c r="AE1641" s="3" t="s">
        <v>37</v>
      </c>
    </row>
    <row r="1642" spans="29:31" x14ac:dyDescent="0.25">
      <c r="AC1642">
        <v>2645</v>
      </c>
      <c r="AD1642" s="3" t="s">
        <v>37</v>
      </c>
      <c r="AE1642" s="3" t="s">
        <v>37</v>
      </c>
    </row>
    <row r="1643" spans="29:31" x14ac:dyDescent="0.25">
      <c r="AC1643">
        <v>2646</v>
      </c>
      <c r="AD1643" s="3" t="s">
        <v>37</v>
      </c>
      <c r="AE1643" s="3" t="s">
        <v>37</v>
      </c>
    </row>
    <row r="1644" spans="29:31" x14ac:dyDescent="0.25">
      <c r="AC1644">
        <v>2647</v>
      </c>
      <c r="AD1644" s="3" t="s">
        <v>37</v>
      </c>
      <c r="AE1644" s="3" t="s">
        <v>37</v>
      </c>
    </row>
    <row r="1645" spans="29:31" x14ac:dyDescent="0.25">
      <c r="AC1645">
        <v>2648</v>
      </c>
      <c r="AD1645" s="3" t="s">
        <v>37</v>
      </c>
      <c r="AE1645" s="3" t="s">
        <v>37</v>
      </c>
    </row>
    <row r="1646" spans="29:31" x14ac:dyDescent="0.25">
      <c r="AC1646">
        <v>2649</v>
      </c>
      <c r="AD1646" s="3" t="s">
        <v>37</v>
      </c>
      <c r="AE1646" s="3" t="s">
        <v>37</v>
      </c>
    </row>
    <row r="1647" spans="29:31" x14ac:dyDescent="0.25">
      <c r="AC1647">
        <v>2650</v>
      </c>
      <c r="AD1647" s="3" t="s">
        <v>37</v>
      </c>
      <c r="AE1647" s="3" t="s">
        <v>37</v>
      </c>
    </row>
    <row r="1648" spans="29:31" x14ac:dyDescent="0.25">
      <c r="AC1648">
        <v>2651</v>
      </c>
      <c r="AD1648" s="3" t="s">
        <v>37</v>
      </c>
      <c r="AE1648" s="3" t="s">
        <v>37</v>
      </c>
    </row>
    <row r="1649" spans="29:31" x14ac:dyDescent="0.25">
      <c r="AC1649">
        <v>2652</v>
      </c>
      <c r="AD1649" s="3" t="s">
        <v>37</v>
      </c>
      <c r="AE1649" s="3" t="s">
        <v>37</v>
      </c>
    </row>
    <row r="1650" spans="29:31" x14ac:dyDescent="0.25">
      <c r="AC1650">
        <v>2653</v>
      </c>
      <c r="AD1650" s="3" t="s">
        <v>37</v>
      </c>
      <c r="AE1650" s="3" t="s">
        <v>37</v>
      </c>
    </row>
    <row r="1651" spans="29:31" x14ac:dyDescent="0.25">
      <c r="AC1651">
        <v>2654</v>
      </c>
      <c r="AD1651" s="3" t="s">
        <v>37</v>
      </c>
      <c r="AE1651" s="3" t="s">
        <v>37</v>
      </c>
    </row>
    <row r="1652" spans="29:31" x14ac:dyDescent="0.25">
      <c r="AC1652">
        <v>2655</v>
      </c>
      <c r="AD1652" s="3" t="s">
        <v>37</v>
      </c>
      <c r="AE1652" s="3" t="s">
        <v>37</v>
      </c>
    </row>
    <row r="1653" spans="29:31" x14ac:dyDescent="0.25">
      <c r="AC1653">
        <v>2656</v>
      </c>
      <c r="AD1653" s="3" t="s">
        <v>37</v>
      </c>
      <c r="AE1653" s="3" t="s">
        <v>37</v>
      </c>
    </row>
    <row r="1654" spans="29:31" x14ac:dyDescent="0.25">
      <c r="AC1654">
        <v>2657</v>
      </c>
      <c r="AD1654" s="3" t="s">
        <v>37</v>
      </c>
      <c r="AE1654" s="3" t="s">
        <v>37</v>
      </c>
    </row>
    <row r="1655" spans="29:31" x14ac:dyDescent="0.25">
      <c r="AC1655">
        <v>2658</v>
      </c>
      <c r="AD1655" s="3" t="s">
        <v>37</v>
      </c>
      <c r="AE1655" s="3" t="s">
        <v>37</v>
      </c>
    </row>
    <row r="1656" spans="29:31" x14ac:dyDescent="0.25">
      <c r="AC1656">
        <v>2659</v>
      </c>
      <c r="AD1656" s="3" t="s">
        <v>37</v>
      </c>
      <c r="AE1656" s="3" t="s">
        <v>37</v>
      </c>
    </row>
    <row r="1657" spans="29:31" x14ac:dyDescent="0.25">
      <c r="AC1657">
        <v>2660</v>
      </c>
      <c r="AD1657" s="3" t="s">
        <v>37</v>
      </c>
      <c r="AE1657" s="3" t="s">
        <v>37</v>
      </c>
    </row>
    <row r="1658" spans="29:31" x14ac:dyDescent="0.25">
      <c r="AC1658">
        <v>2661</v>
      </c>
      <c r="AD1658" s="3" t="s">
        <v>37</v>
      </c>
      <c r="AE1658" s="3" t="s">
        <v>37</v>
      </c>
    </row>
    <row r="1659" spans="29:31" x14ac:dyDescent="0.25">
      <c r="AC1659">
        <v>2662</v>
      </c>
      <c r="AD1659" s="3" t="s">
        <v>37</v>
      </c>
      <c r="AE1659" s="3" t="s">
        <v>37</v>
      </c>
    </row>
    <row r="1660" spans="29:31" x14ac:dyDescent="0.25">
      <c r="AC1660">
        <v>2663</v>
      </c>
      <c r="AD1660" s="3" t="s">
        <v>37</v>
      </c>
      <c r="AE1660" s="3" t="s">
        <v>37</v>
      </c>
    </row>
    <row r="1661" spans="29:31" x14ac:dyDescent="0.25">
      <c r="AC1661">
        <v>2664</v>
      </c>
      <c r="AD1661" s="3" t="s">
        <v>37</v>
      </c>
      <c r="AE1661" s="3" t="s">
        <v>37</v>
      </c>
    </row>
    <row r="1662" spans="29:31" x14ac:dyDescent="0.25">
      <c r="AC1662">
        <v>2665</v>
      </c>
      <c r="AD1662" s="3" t="s">
        <v>37</v>
      </c>
      <c r="AE1662" s="3" t="s">
        <v>37</v>
      </c>
    </row>
    <row r="1663" spans="29:31" x14ac:dyDescent="0.25">
      <c r="AC1663">
        <v>2666</v>
      </c>
      <c r="AD1663" s="3" t="s">
        <v>37</v>
      </c>
      <c r="AE1663" s="3" t="s">
        <v>37</v>
      </c>
    </row>
    <row r="1664" spans="29:31" x14ac:dyDescent="0.25">
      <c r="AC1664">
        <v>2667</v>
      </c>
      <c r="AD1664" s="3" t="s">
        <v>37</v>
      </c>
      <c r="AE1664" s="3" t="s">
        <v>37</v>
      </c>
    </row>
    <row r="1665" spans="29:31" x14ac:dyDescent="0.25">
      <c r="AC1665">
        <v>2668</v>
      </c>
      <c r="AD1665" s="3" t="s">
        <v>37</v>
      </c>
      <c r="AE1665" s="3" t="s">
        <v>37</v>
      </c>
    </row>
    <row r="1666" spans="29:31" x14ac:dyDescent="0.25">
      <c r="AC1666">
        <v>2669</v>
      </c>
      <c r="AD1666" s="3" t="s">
        <v>37</v>
      </c>
      <c r="AE1666" s="3" t="s">
        <v>37</v>
      </c>
    </row>
    <row r="1667" spans="29:31" x14ac:dyDescent="0.25">
      <c r="AC1667">
        <v>2670</v>
      </c>
      <c r="AD1667" s="3" t="s">
        <v>37</v>
      </c>
      <c r="AE1667" s="3" t="s">
        <v>37</v>
      </c>
    </row>
    <row r="1668" spans="29:31" x14ac:dyDescent="0.25">
      <c r="AC1668">
        <v>2671</v>
      </c>
      <c r="AD1668" s="3" t="s">
        <v>37</v>
      </c>
      <c r="AE1668" s="3" t="s">
        <v>37</v>
      </c>
    </row>
    <row r="1669" spans="29:31" x14ac:dyDescent="0.25">
      <c r="AC1669">
        <v>2672</v>
      </c>
      <c r="AD1669" s="3" t="s">
        <v>37</v>
      </c>
      <c r="AE1669" s="3" t="s">
        <v>37</v>
      </c>
    </row>
    <row r="1670" spans="29:31" x14ac:dyDescent="0.25">
      <c r="AC1670">
        <v>2673</v>
      </c>
      <c r="AD1670" s="3" t="s">
        <v>37</v>
      </c>
      <c r="AE1670" s="3" t="s">
        <v>37</v>
      </c>
    </row>
    <row r="1671" spans="29:31" x14ac:dyDescent="0.25">
      <c r="AC1671">
        <v>2674</v>
      </c>
      <c r="AD1671" s="3" t="s">
        <v>37</v>
      </c>
      <c r="AE1671" s="3" t="s">
        <v>37</v>
      </c>
    </row>
    <row r="1672" spans="29:31" x14ac:dyDescent="0.25">
      <c r="AC1672">
        <v>2675</v>
      </c>
      <c r="AD1672" s="3" t="s">
        <v>37</v>
      </c>
      <c r="AE1672" s="3" t="s">
        <v>37</v>
      </c>
    </row>
    <row r="1673" spans="29:31" x14ac:dyDescent="0.25">
      <c r="AC1673">
        <v>2676</v>
      </c>
      <c r="AD1673" s="3" t="s">
        <v>37</v>
      </c>
      <c r="AE1673" s="3" t="s">
        <v>37</v>
      </c>
    </row>
    <row r="1674" spans="29:31" x14ac:dyDescent="0.25">
      <c r="AC1674">
        <v>2677</v>
      </c>
      <c r="AD1674" s="3" t="s">
        <v>37</v>
      </c>
      <c r="AE1674" s="3" t="s">
        <v>37</v>
      </c>
    </row>
    <row r="1675" spans="29:31" x14ac:dyDescent="0.25">
      <c r="AC1675">
        <v>2678</v>
      </c>
      <c r="AD1675" s="3" t="s">
        <v>37</v>
      </c>
      <c r="AE1675" s="3" t="s">
        <v>37</v>
      </c>
    </row>
    <row r="1676" spans="29:31" x14ac:dyDescent="0.25">
      <c r="AC1676">
        <v>2679</v>
      </c>
      <c r="AD1676" s="3" t="s">
        <v>37</v>
      </c>
      <c r="AE1676" s="3" t="s">
        <v>37</v>
      </c>
    </row>
    <row r="1677" spans="29:31" x14ac:dyDescent="0.25">
      <c r="AC1677">
        <v>2680</v>
      </c>
      <c r="AD1677" s="3" t="s">
        <v>37</v>
      </c>
      <c r="AE1677" s="3" t="s">
        <v>37</v>
      </c>
    </row>
    <row r="1678" spans="29:31" x14ac:dyDescent="0.25">
      <c r="AC1678">
        <v>2681</v>
      </c>
      <c r="AD1678" s="3" t="s">
        <v>37</v>
      </c>
      <c r="AE1678" s="3" t="s">
        <v>37</v>
      </c>
    </row>
    <row r="1679" spans="29:31" x14ac:dyDescent="0.25">
      <c r="AC1679">
        <v>2682</v>
      </c>
      <c r="AD1679" s="3" t="s">
        <v>37</v>
      </c>
      <c r="AE1679" s="3" t="s">
        <v>37</v>
      </c>
    </row>
    <row r="1680" spans="29:31" x14ac:dyDescent="0.25">
      <c r="AC1680">
        <v>2683</v>
      </c>
      <c r="AD1680" s="3" t="s">
        <v>37</v>
      </c>
      <c r="AE1680" s="3" t="s">
        <v>37</v>
      </c>
    </row>
    <row r="1681" spans="29:31" x14ac:dyDescent="0.25">
      <c r="AC1681">
        <v>2684</v>
      </c>
      <c r="AD1681" s="3" t="s">
        <v>37</v>
      </c>
      <c r="AE1681" s="3" t="s">
        <v>37</v>
      </c>
    </row>
    <row r="1682" spans="29:31" x14ac:dyDescent="0.25">
      <c r="AC1682">
        <v>2685</v>
      </c>
      <c r="AD1682" s="3" t="s">
        <v>37</v>
      </c>
      <c r="AE1682" s="3" t="s">
        <v>37</v>
      </c>
    </row>
    <row r="1683" spans="29:31" x14ac:dyDescent="0.25">
      <c r="AC1683">
        <v>2686</v>
      </c>
      <c r="AD1683" s="3" t="s">
        <v>37</v>
      </c>
      <c r="AE1683" s="3" t="s">
        <v>37</v>
      </c>
    </row>
    <row r="1684" spans="29:31" x14ac:dyDescent="0.25">
      <c r="AC1684">
        <v>2687</v>
      </c>
      <c r="AD1684" s="3" t="s">
        <v>37</v>
      </c>
      <c r="AE1684" s="3" t="s">
        <v>37</v>
      </c>
    </row>
    <row r="1685" spans="29:31" x14ac:dyDescent="0.25">
      <c r="AC1685">
        <v>2688</v>
      </c>
      <c r="AD1685" s="3" t="s">
        <v>37</v>
      </c>
      <c r="AE1685" s="3" t="s">
        <v>37</v>
      </c>
    </row>
    <row r="1686" spans="29:31" x14ac:dyDescent="0.25">
      <c r="AC1686">
        <v>2689</v>
      </c>
      <c r="AD1686" s="3" t="s">
        <v>37</v>
      </c>
      <c r="AE1686" s="3" t="s">
        <v>37</v>
      </c>
    </row>
    <row r="1687" spans="29:31" x14ac:dyDescent="0.25">
      <c r="AC1687">
        <v>2690</v>
      </c>
      <c r="AD1687" s="3" t="s">
        <v>37</v>
      </c>
      <c r="AE1687" s="3" t="s">
        <v>37</v>
      </c>
    </row>
    <row r="1688" spans="29:31" x14ac:dyDescent="0.25">
      <c r="AC1688">
        <v>2691</v>
      </c>
      <c r="AD1688" s="3" t="s">
        <v>37</v>
      </c>
      <c r="AE1688" s="3" t="s">
        <v>37</v>
      </c>
    </row>
    <row r="1689" spans="29:31" x14ac:dyDescent="0.25">
      <c r="AC1689">
        <v>2692</v>
      </c>
      <c r="AD1689" s="3" t="s">
        <v>37</v>
      </c>
      <c r="AE1689" s="3" t="s">
        <v>37</v>
      </c>
    </row>
    <row r="1690" spans="29:31" x14ac:dyDescent="0.25">
      <c r="AC1690">
        <v>2693</v>
      </c>
      <c r="AD1690" s="3" t="s">
        <v>37</v>
      </c>
      <c r="AE1690" s="3" t="s">
        <v>37</v>
      </c>
    </row>
    <row r="1691" spans="29:31" x14ac:dyDescent="0.25">
      <c r="AC1691">
        <v>2694</v>
      </c>
      <c r="AD1691" s="3" t="s">
        <v>37</v>
      </c>
      <c r="AE1691" s="3" t="s">
        <v>37</v>
      </c>
    </row>
    <row r="1692" spans="29:31" x14ac:dyDescent="0.25">
      <c r="AC1692">
        <v>2695</v>
      </c>
      <c r="AD1692" s="3" t="s">
        <v>37</v>
      </c>
      <c r="AE1692" s="3" t="s">
        <v>37</v>
      </c>
    </row>
    <row r="1693" spans="29:31" x14ac:dyDescent="0.25">
      <c r="AC1693">
        <v>2696</v>
      </c>
      <c r="AD1693" s="3" t="s">
        <v>37</v>
      </c>
      <c r="AE1693" s="3" t="s">
        <v>37</v>
      </c>
    </row>
    <row r="1694" spans="29:31" x14ac:dyDescent="0.25">
      <c r="AC1694">
        <v>2697</v>
      </c>
      <c r="AD1694" s="3" t="s">
        <v>37</v>
      </c>
      <c r="AE1694" s="3" t="s">
        <v>37</v>
      </c>
    </row>
    <row r="1695" spans="29:31" x14ac:dyDescent="0.25">
      <c r="AC1695">
        <v>2698</v>
      </c>
      <c r="AD1695" s="3" t="s">
        <v>37</v>
      </c>
      <c r="AE1695" s="3" t="s">
        <v>37</v>
      </c>
    </row>
    <row r="1696" spans="29:31" x14ac:dyDescent="0.25">
      <c r="AC1696">
        <v>2699</v>
      </c>
      <c r="AD1696" s="3" t="s">
        <v>37</v>
      </c>
      <c r="AE1696" s="3" t="s">
        <v>37</v>
      </c>
    </row>
    <row r="1697" spans="29:31" x14ac:dyDescent="0.25">
      <c r="AC1697">
        <v>2700</v>
      </c>
      <c r="AD1697" s="3" t="s">
        <v>37</v>
      </c>
      <c r="AE1697" s="3" t="s">
        <v>37</v>
      </c>
    </row>
    <row r="1698" spans="29:31" x14ac:dyDescent="0.25">
      <c r="AC1698">
        <v>2701</v>
      </c>
      <c r="AD1698" s="3" t="s">
        <v>37</v>
      </c>
      <c r="AE1698" s="3" t="s">
        <v>37</v>
      </c>
    </row>
    <row r="1699" spans="29:31" x14ac:dyDescent="0.25">
      <c r="AC1699">
        <v>2702</v>
      </c>
      <c r="AD1699" s="3" t="s">
        <v>37</v>
      </c>
      <c r="AE1699" s="3" t="s">
        <v>37</v>
      </c>
    </row>
    <row r="1700" spans="29:31" x14ac:dyDescent="0.25">
      <c r="AC1700">
        <v>2703</v>
      </c>
      <c r="AD1700" s="3" t="s">
        <v>37</v>
      </c>
      <c r="AE1700" s="3" t="s">
        <v>37</v>
      </c>
    </row>
    <row r="1701" spans="29:31" x14ac:dyDescent="0.25">
      <c r="AC1701">
        <v>2704</v>
      </c>
      <c r="AD1701" s="3" t="s">
        <v>37</v>
      </c>
      <c r="AE1701" s="3" t="s">
        <v>37</v>
      </c>
    </row>
    <row r="1702" spans="29:31" x14ac:dyDescent="0.25">
      <c r="AC1702">
        <v>2705</v>
      </c>
      <c r="AD1702" s="3" t="s">
        <v>37</v>
      </c>
      <c r="AE1702" s="3" t="s">
        <v>37</v>
      </c>
    </row>
    <row r="1703" spans="29:31" x14ac:dyDescent="0.25">
      <c r="AC1703">
        <v>2706</v>
      </c>
      <c r="AD1703" s="3" t="s">
        <v>37</v>
      </c>
      <c r="AE1703" s="3" t="s">
        <v>37</v>
      </c>
    </row>
    <row r="1704" spans="29:31" x14ac:dyDescent="0.25">
      <c r="AC1704">
        <v>2707</v>
      </c>
      <c r="AD1704" s="3" t="s">
        <v>37</v>
      </c>
      <c r="AE1704" s="3" t="s">
        <v>37</v>
      </c>
    </row>
    <row r="1705" spans="29:31" x14ac:dyDescent="0.25">
      <c r="AC1705">
        <v>2708</v>
      </c>
      <c r="AD1705" s="3" t="s">
        <v>37</v>
      </c>
      <c r="AE1705" s="3" t="s">
        <v>37</v>
      </c>
    </row>
    <row r="1706" spans="29:31" x14ac:dyDescent="0.25">
      <c r="AC1706">
        <v>2709</v>
      </c>
      <c r="AD1706" s="3" t="s">
        <v>37</v>
      </c>
      <c r="AE1706" s="3" t="s">
        <v>37</v>
      </c>
    </row>
    <row r="1707" spans="29:31" x14ac:dyDescent="0.25">
      <c r="AC1707">
        <v>2710</v>
      </c>
      <c r="AD1707" s="3" t="s">
        <v>37</v>
      </c>
      <c r="AE1707" s="3" t="s">
        <v>37</v>
      </c>
    </row>
    <row r="1708" spans="29:31" x14ac:dyDescent="0.25">
      <c r="AC1708">
        <v>2711</v>
      </c>
      <c r="AD1708" s="3" t="s">
        <v>37</v>
      </c>
      <c r="AE1708" s="3" t="s">
        <v>37</v>
      </c>
    </row>
    <row r="1709" spans="29:31" x14ac:dyDescent="0.25">
      <c r="AC1709">
        <v>2712</v>
      </c>
      <c r="AD1709" s="3" t="s">
        <v>37</v>
      </c>
      <c r="AE1709" s="3" t="s">
        <v>37</v>
      </c>
    </row>
    <row r="1710" spans="29:31" x14ac:dyDescent="0.25">
      <c r="AC1710">
        <v>2713</v>
      </c>
      <c r="AD1710" s="3" t="s">
        <v>37</v>
      </c>
      <c r="AE1710" s="3" t="s">
        <v>37</v>
      </c>
    </row>
    <row r="1711" spans="29:31" x14ac:dyDescent="0.25">
      <c r="AC1711">
        <v>2714</v>
      </c>
      <c r="AD1711" s="3" t="s">
        <v>37</v>
      </c>
      <c r="AE1711" s="3" t="s">
        <v>37</v>
      </c>
    </row>
    <row r="1712" spans="29:31" x14ac:dyDescent="0.25">
      <c r="AC1712">
        <v>2715</v>
      </c>
      <c r="AD1712" s="3" t="s">
        <v>37</v>
      </c>
      <c r="AE1712" s="3" t="s">
        <v>37</v>
      </c>
    </row>
    <row r="1713" spans="29:31" x14ac:dyDescent="0.25">
      <c r="AC1713">
        <v>2716</v>
      </c>
      <c r="AD1713" s="3" t="s">
        <v>37</v>
      </c>
      <c r="AE1713" s="3" t="s">
        <v>37</v>
      </c>
    </row>
    <row r="1714" spans="29:31" x14ac:dyDescent="0.25">
      <c r="AC1714">
        <v>2717</v>
      </c>
      <c r="AD1714" s="3" t="s">
        <v>37</v>
      </c>
      <c r="AE1714" s="3" t="s">
        <v>37</v>
      </c>
    </row>
    <row r="1715" spans="29:31" x14ac:dyDescent="0.25">
      <c r="AC1715">
        <v>2718</v>
      </c>
      <c r="AD1715" s="3" t="s">
        <v>37</v>
      </c>
      <c r="AE1715" s="3" t="s">
        <v>37</v>
      </c>
    </row>
    <row r="1716" spans="29:31" x14ac:dyDescent="0.25">
      <c r="AC1716">
        <v>2719</v>
      </c>
      <c r="AD1716" s="3" t="s">
        <v>37</v>
      </c>
      <c r="AE1716" s="3" t="s">
        <v>37</v>
      </c>
    </row>
    <row r="1717" spans="29:31" x14ac:dyDescent="0.25">
      <c r="AC1717">
        <v>2720</v>
      </c>
      <c r="AD1717" s="3" t="s">
        <v>37</v>
      </c>
      <c r="AE1717" s="3" t="s">
        <v>37</v>
      </c>
    </row>
    <row r="1718" spans="29:31" x14ac:dyDescent="0.25">
      <c r="AC1718">
        <v>2721</v>
      </c>
      <c r="AD1718" s="3" t="s">
        <v>37</v>
      </c>
      <c r="AE1718" s="3" t="s">
        <v>37</v>
      </c>
    </row>
    <row r="1719" spans="29:31" x14ac:dyDescent="0.25">
      <c r="AC1719">
        <v>2722</v>
      </c>
      <c r="AD1719" s="3" t="s">
        <v>37</v>
      </c>
      <c r="AE1719" s="3" t="s">
        <v>37</v>
      </c>
    </row>
    <row r="1720" spans="29:31" x14ac:dyDescent="0.25">
      <c r="AC1720">
        <v>2723</v>
      </c>
      <c r="AD1720" s="3" t="s">
        <v>37</v>
      </c>
      <c r="AE1720" s="3" t="s">
        <v>37</v>
      </c>
    </row>
    <row r="1721" spans="29:31" x14ac:dyDescent="0.25">
      <c r="AC1721">
        <v>2724</v>
      </c>
      <c r="AD1721" s="3" t="s">
        <v>37</v>
      </c>
      <c r="AE1721" s="3" t="s">
        <v>37</v>
      </c>
    </row>
    <row r="1722" spans="29:31" x14ac:dyDescent="0.25">
      <c r="AC1722">
        <v>2725</v>
      </c>
      <c r="AD1722" s="3" t="s">
        <v>37</v>
      </c>
      <c r="AE1722" s="3" t="s">
        <v>37</v>
      </c>
    </row>
    <row r="1723" spans="29:31" x14ac:dyDescent="0.25">
      <c r="AC1723">
        <v>2726</v>
      </c>
      <c r="AD1723" s="3" t="s">
        <v>37</v>
      </c>
      <c r="AE1723" s="3" t="s">
        <v>37</v>
      </c>
    </row>
    <row r="1724" spans="29:31" x14ac:dyDescent="0.25">
      <c r="AC1724">
        <v>2727</v>
      </c>
      <c r="AD1724" s="3" t="s">
        <v>37</v>
      </c>
      <c r="AE1724" s="3" t="s">
        <v>37</v>
      </c>
    </row>
    <row r="1725" spans="29:31" x14ac:dyDescent="0.25">
      <c r="AC1725">
        <v>2728</v>
      </c>
      <c r="AD1725" s="3" t="s">
        <v>37</v>
      </c>
      <c r="AE1725" s="3" t="s">
        <v>37</v>
      </c>
    </row>
    <row r="1726" spans="29:31" x14ac:dyDescent="0.25">
      <c r="AC1726">
        <v>2729</v>
      </c>
      <c r="AD1726" s="3" t="s">
        <v>37</v>
      </c>
      <c r="AE1726" s="3" t="s">
        <v>37</v>
      </c>
    </row>
    <row r="1727" spans="29:31" x14ac:dyDescent="0.25">
      <c r="AC1727">
        <v>2730</v>
      </c>
      <c r="AD1727" s="3" t="s">
        <v>37</v>
      </c>
      <c r="AE1727" s="3" t="s">
        <v>37</v>
      </c>
    </row>
    <row r="1728" spans="29:31" x14ac:dyDescent="0.25">
      <c r="AC1728">
        <v>2731</v>
      </c>
      <c r="AD1728" s="3" t="s">
        <v>37</v>
      </c>
      <c r="AE1728" s="3" t="s">
        <v>37</v>
      </c>
    </row>
    <row r="1729" spans="29:31" x14ac:dyDescent="0.25">
      <c r="AC1729">
        <v>2732</v>
      </c>
      <c r="AD1729" s="3" t="s">
        <v>37</v>
      </c>
      <c r="AE1729" s="3" t="s">
        <v>37</v>
      </c>
    </row>
    <row r="1730" spans="29:31" x14ac:dyDescent="0.25">
      <c r="AC1730">
        <v>2733</v>
      </c>
      <c r="AD1730" s="3" t="s">
        <v>37</v>
      </c>
      <c r="AE1730" s="3" t="s">
        <v>37</v>
      </c>
    </row>
    <row r="1731" spans="29:31" x14ac:dyDescent="0.25">
      <c r="AC1731">
        <v>2734</v>
      </c>
      <c r="AD1731" s="3" t="s">
        <v>37</v>
      </c>
      <c r="AE1731" s="3" t="s">
        <v>37</v>
      </c>
    </row>
    <row r="1732" spans="29:31" x14ac:dyDescent="0.25">
      <c r="AC1732">
        <v>2735</v>
      </c>
      <c r="AD1732" s="3" t="s">
        <v>37</v>
      </c>
      <c r="AE1732" s="3" t="s">
        <v>37</v>
      </c>
    </row>
    <row r="1733" spans="29:31" x14ac:dyDescent="0.25">
      <c r="AC1733">
        <v>2736</v>
      </c>
      <c r="AD1733" s="3" t="s">
        <v>37</v>
      </c>
      <c r="AE1733" s="3" t="s">
        <v>37</v>
      </c>
    </row>
    <row r="1734" spans="29:31" x14ac:dyDescent="0.25">
      <c r="AC1734">
        <v>2737</v>
      </c>
      <c r="AD1734" s="3" t="s">
        <v>37</v>
      </c>
      <c r="AE1734" s="3" t="s">
        <v>37</v>
      </c>
    </row>
    <row r="1735" spans="29:31" x14ac:dyDescent="0.25">
      <c r="AC1735">
        <v>2738</v>
      </c>
      <c r="AD1735" s="3" t="s">
        <v>37</v>
      </c>
      <c r="AE1735" s="3" t="s">
        <v>37</v>
      </c>
    </row>
    <row r="1736" spans="29:31" x14ac:dyDescent="0.25">
      <c r="AC1736">
        <v>2739</v>
      </c>
      <c r="AD1736" s="3" t="s">
        <v>37</v>
      </c>
      <c r="AE1736" s="3" t="s">
        <v>37</v>
      </c>
    </row>
    <row r="1737" spans="29:31" x14ac:dyDescent="0.25">
      <c r="AC1737">
        <v>2740</v>
      </c>
      <c r="AD1737" s="3" t="s">
        <v>37</v>
      </c>
      <c r="AE1737" s="3" t="s">
        <v>37</v>
      </c>
    </row>
    <row r="1738" spans="29:31" x14ac:dyDescent="0.25">
      <c r="AC1738">
        <v>2741</v>
      </c>
      <c r="AD1738" s="3" t="s">
        <v>37</v>
      </c>
      <c r="AE1738" s="3" t="s">
        <v>37</v>
      </c>
    </row>
    <row r="1739" spans="29:31" x14ac:dyDescent="0.25">
      <c r="AC1739">
        <v>2742</v>
      </c>
      <c r="AD1739" s="3" t="s">
        <v>37</v>
      </c>
      <c r="AE1739" s="3" t="s">
        <v>37</v>
      </c>
    </row>
    <row r="1740" spans="29:31" x14ac:dyDescent="0.25">
      <c r="AC1740">
        <v>2743</v>
      </c>
      <c r="AD1740" s="3" t="s">
        <v>37</v>
      </c>
      <c r="AE1740" s="3" t="s">
        <v>37</v>
      </c>
    </row>
    <row r="1741" spans="29:31" x14ac:dyDescent="0.25">
      <c r="AC1741">
        <v>2744</v>
      </c>
      <c r="AD1741" s="3" t="s">
        <v>37</v>
      </c>
      <c r="AE1741" s="3" t="s">
        <v>37</v>
      </c>
    </row>
    <row r="1742" spans="29:31" x14ac:dyDescent="0.25">
      <c r="AC1742">
        <v>2745</v>
      </c>
      <c r="AD1742" s="3" t="s">
        <v>37</v>
      </c>
      <c r="AE1742" s="3" t="s">
        <v>37</v>
      </c>
    </row>
    <row r="1743" spans="29:31" x14ac:dyDescent="0.25">
      <c r="AC1743">
        <v>2746</v>
      </c>
      <c r="AD1743" s="3" t="s">
        <v>37</v>
      </c>
      <c r="AE1743" s="3" t="s">
        <v>37</v>
      </c>
    </row>
    <row r="1744" spans="29:31" x14ac:dyDescent="0.25">
      <c r="AC1744">
        <v>2747</v>
      </c>
      <c r="AD1744" s="3" t="s">
        <v>37</v>
      </c>
      <c r="AE1744" s="3" t="s">
        <v>37</v>
      </c>
    </row>
    <row r="1745" spans="29:31" x14ac:dyDescent="0.25">
      <c r="AC1745">
        <v>2748</v>
      </c>
      <c r="AD1745" s="3" t="s">
        <v>37</v>
      </c>
      <c r="AE1745" s="3" t="s">
        <v>37</v>
      </c>
    </row>
    <row r="1746" spans="29:31" x14ac:dyDescent="0.25">
      <c r="AC1746">
        <v>2749</v>
      </c>
      <c r="AD1746" s="3" t="s">
        <v>37</v>
      </c>
      <c r="AE1746" s="3" t="s">
        <v>37</v>
      </c>
    </row>
    <row r="1747" spans="29:31" x14ac:dyDescent="0.25">
      <c r="AC1747">
        <v>2750</v>
      </c>
      <c r="AD1747" s="3" t="s">
        <v>37</v>
      </c>
      <c r="AE1747" s="3" t="s">
        <v>37</v>
      </c>
    </row>
    <row r="1748" spans="29:31" x14ac:dyDescent="0.25">
      <c r="AC1748">
        <v>2751</v>
      </c>
      <c r="AD1748" s="3" t="s">
        <v>37</v>
      </c>
      <c r="AE1748" s="3" t="s">
        <v>37</v>
      </c>
    </row>
    <row r="1749" spans="29:31" x14ac:dyDescent="0.25">
      <c r="AC1749">
        <v>2752</v>
      </c>
      <c r="AD1749" s="3" t="s">
        <v>37</v>
      </c>
      <c r="AE1749" s="3" t="s">
        <v>37</v>
      </c>
    </row>
    <row r="1750" spans="29:31" x14ac:dyDescent="0.25">
      <c r="AC1750">
        <v>2753</v>
      </c>
      <c r="AD1750" s="3" t="s">
        <v>37</v>
      </c>
      <c r="AE1750" s="3" t="s">
        <v>37</v>
      </c>
    </row>
    <row r="1751" spans="29:31" x14ac:dyDescent="0.25">
      <c r="AC1751">
        <v>2754</v>
      </c>
      <c r="AD1751" s="3" t="s">
        <v>37</v>
      </c>
      <c r="AE1751" s="3" t="s">
        <v>37</v>
      </c>
    </row>
    <row r="1752" spans="29:31" x14ac:dyDescent="0.25">
      <c r="AC1752">
        <v>2755</v>
      </c>
      <c r="AD1752" s="3" t="s">
        <v>37</v>
      </c>
      <c r="AE1752" s="3" t="s">
        <v>37</v>
      </c>
    </row>
    <row r="1753" spans="29:31" x14ac:dyDescent="0.25">
      <c r="AC1753">
        <v>2756</v>
      </c>
      <c r="AD1753" s="3" t="s">
        <v>37</v>
      </c>
      <c r="AE1753" s="3" t="s">
        <v>37</v>
      </c>
    </row>
    <row r="1754" spans="29:31" x14ac:dyDescent="0.25">
      <c r="AC1754">
        <v>2757</v>
      </c>
      <c r="AD1754" s="3" t="s">
        <v>37</v>
      </c>
      <c r="AE1754" s="3" t="s">
        <v>37</v>
      </c>
    </row>
    <row r="1755" spans="29:31" x14ac:dyDescent="0.25">
      <c r="AC1755">
        <v>2758</v>
      </c>
      <c r="AD1755" s="3" t="s">
        <v>37</v>
      </c>
      <c r="AE1755" s="3" t="s">
        <v>37</v>
      </c>
    </row>
    <row r="1756" spans="29:31" x14ac:dyDescent="0.25">
      <c r="AC1756">
        <v>2759</v>
      </c>
      <c r="AD1756" s="3" t="s">
        <v>37</v>
      </c>
      <c r="AE1756" s="3" t="s">
        <v>37</v>
      </c>
    </row>
    <row r="1757" spans="29:31" x14ac:dyDescent="0.25">
      <c r="AC1757">
        <v>2760</v>
      </c>
      <c r="AD1757" s="3" t="s">
        <v>37</v>
      </c>
      <c r="AE1757" s="3" t="s">
        <v>37</v>
      </c>
    </row>
    <row r="1758" spans="29:31" x14ac:dyDescent="0.25">
      <c r="AC1758">
        <v>2761</v>
      </c>
      <c r="AD1758" s="3" t="s">
        <v>37</v>
      </c>
      <c r="AE1758" s="3" t="s">
        <v>37</v>
      </c>
    </row>
    <row r="1759" spans="29:31" x14ac:dyDescent="0.25">
      <c r="AC1759">
        <v>2762</v>
      </c>
      <c r="AD1759" s="3" t="s">
        <v>37</v>
      </c>
      <c r="AE1759" s="3" t="s">
        <v>37</v>
      </c>
    </row>
    <row r="1760" spans="29:31" x14ac:dyDescent="0.25">
      <c r="AC1760">
        <v>2763</v>
      </c>
      <c r="AD1760" s="3" t="s">
        <v>37</v>
      </c>
      <c r="AE1760" s="3" t="s">
        <v>37</v>
      </c>
    </row>
    <row r="1761" spans="29:31" x14ac:dyDescent="0.25">
      <c r="AC1761">
        <v>2764</v>
      </c>
      <c r="AD1761" s="3" t="s">
        <v>37</v>
      </c>
      <c r="AE1761" s="3" t="s">
        <v>37</v>
      </c>
    </row>
    <row r="1762" spans="29:31" x14ac:dyDescent="0.25">
      <c r="AC1762">
        <v>2765</v>
      </c>
      <c r="AD1762" s="3" t="s">
        <v>37</v>
      </c>
      <c r="AE1762" s="3" t="s">
        <v>37</v>
      </c>
    </row>
    <row r="1763" spans="29:31" x14ac:dyDescent="0.25">
      <c r="AC1763">
        <v>2766</v>
      </c>
      <c r="AD1763" s="3" t="s">
        <v>37</v>
      </c>
      <c r="AE1763" s="3" t="s">
        <v>37</v>
      </c>
    </row>
    <row r="1764" spans="29:31" x14ac:dyDescent="0.25">
      <c r="AC1764">
        <v>2767</v>
      </c>
      <c r="AD1764" s="3" t="s">
        <v>37</v>
      </c>
      <c r="AE1764" s="3" t="s">
        <v>37</v>
      </c>
    </row>
    <row r="1765" spans="29:31" x14ac:dyDescent="0.25">
      <c r="AC1765">
        <v>2768</v>
      </c>
      <c r="AD1765" s="3" t="s">
        <v>37</v>
      </c>
      <c r="AE1765" s="3" t="s">
        <v>37</v>
      </c>
    </row>
    <row r="1766" spans="29:31" x14ac:dyDescent="0.25">
      <c r="AC1766">
        <v>2769</v>
      </c>
      <c r="AD1766" s="3" t="s">
        <v>37</v>
      </c>
      <c r="AE1766" s="3" t="s">
        <v>37</v>
      </c>
    </row>
    <row r="1767" spans="29:31" x14ac:dyDescent="0.25">
      <c r="AC1767">
        <v>2770</v>
      </c>
      <c r="AD1767" s="3" t="s">
        <v>37</v>
      </c>
      <c r="AE1767" s="3" t="s">
        <v>37</v>
      </c>
    </row>
    <row r="1768" spans="29:31" x14ac:dyDescent="0.25">
      <c r="AC1768">
        <v>2771</v>
      </c>
      <c r="AD1768" s="3" t="s">
        <v>37</v>
      </c>
      <c r="AE1768" s="3" t="s">
        <v>37</v>
      </c>
    </row>
    <row r="1769" spans="29:31" x14ac:dyDescent="0.25">
      <c r="AC1769">
        <v>2772</v>
      </c>
      <c r="AD1769" s="3" t="s">
        <v>37</v>
      </c>
      <c r="AE1769" s="3" t="s">
        <v>37</v>
      </c>
    </row>
    <row r="1770" spans="29:31" x14ac:dyDescent="0.25">
      <c r="AC1770">
        <v>2773</v>
      </c>
      <c r="AD1770" s="3" t="s">
        <v>37</v>
      </c>
      <c r="AE1770" s="3" t="s">
        <v>37</v>
      </c>
    </row>
    <row r="1771" spans="29:31" x14ac:dyDescent="0.25">
      <c r="AC1771">
        <v>2774</v>
      </c>
      <c r="AD1771" s="3" t="s">
        <v>37</v>
      </c>
      <c r="AE1771" s="3" t="s">
        <v>37</v>
      </c>
    </row>
    <row r="1772" spans="29:31" x14ac:dyDescent="0.25">
      <c r="AC1772">
        <v>2775</v>
      </c>
      <c r="AD1772" s="3" t="s">
        <v>37</v>
      </c>
      <c r="AE1772" s="3" t="s">
        <v>37</v>
      </c>
    </row>
    <row r="1773" spans="29:31" x14ac:dyDescent="0.25">
      <c r="AC1773">
        <v>2776</v>
      </c>
      <c r="AD1773" s="3" t="s">
        <v>37</v>
      </c>
      <c r="AE1773" s="3" t="s">
        <v>37</v>
      </c>
    </row>
    <row r="1774" spans="29:31" x14ac:dyDescent="0.25">
      <c r="AC1774">
        <v>2777</v>
      </c>
      <c r="AD1774" s="3" t="s">
        <v>37</v>
      </c>
      <c r="AE1774" s="3" t="s">
        <v>37</v>
      </c>
    </row>
    <row r="1775" spans="29:31" x14ac:dyDescent="0.25">
      <c r="AC1775">
        <v>2778</v>
      </c>
      <c r="AD1775" s="3" t="s">
        <v>37</v>
      </c>
      <c r="AE1775" s="3" t="s">
        <v>37</v>
      </c>
    </row>
    <row r="1776" spans="29:31" x14ac:dyDescent="0.25">
      <c r="AC1776">
        <v>2779</v>
      </c>
      <c r="AD1776" s="3" t="s">
        <v>37</v>
      </c>
      <c r="AE1776" s="3" t="s">
        <v>37</v>
      </c>
    </row>
    <row r="1777" spans="29:31" x14ac:dyDescent="0.25">
      <c r="AC1777">
        <v>2780</v>
      </c>
      <c r="AD1777" s="3" t="s">
        <v>37</v>
      </c>
      <c r="AE1777" s="3" t="s">
        <v>37</v>
      </c>
    </row>
    <row r="1778" spans="29:31" x14ac:dyDescent="0.25">
      <c r="AC1778">
        <v>2781</v>
      </c>
      <c r="AD1778" s="3" t="s">
        <v>37</v>
      </c>
      <c r="AE1778" s="3" t="s">
        <v>37</v>
      </c>
    </row>
    <row r="1779" spans="29:31" x14ac:dyDescent="0.25">
      <c r="AC1779">
        <v>2782</v>
      </c>
      <c r="AD1779" s="3" t="s">
        <v>37</v>
      </c>
      <c r="AE1779" s="3" t="s">
        <v>37</v>
      </c>
    </row>
    <row r="1780" spans="29:31" x14ac:dyDescent="0.25">
      <c r="AC1780">
        <v>2783</v>
      </c>
      <c r="AD1780" s="3" t="s">
        <v>37</v>
      </c>
      <c r="AE1780" s="3" t="s">
        <v>37</v>
      </c>
    </row>
    <row r="1781" spans="29:31" x14ac:dyDescent="0.25">
      <c r="AC1781">
        <v>2784</v>
      </c>
      <c r="AD1781" s="3" t="s">
        <v>37</v>
      </c>
      <c r="AE1781" s="3" t="s">
        <v>37</v>
      </c>
    </row>
    <row r="1782" spans="29:31" x14ac:dyDescent="0.25">
      <c r="AC1782">
        <v>2785</v>
      </c>
      <c r="AD1782" s="3" t="s">
        <v>37</v>
      </c>
      <c r="AE1782" s="3" t="s">
        <v>37</v>
      </c>
    </row>
    <row r="1783" spans="29:31" x14ac:dyDescent="0.25">
      <c r="AC1783">
        <v>2786</v>
      </c>
      <c r="AD1783" s="3" t="s">
        <v>37</v>
      </c>
      <c r="AE1783" s="3" t="s">
        <v>37</v>
      </c>
    </row>
    <row r="1784" spans="29:31" x14ac:dyDescent="0.25">
      <c r="AC1784">
        <v>2787</v>
      </c>
      <c r="AD1784" s="3" t="s">
        <v>37</v>
      </c>
      <c r="AE1784" s="3" t="s">
        <v>37</v>
      </c>
    </row>
    <row r="1785" spans="29:31" x14ac:dyDescent="0.25">
      <c r="AC1785">
        <v>2788</v>
      </c>
      <c r="AD1785" s="3" t="s">
        <v>37</v>
      </c>
      <c r="AE1785" s="3" t="s">
        <v>37</v>
      </c>
    </row>
    <row r="1786" spans="29:31" x14ac:dyDescent="0.25">
      <c r="AC1786">
        <v>2789</v>
      </c>
      <c r="AD1786" s="3" t="s">
        <v>37</v>
      </c>
      <c r="AE1786" s="3" t="s">
        <v>37</v>
      </c>
    </row>
    <row r="1787" spans="29:31" x14ac:dyDescent="0.25">
      <c r="AC1787">
        <v>2790</v>
      </c>
      <c r="AD1787" s="3" t="s">
        <v>37</v>
      </c>
      <c r="AE1787" s="3" t="s">
        <v>37</v>
      </c>
    </row>
    <row r="1788" spans="29:31" x14ac:dyDescent="0.25">
      <c r="AC1788">
        <v>2791</v>
      </c>
      <c r="AD1788" s="3" t="s">
        <v>37</v>
      </c>
      <c r="AE1788" s="3" t="s">
        <v>37</v>
      </c>
    </row>
    <row r="1789" spans="29:31" x14ac:dyDescent="0.25">
      <c r="AC1789">
        <v>2792</v>
      </c>
      <c r="AD1789" s="3" t="s">
        <v>37</v>
      </c>
      <c r="AE1789" s="3" t="s">
        <v>37</v>
      </c>
    </row>
    <row r="1790" spans="29:31" x14ac:dyDescent="0.25">
      <c r="AC1790">
        <v>2793</v>
      </c>
      <c r="AD1790" s="3" t="s">
        <v>37</v>
      </c>
      <c r="AE1790" s="3" t="s">
        <v>37</v>
      </c>
    </row>
    <row r="1791" spans="29:31" x14ac:dyDescent="0.25">
      <c r="AC1791">
        <v>2794</v>
      </c>
      <c r="AD1791" s="3" t="s">
        <v>37</v>
      </c>
      <c r="AE1791" s="3" t="s">
        <v>37</v>
      </c>
    </row>
    <row r="1792" spans="29:31" x14ac:dyDescent="0.25">
      <c r="AC1792">
        <v>2795</v>
      </c>
      <c r="AD1792" s="3" t="s">
        <v>37</v>
      </c>
      <c r="AE1792" s="3" t="s">
        <v>37</v>
      </c>
    </row>
    <row r="1793" spans="29:31" x14ac:dyDescent="0.25">
      <c r="AC1793">
        <v>2796</v>
      </c>
      <c r="AD1793" s="3" t="s">
        <v>37</v>
      </c>
      <c r="AE1793" s="3" t="s">
        <v>37</v>
      </c>
    </row>
    <row r="1794" spans="29:31" x14ac:dyDescent="0.25">
      <c r="AC1794">
        <v>2797</v>
      </c>
      <c r="AD1794" s="3" t="s">
        <v>37</v>
      </c>
      <c r="AE1794" s="3" t="s">
        <v>37</v>
      </c>
    </row>
    <row r="1795" spans="29:31" x14ac:dyDescent="0.25">
      <c r="AC1795">
        <v>2798</v>
      </c>
      <c r="AD1795" s="3" t="s">
        <v>37</v>
      </c>
      <c r="AE1795" s="3" t="s">
        <v>37</v>
      </c>
    </row>
    <row r="1796" spans="29:31" x14ac:dyDescent="0.25">
      <c r="AC1796">
        <v>2799</v>
      </c>
      <c r="AD1796" s="3" t="s">
        <v>37</v>
      </c>
      <c r="AE1796" s="3" t="s">
        <v>37</v>
      </c>
    </row>
    <row r="1797" spans="29:31" x14ac:dyDescent="0.25">
      <c r="AC1797">
        <v>2800</v>
      </c>
      <c r="AD1797" s="3" t="s">
        <v>37</v>
      </c>
      <c r="AE1797" s="3" t="s">
        <v>37</v>
      </c>
    </row>
    <row r="1798" spans="29:31" x14ac:dyDescent="0.25">
      <c r="AC1798">
        <v>2801</v>
      </c>
      <c r="AD1798" s="3" t="s">
        <v>37</v>
      </c>
      <c r="AE1798" s="3" t="s">
        <v>37</v>
      </c>
    </row>
    <row r="1799" spans="29:31" x14ac:dyDescent="0.25">
      <c r="AC1799">
        <v>2802</v>
      </c>
      <c r="AD1799" s="3" t="s">
        <v>37</v>
      </c>
      <c r="AE1799" s="3" t="s">
        <v>37</v>
      </c>
    </row>
    <row r="1800" spans="29:31" x14ac:dyDescent="0.25">
      <c r="AC1800">
        <v>2803</v>
      </c>
      <c r="AD1800" s="3" t="s">
        <v>37</v>
      </c>
      <c r="AE1800" s="3" t="s">
        <v>37</v>
      </c>
    </row>
    <row r="1801" spans="29:31" x14ac:dyDescent="0.25">
      <c r="AC1801">
        <v>2804</v>
      </c>
      <c r="AD1801" s="3" t="s">
        <v>37</v>
      </c>
      <c r="AE1801" s="3" t="s">
        <v>37</v>
      </c>
    </row>
    <row r="1802" spans="29:31" x14ac:dyDescent="0.25">
      <c r="AC1802">
        <v>2805</v>
      </c>
      <c r="AD1802" s="3" t="s">
        <v>37</v>
      </c>
      <c r="AE1802" s="3" t="s">
        <v>37</v>
      </c>
    </row>
    <row r="1803" spans="29:31" x14ac:dyDescent="0.25">
      <c r="AC1803">
        <v>2806</v>
      </c>
      <c r="AD1803" s="3" t="s">
        <v>37</v>
      </c>
      <c r="AE1803" s="3" t="s">
        <v>37</v>
      </c>
    </row>
    <row r="1804" spans="29:31" x14ac:dyDescent="0.25">
      <c r="AC1804">
        <v>2807</v>
      </c>
      <c r="AD1804" s="3" t="s">
        <v>37</v>
      </c>
      <c r="AE1804" s="3" t="s">
        <v>37</v>
      </c>
    </row>
    <row r="1805" spans="29:31" x14ac:dyDescent="0.25">
      <c r="AC1805">
        <v>2808</v>
      </c>
      <c r="AD1805" s="3" t="s">
        <v>37</v>
      </c>
      <c r="AE1805" s="3" t="s">
        <v>37</v>
      </c>
    </row>
    <row r="1806" spans="29:31" x14ac:dyDescent="0.25">
      <c r="AC1806">
        <v>2809</v>
      </c>
      <c r="AD1806" s="3" t="s">
        <v>37</v>
      </c>
      <c r="AE1806" s="3" t="s">
        <v>37</v>
      </c>
    </row>
    <row r="1807" spans="29:31" x14ac:dyDescent="0.25">
      <c r="AC1807">
        <v>2810</v>
      </c>
      <c r="AD1807" s="3" t="s">
        <v>37</v>
      </c>
      <c r="AE1807" s="3" t="s">
        <v>37</v>
      </c>
    </row>
    <row r="1808" spans="29:31" x14ac:dyDescent="0.25">
      <c r="AC1808">
        <v>2811</v>
      </c>
      <c r="AD1808" s="3" t="s">
        <v>37</v>
      </c>
      <c r="AE1808" s="3" t="s">
        <v>37</v>
      </c>
    </row>
    <row r="1809" spans="29:31" x14ac:dyDescent="0.25">
      <c r="AC1809">
        <v>2812</v>
      </c>
      <c r="AD1809" s="3" t="s">
        <v>37</v>
      </c>
      <c r="AE1809" s="3" t="s">
        <v>37</v>
      </c>
    </row>
    <row r="1810" spans="29:31" x14ac:dyDescent="0.25">
      <c r="AC1810">
        <v>2813</v>
      </c>
      <c r="AD1810" s="3" t="s">
        <v>37</v>
      </c>
      <c r="AE1810" s="3" t="s">
        <v>37</v>
      </c>
    </row>
    <row r="1811" spans="29:31" x14ac:dyDescent="0.25">
      <c r="AC1811">
        <v>2814</v>
      </c>
      <c r="AD1811" s="3" t="s">
        <v>37</v>
      </c>
      <c r="AE1811" s="3" t="s">
        <v>37</v>
      </c>
    </row>
    <row r="1812" spans="29:31" x14ac:dyDescent="0.25">
      <c r="AC1812">
        <v>2815</v>
      </c>
      <c r="AD1812" s="3" t="s">
        <v>37</v>
      </c>
      <c r="AE1812" s="3" t="s">
        <v>37</v>
      </c>
    </row>
    <row r="1813" spans="29:31" x14ac:dyDescent="0.25">
      <c r="AC1813">
        <v>2816</v>
      </c>
      <c r="AD1813" s="3" t="s">
        <v>37</v>
      </c>
      <c r="AE1813" s="3" t="s">
        <v>37</v>
      </c>
    </row>
    <row r="1814" spans="29:31" x14ac:dyDescent="0.25">
      <c r="AC1814">
        <v>2817</v>
      </c>
      <c r="AD1814" s="3" t="s">
        <v>37</v>
      </c>
      <c r="AE1814" s="3" t="s">
        <v>37</v>
      </c>
    </row>
    <row r="1815" spans="29:31" x14ac:dyDescent="0.25">
      <c r="AC1815">
        <v>2818</v>
      </c>
      <c r="AD1815" s="3" t="s">
        <v>37</v>
      </c>
      <c r="AE1815" s="3" t="s">
        <v>37</v>
      </c>
    </row>
    <row r="1816" spans="29:31" x14ac:dyDescent="0.25">
      <c r="AC1816">
        <v>2819</v>
      </c>
      <c r="AD1816" s="3" t="s">
        <v>37</v>
      </c>
      <c r="AE1816" s="3" t="s">
        <v>37</v>
      </c>
    </row>
    <row r="1817" spans="29:31" x14ac:dyDescent="0.25">
      <c r="AC1817">
        <v>2820</v>
      </c>
      <c r="AD1817" s="3" t="s">
        <v>37</v>
      </c>
      <c r="AE1817" s="3" t="s">
        <v>37</v>
      </c>
    </row>
    <row r="1818" spans="29:31" x14ac:dyDescent="0.25">
      <c r="AC1818">
        <v>2821</v>
      </c>
      <c r="AD1818" s="3" t="s">
        <v>37</v>
      </c>
      <c r="AE1818" s="3" t="s">
        <v>37</v>
      </c>
    </row>
    <row r="1819" spans="29:31" x14ac:dyDescent="0.25">
      <c r="AC1819">
        <v>2822</v>
      </c>
      <c r="AD1819" s="3" t="s">
        <v>37</v>
      </c>
      <c r="AE1819" s="3" t="s">
        <v>37</v>
      </c>
    </row>
    <row r="1820" spans="29:31" x14ac:dyDescent="0.25">
      <c r="AC1820">
        <v>2823</v>
      </c>
      <c r="AD1820" s="3" t="s">
        <v>37</v>
      </c>
      <c r="AE1820" s="3" t="s">
        <v>37</v>
      </c>
    </row>
    <row r="1821" spans="29:31" x14ac:dyDescent="0.25">
      <c r="AC1821">
        <v>2824</v>
      </c>
      <c r="AD1821" s="3" t="s">
        <v>37</v>
      </c>
      <c r="AE1821" s="3" t="s">
        <v>37</v>
      </c>
    </row>
    <row r="1822" spans="29:31" x14ac:dyDescent="0.25">
      <c r="AC1822">
        <v>2825</v>
      </c>
      <c r="AD1822" s="3" t="s">
        <v>37</v>
      </c>
      <c r="AE1822" s="3" t="s">
        <v>37</v>
      </c>
    </row>
    <row r="1823" spans="29:31" x14ac:dyDescent="0.25">
      <c r="AC1823">
        <v>2826</v>
      </c>
      <c r="AD1823" s="3" t="s">
        <v>37</v>
      </c>
      <c r="AE1823" s="3" t="s">
        <v>37</v>
      </c>
    </row>
    <row r="1824" spans="29:31" x14ac:dyDescent="0.25">
      <c r="AC1824">
        <v>2827</v>
      </c>
      <c r="AD1824" s="3" t="s">
        <v>37</v>
      </c>
      <c r="AE1824" s="3" t="s">
        <v>37</v>
      </c>
    </row>
    <row r="1825" spans="29:31" x14ac:dyDescent="0.25">
      <c r="AC1825">
        <v>2828</v>
      </c>
      <c r="AD1825" s="3" t="s">
        <v>37</v>
      </c>
      <c r="AE1825" s="3" t="s">
        <v>37</v>
      </c>
    </row>
    <row r="1826" spans="29:31" x14ac:dyDescent="0.25">
      <c r="AC1826">
        <v>2829</v>
      </c>
      <c r="AD1826" s="3" t="s">
        <v>37</v>
      </c>
      <c r="AE1826" s="3" t="s">
        <v>37</v>
      </c>
    </row>
    <row r="1827" spans="29:31" x14ac:dyDescent="0.25">
      <c r="AC1827">
        <v>2830</v>
      </c>
      <c r="AD1827" s="3" t="s">
        <v>37</v>
      </c>
      <c r="AE1827" s="3" t="s">
        <v>37</v>
      </c>
    </row>
    <row r="1828" spans="29:31" x14ac:dyDescent="0.25">
      <c r="AC1828">
        <v>2831</v>
      </c>
      <c r="AD1828" s="3" t="s">
        <v>37</v>
      </c>
      <c r="AE1828" s="3" t="s">
        <v>37</v>
      </c>
    </row>
    <row r="1829" spans="29:31" x14ac:dyDescent="0.25">
      <c r="AC1829">
        <v>2832</v>
      </c>
      <c r="AD1829" s="3" t="s">
        <v>37</v>
      </c>
      <c r="AE1829" s="3" t="s">
        <v>37</v>
      </c>
    </row>
    <row r="1830" spans="29:31" x14ac:dyDescent="0.25">
      <c r="AC1830">
        <v>2833</v>
      </c>
      <c r="AD1830" s="3" t="s">
        <v>37</v>
      </c>
      <c r="AE1830" s="3" t="s">
        <v>37</v>
      </c>
    </row>
    <row r="1831" spans="29:31" x14ac:dyDescent="0.25">
      <c r="AC1831">
        <v>2834</v>
      </c>
      <c r="AD1831" s="3" t="s">
        <v>37</v>
      </c>
      <c r="AE1831" s="3" t="s">
        <v>37</v>
      </c>
    </row>
    <row r="1832" spans="29:31" x14ac:dyDescent="0.25">
      <c r="AC1832">
        <v>2835</v>
      </c>
      <c r="AD1832" s="3" t="s">
        <v>37</v>
      </c>
      <c r="AE1832" s="3" t="s">
        <v>37</v>
      </c>
    </row>
    <row r="1833" spans="29:31" x14ac:dyDescent="0.25">
      <c r="AC1833">
        <v>2836</v>
      </c>
      <c r="AD1833" s="3" t="s">
        <v>37</v>
      </c>
      <c r="AE1833" s="3" t="s">
        <v>37</v>
      </c>
    </row>
    <row r="1834" spans="29:31" x14ac:dyDescent="0.25">
      <c r="AC1834">
        <v>2837</v>
      </c>
      <c r="AD1834" s="3" t="s">
        <v>37</v>
      </c>
      <c r="AE1834" s="3" t="s">
        <v>37</v>
      </c>
    </row>
    <row r="1835" spans="29:31" x14ac:dyDescent="0.25">
      <c r="AC1835">
        <v>2838</v>
      </c>
      <c r="AD1835" s="3" t="s">
        <v>37</v>
      </c>
      <c r="AE1835" s="3" t="s">
        <v>37</v>
      </c>
    </row>
    <row r="1836" spans="29:31" x14ac:dyDescent="0.25">
      <c r="AC1836">
        <v>2839</v>
      </c>
      <c r="AD1836" s="3" t="s">
        <v>37</v>
      </c>
      <c r="AE1836" s="3" t="s">
        <v>37</v>
      </c>
    </row>
    <row r="1837" spans="29:31" x14ac:dyDescent="0.25">
      <c r="AC1837">
        <v>2840</v>
      </c>
      <c r="AD1837" s="3" t="s">
        <v>37</v>
      </c>
      <c r="AE1837" s="3" t="s">
        <v>37</v>
      </c>
    </row>
    <row r="1838" spans="29:31" x14ac:dyDescent="0.25">
      <c r="AC1838">
        <v>2841</v>
      </c>
      <c r="AD1838" s="3" t="s">
        <v>37</v>
      </c>
      <c r="AE1838" s="3" t="s">
        <v>37</v>
      </c>
    </row>
    <row r="1839" spans="29:31" x14ac:dyDescent="0.25">
      <c r="AC1839">
        <v>2842</v>
      </c>
      <c r="AD1839" s="3" t="s">
        <v>37</v>
      </c>
      <c r="AE1839" s="3" t="s">
        <v>37</v>
      </c>
    </row>
    <row r="1840" spans="29:31" x14ac:dyDescent="0.25">
      <c r="AC1840">
        <v>2843</v>
      </c>
      <c r="AD1840" s="3" t="s">
        <v>37</v>
      </c>
      <c r="AE1840" s="3" t="s">
        <v>37</v>
      </c>
    </row>
    <row r="1841" spans="29:31" x14ac:dyDescent="0.25">
      <c r="AC1841">
        <v>2844</v>
      </c>
      <c r="AD1841" s="3" t="s">
        <v>37</v>
      </c>
      <c r="AE1841" s="3" t="s">
        <v>37</v>
      </c>
    </row>
    <row r="1842" spans="29:31" x14ac:dyDescent="0.25">
      <c r="AC1842">
        <v>2845</v>
      </c>
      <c r="AD1842" s="3" t="s">
        <v>37</v>
      </c>
      <c r="AE1842" s="3" t="s">
        <v>37</v>
      </c>
    </row>
    <row r="1843" spans="29:31" x14ac:dyDescent="0.25">
      <c r="AC1843">
        <v>2846</v>
      </c>
      <c r="AD1843" s="3" t="s">
        <v>37</v>
      </c>
      <c r="AE1843" s="3" t="s">
        <v>37</v>
      </c>
    </row>
    <row r="1844" spans="29:31" x14ac:dyDescent="0.25">
      <c r="AC1844">
        <v>2847</v>
      </c>
      <c r="AD1844" s="3" t="s">
        <v>37</v>
      </c>
      <c r="AE1844" s="3" t="s">
        <v>37</v>
      </c>
    </row>
    <row r="1845" spans="29:31" x14ac:dyDescent="0.25">
      <c r="AC1845">
        <v>2848</v>
      </c>
      <c r="AD1845" s="3" t="s">
        <v>37</v>
      </c>
      <c r="AE1845" s="3" t="s">
        <v>37</v>
      </c>
    </row>
    <row r="1846" spans="29:31" x14ac:dyDescent="0.25">
      <c r="AC1846">
        <v>2849</v>
      </c>
      <c r="AD1846" s="3" t="s">
        <v>37</v>
      </c>
      <c r="AE1846" s="3" t="s">
        <v>37</v>
      </c>
    </row>
    <row r="1847" spans="29:31" x14ac:dyDescent="0.25">
      <c r="AC1847">
        <v>2850</v>
      </c>
      <c r="AD1847" s="3" t="s">
        <v>37</v>
      </c>
      <c r="AE1847" s="3" t="s">
        <v>37</v>
      </c>
    </row>
    <row r="1848" spans="29:31" x14ac:dyDescent="0.25">
      <c r="AC1848">
        <v>2851</v>
      </c>
      <c r="AD1848" s="3" t="s">
        <v>37</v>
      </c>
      <c r="AE1848" s="3" t="s">
        <v>37</v>
      </c>
    </row>
    <row r="1849" spans="29:31" x14ac:dyDescent="0.25">
      <c r="AC1849">
        <v>2852</v>
      </c>
      <c r="AD1849" s="3" t="s">
        <v>37</v>
      </c>
      <c r="AE1849" s="3" t="s">
        <v>37</v>
      </c>
    </row>
    <row r="1850" spans="29:31" x14ac:dyDescent="0.25">
      <c r="AC1850">
        <v>2853</v>
      </c>
      <c r="AD1850" s="3" t="s">
        <v>37</v>
      </c>
      <c r="AE1850" s="3" t="s">
        <v>37</v>
      </c>
    </row>
    <row r="1851" spans="29:31" x14ac:dyDescent="0.25">
      <c r="AC1851">
        <v>2854</v>
      </c>
      <c r="AD1851" s="3" t="s">
        <v>37</v>
      </c>
      <c r="AE1851" s="3" t="s">
        <v>37</v>
      </c>
    </row>
    <row r="1852" spans="29:31" x14ac:dyDescent="0.25">
      <c r="AC1852">
        <v>2855</v>
      </c>
      <c r="AD1852" s="3" t="s">
        <v>37</v>
      </c>
      <c r="AE1852" s="3" t="s">
        <v>37</v>
      </c>
    </row>
    <row r="1853" spans="29:31" x14ac:dyDescent="0.25">
      <c r="AC1853">
        <v>2856</v>
      </c>
      <c r="AD1853" s="3" t="s">
        <v>37</v>
      </c>
      <c r="AE1853" s="3" t="s">
        <v>37</v>
      </c>
    </row>
    <row r="1854" spans="29:31" x14ac:dyDescent="0.25">
      <c r="AC1854">
        <v>2857</v>
      </c>
      <c r="AD1854" s="3" t="s">
        <v>37</v>
      </c>
      <c r="AE1854" s="3" t="s">
        <v>37</v>
      </c>
    </row>
    <row r="1855" spans="29:31" x14ac:dyDescent="0.25">
      <c r="AC1855">
        <v>2858</v>
      </c>
      <c r="AD1855" s="3" t="s">
        <v>37</v>
      </c>
      <c r="AE1855" s="3" t="s">
        <v>37</v>
      </c>
    </row>
    <row r="1856" spans="29:31" x14ac:dyDescent="0.25">
      <c r="AC1856">
        <v>2859</v>
      </c>
      <c r="AD1856" s="3" t="s">
        <v>37</v>
      </c>
      <c r="AE1856" s="3" t="s">
        <v>37</v>
      </c>
    </row>
    <row r="1857" spans="29:31" x14ac:dyDescent="0.25">
      <c r="AC1857">
        <v>2860</v>
      </c>
      <c r="AD1857" s="3" t="s">
        <v>37</v>
      </c>
      <c r="AE1857" s="3" t="s">
        <v>37</v>
      </c>
    </row>
    <row r="1858" spans="29:31" x14ac:dyDescent="0.25">
      <c r="AC1858">
        <v>2861</v>
      </c>
      <c r="AD1858" s="3" t="s">
        <v>37</v>
      </c>
      <c r="AE1858" s="3" t="s">
        <v>37</v>
      </c>
    </row>
    <row r="1859" spans="29:31" x14ac:dyDescent="0.25">
      <c r="AC1859">
        <v>2862</v>
      </c>
      <c r="AD1859" s="3" t="s">
        <v>37</v>
      </c>
      <c r="AE1859" s="3" t="s">
        <v>37</v>
      </c>
    </row>
    <row r="1860" spans="29:31" x14ac:dyDescent="0.25">
      <c r="AC1860">
        <v>2863</v>
      </c>
      <c r="AD1860" s="3" t="s">
        <v>37</v>
      </c>
      <c r="AE1860" s="3" t="s">
        <v>37</v>
      </c>
    </row>
    <row r="1861" spans="29:31" x14ac:dyDescent="0.25">
      <c r="AC1861">
        <v>2864</v>
      </c>
      <c r="AD1861" s="3" t="s">
        <v>37</v>
      </c>
      <c r="AE1861" s="3" t="s">
        <v>37</v>
      </c>
    </row>
    <row r="1862" spans="29:31" x14ac:dyDescent="0.25">
      <c r="AC1862">
        <v>2865</v>
      </c>
      <c r="AD1862" s="3" t="s">
        <v>37</v>
      </c>
      <c r="AE1862" s="3" t="s">
        <v>37</v>
      </c>
    </row>
    <row r="1863" spans="29:31" x14ac:dyDescent="0.25">
      <c r="AC1863">
        <v>2866</v>
      </c>
      <c r="AD1863" s="3" t="s">
        <v>37</v>
      </c>
      <c r="AE1863" s="3" t="s">
        <v>37</v>
      </c>
    </row>
    <row r="1864" spans="29:31" x14ac:dyDescent="0.25">
      <c r="AC1864">
        <v>2867</v>
      </c>
      <c r="AD1864" s="3" t="s">
        <v>37</v>
      </c>
      <c r="AE1864" s="3" t="s">
        <v>37</v>
      </c>
    </row>
    <row r="1865" spans="29:31" x14ac:dyDescent="0.25">
      <c r="AC1865">
        <v>2868</v>
      </c>
      <c r="AD1865" s="3" t="s">
        <v>37</v>
      </c>
      <c r="AE1865" s="3" t="s">
        <v>37</v>
      </c>
    </row>
    <row r="1866" spans="29:31" x14ac:dyDescent="0.25">
      <c r="AC1866">
        <v>2869</v>
      </c>
      <c r="AD1866" s="3" t="s">
        <v>37</v>
      </c>
      <c r="AE1866" s="3" t="s">
        <v>37</v>
      </c>
    </row>
    <row r="1867" spans="29:31" x14ac:dyDescent="0.25">
      <c r="AC1867">
        <v>2870</v>
      </c>
      <c r="AD1867" s="3" t="s">
        <v>37</v>
      </c>
      <c r="AE1867" s="3" t="s">
        <v>37</v>
      </c>
    </row>
    <row r="1868" spans="29:31" x14ac:dyDescent="0.25">
      <c r="AC1868">
        <v>2871</v>
      </c>
      <c r="AD1868" s="3" t="s">
        <v>37</v>
      </c>
      <c r="AE1868" s="3" t="s">
        <v>37</v>
      </c>
    </row>
    <row r="1869" spans="29:31" x14ac:dyDescent="0.25">
      <c r="AC1869">
        <v>2872</v>
      </c>
      <c r="AD1869" s="3" t="s">
        <v>37</v>
      </c>
      <c r="AE1869" s="3" t="s">
        <v>37</v>
      </c>
    </row>
    <row r="1870" spans="29:31" x14ac:dyDescent="0.25">
      <c r="AC1870">
        <v>2873</v>
      </c>
      <c r="AD1870" s="3" t="s">
        <v>37</v>
      </c>
      <c r="AE1870" s="3" t="s">
        <v>37</v>
      </c>
    </row>
    <row r="1871" spans="29:31" x14ac:dyDescent="0.25">
      <c r="AC1871">
        <v>2874</v>
      </c>
      <c r="AD1871" s="3" t="s">
        <v>37</v>
      </c>
      <c r="AE1871" s="3" t="s">
        <v>37</v>
      </c>
    </row>
    <row r="1872" spans="29:31" x14ac:dyDescent="0.25">
      <c r="AC1872">
        <v>2875</v>
      </c>
      <c r="AD1872" s="3" t="s">
        <v>37</v>
      </c>
      <c r="AE1872" s="3" t="s">
        <v>37</v>
      </c>
    </row>
    <row r="1873" spans="29:31" x14ac:dyDescent="0.25">
      <c r="AC1873">
        <v>2876</v>
      </c>
      <c r="AD1873" s="3" t="s">
        <v>37</v>
      </c>
      <c r="AE1873" s="3" t="s">
        <v>37</v>
      </c>
    </row>
    <row r="1874" spans="29:31" x14ac:dyDescent="0.25">
      <c r="AC1874">
        <v>2877</v>
      </c>
      <c r="AD1874" s="3" t="s">
        <v>37</v>
      </c>
      <c r="AE1874" s="3" t="s">
        <v>37</v>
      </c>
    </row>
    <row r="1875" spans="29:31" x14ac:dyDescent="0.25">
      <c r="AC1875">
        <v>2878</v>
      </c>
      <c r="AD1875" s="3" t="s">
        <v>37</v>
      </c>
      <c r="AE1875" s="3" t="s">
        <v>37</v>
      </c>
    </row>
    <row r="1876" spans="29:31" x14ac:dyDescent="0.25">
      <c r="AC1876">
        <v>2879</v>
      </c>
      <c r="AD1876" s="3" t="s">
        <v>37</v>
      </c>
      <c r="AE1876" s="3" t="s">
        <v>37</v>
      </c>
    </row>
    <row r="1877" spans="29:31" x14ac:dyDescent="0.25">
      <c r="AC1877">
        <v>2880</v>
      </c>
      <c r="AD1877" s="3" t="s">
        <v>37</v>
      </c>
      <c r="AE1877" s="3" t="s">
        <v>37</v>
      </c>
    </row>
    <row r="1878" spans="29:31" x14ac:dyDescent="0.25">
      <c r="AC1878">
        <v>2881</v>
      </c>
      <c r="AD1878" s="3" t="s">
        <v>37</v>
      </c>
      <c r="AE1878" s="3" t="s">
        <v>37</v>
      </c>
    </row>
    <row r="1879" spans="29:31" x14ac:dyDescent="0.25">
      <c r="AC1879">
        <v>2882</v>
      </c>
      <c r="AD1879" s="3" t="s">
        <v>37</v>
      </c>
      <c r="AE1879" s="3" t="s">
        <v>37</v>
      </c>
    </row>
    <row r="1880" spans="29:31" x14ac:dyDescent="0.25">
      <c r="AC1880">
        <v>2883</v>
      </c>
      <c r="AD1880" s="3" t="s">
        <v>37</v>
      </c>
      <c r="AE1880" s="3" t="s">
        <v>37</v>
      </c>
    </row>
    <row r="1881" spans="29:31" x14ac:dyDescent="0.25">
      <c r="AC1881">
        <v>2884</v>
      </c>
      <c r="AD1881" s="3" t="s">
        <v>37</v>
      </c>
      <c r="AE1881" s="3" t="s">
        <v>37</v>
      </c>
    </row>
    <row r="1882" spans="29:31" x14ac:dyDescent="0.25">
      <c r="AC1882">
        <v>2885</v>
      </c>
      <c r="AD1882" s="3" t="s">
        <v>37</v>
      </c>
      <c r="AE1882" s="3" t="s">
        <v>37</v>
      </c>
    </row>
    <row r="1883" spans="29:31" x14ac:dyDescent="0.25">
      <c r="AC1883">
        <v>2886</v>
      </c>
      <c r="AD1883" s="3" t="s">
        <v>37</v>
      </c>
      <c r="AE1883" s="3" t="s">
        <v>37</v>
      </c>
    </row>
    <row r="1884" spans="29:31" x14ac:dyDescent="0.25">
      <c r="AC1884">
        <v>2887</v>
      </c>
      <c r="AD1884" s="3" t="s">
        <v>37</v>
      </c>
      <c r="AE1884" s="3" t="s">
        <v>37</v>
      </c>
    </row>
    <row r="1885" spans="29:31" x14ac:dyDescent="0.25">
      <c r="AC1885">
        <v>2888</v>
      </c>
      <c r="AD1885" s="3" t="s">
        <v>37</v>
      </c>
      <c r="AE1885" s="3" t="s">
        <v>37</v>
      </c>
    </row>
    <row r="1886" spans="29:31" x14ac:dyDescent="0.25">
      <c r="AC1886">
        <v>2889</v>
      </c>
      <c r="AD1886" s="3" t="s">
        <v>37</v>
      </c>
      <c r="AE1886" s="3" t="s">
        <v>37</v>
      </c>
    </row>
    <row r="1887" spans="29:31" x14ac:dyDescent="0.25">
      <c r="AC1887">
        <v>2890</v>
      </c>
      <c r="AD1887" s="3" t="s">
        <v>37</v>
      </c>
      <c r="AE1887" s="3" t="s">
        <v>37</v>
      </c>
    </row>
    <row r="1888" spans="29:31" x14ac:dyDescent="0.25">
      <c r="AC1888">
        <v>2891</v>
      </c>
      <c r="AD1888" s="3" t="s">
        <v>37</v>
      </c>
      <c r="AE1888" s="3" t="s">
        <v>37</v>
      </c>
    </row>
    <row r="1889" spans="29:31" x14ac:dyDescent="0.25">
      <c r="AC1889">
        <v>2892</v>
      </c>
      <c r="AD1889" s="3" t="s">
        <v>37</v>
      </c>
      <c r="AE1889" s="3" t="s">
        <v>37</v>
      </c>
    </row>
    <row r="1890" spans="29:31" x14ac:dyDescent="0.25">
      <c r="AC1890">
        <v>2893</v>
      </c>
      <c r="AD1890" s="3" t="s">
        <v>37</v>
      </c>
      <c r="AE1890" s="3" t="s">
        <v>37</v>
      </c>
    </row>
    <row r="1891" spans="29:31" x14ac:dyDescent="0.25">
      <c r="AC1891">
        <v>2894</v>
      </c>
      <c r="AD1891" s="3" t="s">
        <v>37</v>
      </c>
      <c r="AE1891" s="3" t="s">
        <v>37</v>
      </c>
    </row>
    <row r="1892" spans="29:31" x14ac:dyDescent="0.25">
      <c r="AC1892">
        <v>2895</v>
      </c>
      <c r="AD1892" s="3" t="s">
        <v>37</v>
      </c>
      <c r="AE1892" s="3" t="s">
        <v>37</v>
      </c>
    </row>
    <row r="1893" spans="29:31" x14ac:dyDescent="0.25">
      <c r="AC1893">
        <v>2896</v>
      </c>
      <c r="AD1893" s="3" t="s">
        <v>37</v>
      </c>
      <c r="AE1893" s="3" t="s">
        <v>37</v>
      </c>
    </row>
    <row r="1894" spans="29:31" x14ac:dyDescent="0.25">
      <c r="AC1894">
        <v>2897</v>
      </c>
      <c r="AD1894" s="3" t="s">
        <v>37</v>
      </c>
      <c r="AE1894" s="3" t="s">
        <v>37</v>
      </c>
    </row>
    <row r="1895" spans="29:31" x14ac:dyDescent="0.25">
      <c r="AC1895">
        <v>2898</v>
      </c>
      <c r="AD1895" s="3" t="s">
        <v>37</v>
      </c>
      <c r="AE1895" s="3" t="s">
        <v>37</v>
      </c>
    </row>
    <row r="1896" spans="29:31" x14ac:dyDescent="0.25">
      <c r="AC1896">
        <v>2899</v>
      </c>
      <c r="AD1896" s="3" t="s">
        <v>37</v>
      </c>
      <c r="AE1896" s="3" t="s">
        <v>37</v>
      </c>
    </row>
    <row r="1897" spans="29:31" x14ac:dyDescent="0.25">
      <c r="AC1897">
        <v>2900</v>
      </c>
      <c r="AD1897" s="3" t="s">
        <v>37</v>
      </c>
      <c r="AE1897" s="3" t="s">
        <v>37</v>
      </c>
    </row>
    <row r="1898" spans="29:31" x14ac:dyDescent="0.25">
      <c r="AC1898">
        <v>2901</v>
      </c>
      <c r="AD1898" s="3" t="s">
        <v>37</v>
      </c>
      <c r="AE1898" s="3" t="s">
        <v>37</v>
      </c>
    </row>
    <row r="1899" spans="29:31" x14ac:dyDescent="0.25">
      <c r="AC1899">
        <v>2902</v>
      </c>
      <c r="AD1899" s="3" t="s">
        <v>37</v>
      </c>
      <c r="AE1899" s="3" t="s">
        <v>37</v>
      </c>
    </row>
    <row r="1900" spans="29:31" x14ac:dyDescent="0.25">
      <c r="AC1900">
        <v>2903</v>
      </c>
      <c r="AD1900" s="3" t="s">
        <v>37</v>
      </c>
      <c r="AE1900" s="3" t="s">
        <v>37</v>
      </c>
    </row>
    <row r="1901" spans="29:31" x14ac:dyDescent="0.25">
      <c r="AC1901">
        <v>2904</v>
      </c>
      <c r="AD1901" s="3" t="s">
        <v>37</v>
      </c>
      <c r="AE1901" s="3" t="s">
        <v>37</v>
      </c>
    </row>
    <row r="1902" spans="29:31" x14ac:dyDescent="0.25">
      <c r="AC1902">
        <v>2905</v>
      </c>
      <c r="AD1902" s="3" t="s">
        <v>37</v>
      </c>
      <c r="AE1902" s="3" t="s">
        <v>37</v>
      </c>
    </row>
    <row r="1903" spans="29:31" x14ac:dyDescent="0.25">
      <c r="AC1903">
        <v>2906</v>
      </c>
      <c r="AD1903" s="3" t="s">
        <v>37</v>
      </c>
      <c r="AE1903" s="3" t="s">
        <v>37</v>
      </c>
    </row>
    <row r="1904" spans="29:31" x14ac:dyDescent="0.25">
      <c r="AC1904">
        <v>2907</v>
      </c>
      <c r="AD1904" s="3" t="s">
        <v>37</v>
      </c>
      <c r="AE1904" s="3" t="s">
        <v>37</v>
      </c>
    </row>
    <row r="1905" spans="29:31" x14ac:dyDescent="0.25">
      <c r="AC1905">
        <v>2908</v>
      </c>
      <c r="AD1905" s="3" t="s">
        <v>37</v>
      </c>
      <c r="AE1905" s="3" t="s">
        <v>37</v>
      </c>
    </row>
    <row r="1906" spans="29:31" x14ac:dyDescent="0.25">
      <c r="AC1906">
        <v>2909</v>
      </c>
      <c r="AD1906" s="3" t="s">
        <v>37</v>
      </c>
      <c r="AE1906" s="3" t="s">
        <v>37</v>
      </c>
    </row>
    <row r="1907" spans="29:31" x14ac:dyDescent="0.25">
      <c r="AC1907">
        <v>2910</v>
      </c>
      <c r="AD1907" s="3" t="s">
        <v>37</v>
      </c>
      <c r="AE1907" s="3" t="s">
        <v>37</v>
      </c>
    </row>
    <row r="1908" spans="29:31" x14ac:dyDescent="0.25">
      <c r="AC1908">
        <v>2911</v>
      </c>
      <c r="AD1908" s="3" t="s">
        <v>37</v>
      </c>
      <c r="AE1908" s="3" t="s">
        <v>37</v>
      </c>
    </row>
    <row r="1909" spans="29:31" x14ac:dyDescent="0.25">
      <c r="AC1909">
        <v>2912</v>
      </c>
      <c r="AD1909" s="3" t="s">
        <v>37</v>
      </c>
      <c r="AE1909" s="3" t="s">
        <v>37</v>
      </c>
    </row>
    <row r="1910" spans="29:31" x14ac:dyDescent="0.25">
      <c r="AC1910">
        <v>2913</v>
      </c>
      <c r="AD1910" s="3" t="s">
        <v>37</v>
      </c>
      <c r="AE1910" s="3" t="s">
        <v>37</v>
      </c>
    </row>
    <row r="1911" spans="29:31" x14ac:dyDescent="0.25">
      <c r="AC1911">
        <v>2914</v>
      </c>
      <c r="AD1911" s="3" t="s">
        <v>37</v>
      </c>
      <c r="AE1911" s="3" t="s">
        <v>37</v>
      </c>
    </row>
    <row r="1912" spans="29:31" x14ac:dyDescent="0.25">
      <c r="AC1912">
        <v>2915</v>
      </c>
      <c r="AD1912" s="3" t="s">
        <v>37</v>
      </c>
      <c r="AE1912" s="3" t="s">
        <v>37</v>
      </c>
    </row>
    <row r="1913" spans="29:31" x14ac:dyDescent="0.25">
      <c r="AC1913">
        <v>2916</v>
      </c>
      <c r="AD1913" s="3" t="s">
        <v>37</v>
      </c>
      <c r="AE1913" s="3" t="s">
        <v>37</v>
      </c>
    </row>
    <row r="1914" spans="29:31" x14ac:dyDescent="0.25">
      <c r="AC1914">
        <v>2917</v>
      </c>
      <c r="AD1914" s="3" t="s">
        <v>37</v>
      </c>
      <c r="AE1914" s="3" t="s">
        <v>37</v>
      </c>
    </row>
    <row r="1915" spans="29:31" x14ac:dyDescent="0.25">
      <c r="AC1915">
        <v>2918</v>
      </c>
      <c r="AD1915" s="3" t="s">
        <v>37</v>
      </c>
      <c r="AE1915" s="3" t="s">
        <v>37</v>
      </c>
    </row>
    <row r="1916" spans="29:31" x14ac:dyDescent="0.25">
      <c r="AC1916">
        <v>2919</v>
      </c>
      <c r="AD1916" s="3" t="s">
        <v>37</v>
      </c>
      <c r="AE1916" s="3" t="s">
        <v>37</v>
      </c>
    </row>
    <row r="1917" spans="29:31" x14ac:dyDescent="0.25">
      <c r="AC1917">
        <v>2920</v>
      </c>
      <c r="AD1917" s="3" t="s">
        <v>37</v>
      </c>
      <c r="AE1917" s="3" t="s">
        <v>37</v>
      </c>
    </row>
    <row r="1918" spans="29:31" x14ac:dyDescent="0.25">
      <c r="AC1918">
        <v>2921</v>
      </c>
      <c r="AD1918" s="3" t="s">
        <v>37</v>
      </c>
      <c r="AE1918" s="3" t="s">
        <v>37</v>
      </c>
    </row>
    <row r="1919" spans="29:31" x14ac:dyDescent="0.25">
      <c r="AC1919">
        <v>2922</v>
      </c>
      <c r="AD1919" s="3" t="s">
        <v>37</v>
      </c>
      <c r="AE1919" s="3" t="s">
        <v>37</v>
      </c>
    </row>
    <row r="1920" spans="29:31" x14ac:dyDescent="0.25">
      <c r="AC1920">
        <v>2923</v>
      </c>
      <c r="AD1920" s="3" t="s">
        <v>37</v>
      </c>
      <c r="AE1920" s="3" t="s">
        <v>37</v>
      </c>
    </row>
    <row r="1921" spans="29:31" x14ac:dyDescent="0.25">
      <c r="AC1921">
        <v>2924</v>
      </c>
      <c r="AD1921" s="3" t="s">
        <v>37</v>
      </c>
      <c r="AE1921" s="3" t="s">
        <v>37</v>
      </c>
    </row>
    <row r="1922" spans="29:31" x14ac:dyDescent="0.25">
      <c r="AC1922">
        <v>2925</v>
      </c>
      <c r="AD1922" s="3" t="s">
        <v>37</v>
      </c>
      <c r="AE1922" s="3" t="s">
        <v>37</v>
      </c>
    </row>
    <row r="1923" spans="29:31" x14ac:dyDescent="0.25">
      <c r="AC1923">
        <v>2926</v>
      </c>
      <c r="AD1923" s="3" t="s">
        <v>37</v>
      </c>
      <c r="AE1923" s="3" t="s">
        <v>37</v>
      </c>
    </row>
    <row r="1924" spans="29:31" x14ac:dyDescent="0.25">
      <c r="AC1924">
        <v>2927</v>
      </c>
      <c r="AD1924" s="3" t="s">
        <v>37</v>
      </c>
      <c r="AE1924" s="3" t="s">
        <v>37</v>
      </c>
    </row>
    <row r="1925" spans="29:31" x14ac:dyDescent="0.25">
      <c r="AC1925">
        <v>2928</v>
      </c>
      <c r="AD1925" s="3" t="s">
        <v>37</v>
      </c>
      <c r="AE1925" s="3" t="s">
        <v>37</v>
      </c>
    </row>
    <row r="1926" spans="29:31" x14ac:dyDescent="0.25">
      <c r="AC1926">
        <v>2929</v>
      </c>
      <c r="AD1926" s="3" t="s">
        <v>37</v>
      </c>
      <c r="AE1926" s="3" t="s">
        <v>37</v>
      </c>
    </row>
    <row r="1927" spans="29:31" x14ac:dyDescent="0.25">
      <c r="AC1927">
        <v>2930</v>
      </c>
      <c r="AD1927" s="3" t="s">
        <v>37</v>
      </c>
      <c r="AE1927" s="3" t="s">
        <v>37</v>
      </c>
    </row>
    <row r="1928" spans="29:31" x14ac:dyDescent="0.25">
      <c r="AC1928">
        <v>2931</v>
      </c>
      <c r="AD1928" s="3" t="s">
        <v>37</v>
      </c>
      <c r="AE1928" s="3" t="s">
        <v>37</v>
      </c>
    </row>
    <row r="1929" spans="29:31" x14ac:dyDescent="0.25">
      <c r="AC1929">
        <v>2932</v>
      </c>
      <c r="AD1929" s="3" t="s">
        <v>37</v>
      </c>
      <c r="AE1929" s="3" t="s">
        <v>37</v>
      </c>
    </row>
    <row r="1930" spans="29:31" x14ac:dyDescent="0.25">
      <c r="AC1930">
        <v>2933</v>
      </c>
      <c r="AD1930" s="3" t="s">
        <v>37</v>
      </c>
      <c r="AE1930" s="3" t="s">
        <v>37</v>
      </c>
    </row>
    <row r="1931" spans="29:31" x14ac:dyDescent="0.25">
      <c r="AC1931">
        <v>2934</v>
      </c>
      <c r="AD1931" s="3" t="s">
        <v>37</v>
      </c>
      <c r="AE1931" s="3" t="s">
        <v>37</v>
      </c>
    </row>
    <row r="1932" spans="29:31" x14ac:dyDescent="0.25">
      <c r="AC1932">
        <v>2935</v>
      </c>
      <c r="AD1932" s="3" t="s">
        <v>37</v>
      </c>
      <c r="AE1932" s="3" t="s">
        <v>37</v>
      </c>
    </row>
    <row r="1933" spans="29:31" x14ac:dyDescent="0.25">
      <c r="AC1933">
        <v>2936</v>
      </c>
      <c r="AD1933" s="3" t="s">
        <v>37</v>
      </c>
      <c r="AE1933" s="3" t="s">
        <v>37</v>
      </c>
    </row>
    <row r="1934" spans="29:31" x14ac:dyDescent="0.25">
      <c r="AC1934">
        <v>2937</v>
      </c>
      <c r="AD1934" s="3" t="s">
        <v>37</v>
      </c>
      <c r="AE1934" s="3" t="s">
        <v>37</v>
      </c>
    </row>
    <row r="1935" spans="29:31" x14ac:dyDescent="0.25">
      <c r="AC1935">
        <v>2938</v>
      </c>
      <c r="AD1935" s="3" t="s">
        <v>37</v>
      </c>
      <c r="AE1935" s="3" t="s">
        <v>37</v>
      </c>
    </row>
    <row r="1936" spans="29:31" x14ac:dyDescent="0.25">
      <c r="AC1936">
        <v>2939</v>
      </c>
      <c r="AD1936" s="3" t="s">
        <v>37</v>
      </c>
      <c r="AE1936" s="3" t="s">
        <v>37</v>
      </c>
    </row>
    <row r="1937" spans="29:31" x14ac:dyDescent="0.25">
      <c r="AC1937">
        <v>2940</v>
      </c>
      <c r="AD1937" s="3" t="s">
        <v>37</v>
      </c>
      <c r="AE1937" s="3" t="s">
        <v>37</v>
      </c>
    </row>
    <row r="1938" spans="29:31" x14ac:dyDescent="0.25">
      <c r="AC1938">
        <v>2941</v>
      </c>
      <c r="AD1938" s="3" t="s">
        <v>37</v>
      </c>
      <c r="AE1938" s="3" t="s">
        <v>37</v>
      </c>
    </row>
    <row r="1939" spans="29:31" x14ac:dyDescent="0.25">
      <c r="AC1939">
        <v>2942</v>
      </c>
      <c r="AD1939" s="3" t="s">
        <v>37</v>
      </c>
      <c r="AE1939" s="3" t="s">
        <v>37</v>
      </c>
    </row>
    <row r="1940" spans="29:31" x14ac:dyDescent="0.25">
      <c r="AC1940">
        <v>2943</v>
      </c>
      <c r="AD1940" s="3" t="s">
        <v>37</v>
      </c>
      <c r="AE1940" s="3" t="s">
        <v>37</v>
      </c>
    </row>
    <row r="1941" spans="29:31" x14ac:dyDescent="0.25">
      <c r="AC1941">
        <v>2944</v>
      </c>
      <c r="AD1941" s="3" t="s">
        <v>37</v>
      </c>
      <c r="AE1941" s="3" t="s">
        <v>37</v>
      </c>
    </row>
    <row r="1942" spans="29:31" x14ac:dyDescent="0.25">
      <c r="AC1942">
        <v>2945</v>
      </c>
      <c r="AD1942" s="3" t="s">
        <v>37</v>
      </c>
      <c r="AE1942" s="3" t="s">
        <v>37</v>
      </c>
    </row>
    <row r="1943" spans="29:31" x14ac:dyDescent="0.25">
      <c r="AC1943">
        <v>2946</v>
      </c>
      <c r="AD1943" s="3" t="s">
        <v>37</v>
      </c>
      <c r="AE1943" s="3" t="s">
        <v>37</v>
      </c>
    </row>
    <row r="1944" spans="29:31" x14ac:dyDescent="0.25">
      <c r="AC1944">
        <v>2947</v>
      </c>
      <c r="AD1944" s="3" t="s">
        <v>37</v>
      </c>
      <c r="AE1944" s="3" t="s">
        <v>37</v>
      </c>
    </row>
    <row r="1945" spans="29:31" x14ac:dyDescent="0.25">
      <c r="AC1945">
        <v>2948</v>
      </c>
      <c r="AD1945" s="3" t="s">
        <v>37</v>
      </c>
      <c r="AE1945" s="3" t="s">
        <v>37</v>
      </c>
    </row>
    <row r="1946" spans="29:31" x14ac:dyDescent="0.25">
      <c r="AC1946">
        <v>2949</v>
      </c>
      <c r="AD1946" s="3" t="s">
        <v>37</v>
      </c>
      <c r="AE1946" s="3" t="s">
        <v>37</v>
      </c>
    </row>
    <row r="1947" spans="29:31" x14ac:dyDescent="0.25">
      <c r="AC1947">
        <v>2950</v>
      </c>
      <c r="AD1947" s="3" t="s">
        <v>37</v>
      </c>
      <c r="AE1947" s="3" t="s">
        <v>37</v>
      </c>
    </row>
    <row r="1948" spans="29:31" x14ac:dyDescent="0.25">
      <c r="AC1948">
        <v>2951</v>
      </c>
      <c r="AD1948" s="3" t="s">
        <v>37</v>
      </c>
      <c r="AE1948" s="3" t="s">
        <v>37</v>
      </c>
    </row>
    <row r="1949" spans="29:31" x14ac:dyDescent="0.25">
      <c r="AC1949">
        <v>2952</v>
      </c>
      <c r="AD1949" s="3" t="s">
        <v>37</v>
      </c>
      <c r="AE1949" s="3" t="s">
        <v>37</v>
      </c>
    </row>
    <row r="1950" spans="29:31" x14ac:dyDescent="0.25">
      <c r="AC1950">
        <v>2953</v>
      </c>
      <c r="AD1950" s="3" t="s">
        <v>37</v>
      </c>
      <c r="AE1950" s="3" t="s">
        <v>37</v>
      </c>
    </row>
    <row r="1951" spans="29:31" x14ac:dyDescent="0.25">
      <c r="AC1951">
        <v>2954</v>
      </c>
      <c r="AD1951" s="3" t="s">
        <v>37</v>
      </c>
      <c r="AE1951" s="3" t="s">
        <v>37</v>
      </c>
    </row>
    <row r="1952" spans="29:31" x14ac:dyDescent="0.25">
      <c r="AC1952">
        <v>2955</v>
      </c>
      <c r="AD1952" s="3" t="s">
        <v>37</v>
      </c>
      <c r="AE1952" s="3" t="s">
        <v>37</v>
      </c>
    </row>
    <row r="1953" spans="29:31" x14ac:dyDescent="0.25">
      <c r="AC1953">
        <v>2956</v>
      </c>
      <c r="AD1953" s="3" t="s">
        <v>37</v>
      </c>
      <c r="AE1953" s="3" t="s">
        <v>37</v>
      </c>
    </row>
    <row r="1954" spans="29:31" x14ac:dyDescent="0.25">
      <c r="AC1954">
        <v>2957</v>
      </c>
      <c r="AD1954" s="3" t="s">
        <v>37</v>
      </c>
      <c r="AE1954" s="3" t="s">
        <v>37</v>
      </c>
    </row>
    <row r="1955" spans="29:31" x14ac:dyDescent="0.25">
      <c r="AC1955">
        <v>2958</v>
      </c>
      <c r="AD1955" s="3" t="s">
        <v>37</v>
      </c>
      <c r="AE1955" s="3" t="s">
        <v>37</v>
      </c>
    </row>
    <row r="1956" spans="29:31" x14ac:dyDescent="0.25">
      <c r="AC1956">
        <v>2959</v>
      </c>
      <c r="AD1956" s="3" t="s">
        <v>37</v>
      </c>
      <c r="AE1956" s="3" t="s">
        <v>37</v>
      </c>
    </row>
    <row r="1957" spans="29:31" x14ac:dyDescent="0.25">
      <c r="AC1957">
        <v>2960</v>
      </c>
      <c r="AD1957" s="3" t="s">
        <v>37</v>
      </c>
      <c r="AE1957" s="3" t="s">
        <v>37</v>
      </c>
    </row>
    <row r="1958" spans="29:31" x14ac:dyDescent="0.25">
      <c r="AC1958">
        <v>2961</v>
      </c>
      <c r="AD1958" s="3" t="s">
        <v>37</v>
      </c>
      <c r="AE1958" s="3" t="s">
        <v>37</v>
      </c>
    </row>
    <row r="1959" spans="29:31" x14ac:dyDescent="0.25">
      <c r="AC1959">
        <v>2962</v>
      </c>
      <c r="AD1959" s="3" t="s">
        <v>37</v>
      </c>
      <c r="AE1959" s="3" t="s">
        <v>37</v>
      </c>
    </row>
    <row r="1960" spans="29:31" x14ac:dyDescent="0.25">
      <c r="AC1960">
        <v>2963</v>
      </c>
      <c r="AD1960" s="3" t="s">
        <v>37</v>
      </c>
      <c r="AE1960" s="3" t="s">
        <v>37</v>
      </c>
    </row>
    <row r="1961" spans="29:31" x14ac:dyDescent="0.25">
      <c r="AC1961">
        <v>2964</v>
      </c>
      <c r="AD1961" s="3" t="s">
        <v>37</v>
      </c>
      <c r="AE1961" s="3" t="s">
        <v>37</v>
      </c>
    </row>
    <row r="1962" spans="29:31" x14ac:dyDescent="0.25">
      <c r="AC1962">
        <v>2965</v>
      </c>
      <c r="AD1962" s="3" t="s">
        <v>37</v>
      </c>
      <c r="AE1962" s="3" t="s">
        <v>37</v>
      </c>
    </row>
    <row r="1963" spans="29:31" x14ac:dyDescent="0.25">
      <c r="AC1963">
        <v>2966</v>
      </c>
      <c r="AD1963" s="3" t="s">
        <v>37</v>
      </c>
      <c r="AE1963" s="3" t="s">
        <v>37</v>
      </c>
    </row>
    <row r="1964" spans="29:31" x14ac:dyDescent="0.25">
      <c r="AC1964">
        <v>2967</v>
      </c>
      <c r="AD1964" s="3" t="s">
        <v>37</v>
      </c>
      <c r="AE1964" s="3" t="s">
        <v>37</v>
      </c>
    </row>
    <row r="1965" spans="29:31" x14ac:dyDescent="0.25">
      <c r="AC1965">
        <v>2968</v>
      </c>
      <c r="AD1965" s="3" t="s">
        <v>37</v>
      </c>
      <c r="AE1965" s="3" t="s">
        <v>37</v>
      </c>
    </row>
    <row r="1966" spans="29:31" x14ac:dyDescent="0.25">
      <c r="AC1966">
        <v>2969</v>
      </c>
      <c r="AD1966" s="3" t="s">
        <v>37</v>
      </c>
      <c r="AE1966" s="3" t="s">
        <v>37</v>
      </c>
    </row>
    <row r="1967" spans="29:31" x14ac:dyDescent="0.25">
      <c r="AC1967">
        <v>2970</v>
      </c>
      <c r="AD1967" s="3" t="s">
        <v>37</v>
      </c>
      <c r="AE1967" s="3" t="s">
        <v>37</v>
      </c>
    </row>
    <row r="1968" spans="29:31" x14ac:dyDescent="0.25">
      <c r="AC1968">
        <v>2971</v>
      </c>
      <c r="AD1968" s="3" t="s">
        <v>37</v>
      </c>
      <c r="AE1968" s="3" t="s">
        <v>37</v>
      </c>
    </row>
    <row r="1969" spans="29:31" x14ac:dyDescent="0.25">
      <c r="AC1969">
        <v>2972</v>
      </c>
      <c r="AD1969" s="3" t="s">
        <v>37</v>
      </c>
      <c r="AE1969" s="3" t="s">
        <v>37</v>
      </c>
    </row>
    <row r="1970" spans="29:31" x14ac:dyDescent="0.25">
      <c r="AC1970">
        <v>2973</v>
      </c>
      <c r="AD1970" s="3" t="s">
        <v>37</v>
      </c>
      <c r="AE1970" s="3" t="s">
        <v>37</v>
      </c>
    </row>
    <row r="1971" spans="29:31" x14ac:dyDescent="0.25">
      <c r="AC1971">
        <v>2974</v>
      </c>
      <c r="AD1971" s="3" t="s">
        <v>37</v>
      </c>
      <c r="AE1971" s="3" t="s">
        <v>37</v>
      </c>
    </row>
    <row r="1972" spans="29:31" x14ac:dyDescent="0.25">
      <c r="AC1972">
        <v>2975</v>
      </c>
      <c r="AD1972" s="3" t="s">
        <v>37</v>
      </c>
      <c r="AE1972" s="3" t="s">
        <v>37</v>
      </c>
    </row>
    <row r="1973" spans="29:31" x14ac:dyDescent="0.25">
      <c r="AC1973">
        <v>2976</v>
      </c>
      <c r="AD1973" s="3" t="s">
        <v>37</v>
      </c>
      <c r="AE1973" s="3" t="s">
        <v>37</v>
      </c>
    </row>
    <row r="1974" spans="29:31" x14ac:dyDescent="0.25">
      <c r="AC1974">
        <v>2977</v>
      </c>
      <c r="AD1974" s="3" t="s">
        <v>37</v>
      </c>
      <c r="AE1974" s="3" t="s">
        <v>37</v>
      </c>
    </row>
    <row r="1975" spans="29:31" x14ac:dyDescent="0.25">
      <c r="AC1975">
        <v>2978</v>
      </c>
      <c r="AD1975" s="3" t="s">
        <v>37</v>
      </c>
      <c r="AE1975" s="3" t="s">
        <v>37</v>
      </c>
    </row>
    <row r="1976" spans="29:31" x14ac:dyDescent="0.25">
      <c r="AC1976">
        <v>2979</v>
      </c>
      <c r="AD1976" s="3" t="s">
        <v>37</v>
      </c>
      <c r="AE1976" s="3" t="s">
        <v>37</v>
      </c>
    </row>
    <row r="1977" spans="29:31" x14ac:dyDescent="0.25">
      <c r="AC1977">
        <v>2980</v>
      </c>
      <c r="AD1977" s="3" t="s">
        <v>37</v>
      </c>
      <c r="AE1977" s="3" t="s">
        <v>37</v>
      </c>
    </row>
    <row r="1978" spans="29:31" x14ac:dyDescent="0.25">
      <c r="AC1978">
        <v>2981</v>
      </c>
      <c r="AD1978" s="3" t="s">
        <v>37</v>
      </c>
      <c r="AE1978" s="3" t="s">
        <v>37</v>
      </c>
    </row>
    <row r="1979" spans="29:31" x14ac:dyDescent="0.25">
      <c r="AC1979">
        <v>2982</v>
      </c>
      <c r="AD1979" s="3" t="s">
        <v>37</v>
      </c>
      <c r="AE1979" s="3" t="s">
        <v>37</v>
      </c>
    </row>
    <row r="1980" spans="29:31" x14ac:dyDescent="0.25">
      <c r="AC1980">
        <v>2983</v>
      </c>
      <c r="AD1980" s="3" t="s">
        <v>37</v>
      </c>
      <c r="AE1980" s="3" t="s">
        <v>37</v>
      </c>
    </row>
    <row r="1981" spans="29:31" x14ac:dyDescent="0.25">
      <c r="AC1981">
        <v>2984</v>
      </c>
      <c r="AD1981" s="3" t="s">
        <v>37</v>
      </c>
      <c r="AE1981" s="3" t="s">
        <v>37</v>
      </c>
    </row>
    <row r="1982" spans="29:31" x14ac:dyDescent="0.25">
      <c r="AC1982">
        <v>2985</v>
      </c>
      <c r="AD1982" s="3" t="s">
        <v>37</v>
      </c>
      <c r="AE1982" s="3" t="s">
        <v>37</v>
      </c>
    </row>
    <row r="1983" spans="29:31" x14ac:dyDescent="0.25">
      <c r="AC1983">
        <v>2986</v>
      </c>
      <c r="AD1983" s="3" t="s">
        <v>37</v>
      </c>
      <c r="AE1983" s="3" t="s">
        <v>37</v>
      </c>
    </row>
    <row r="1984" spans="29:31" x14ac:dyDescent="0.25">
      <c r="AC1984">
        <v>2987</v>
      </c>
      <c r="AD1984" s="3" t="s">
        <v>37</v>
      </c>
      <c r="AE1984" s="3" t="s">
        <v>37</v>
      </c>
    </row>
    <row r="1985" spans="29:31" x14ac:dyDescent="0.25">
      <c r="AC1985">
        <v>2988</v>
      </c>
      <c r="AD1985" s="3" t="s">
        <v>37</v>
      </c>
      <c r="AE1985" s="3" t="s">
        <v>37</v>
      </c>
    </row>
    <row r="1986" spans="29:31" x14ac:dyDescent="0.25">
      <c r="AC1986">
        <v>2989</v>
      </c>
      <c r="AD1986" s="3" t="s">
        <v>37</v>
      </c>
      <c r="AE1986" s="3" t="s">
        <v>37</v>
      </c>
    </row>
    <row r="1987" spans="29:31" x14ac:dyDescent="0.25">
      <c r="AC1987">
        <v>2990</v>
      </c>
      <c r="AD1987" s="3" t="s">
        <v>37</v>
      </c>
      <c r="AE1987" s="3" t="s">
        <v>37</v>
      </c>
    </row>
    <row r="1988" spans="29:31" x14ac:dyDescent="0.25">
      <c r="AC1988">
        <v>2991</v>
      </c>
      <c r="AD1988" s="3" t="s">
        <v>37</v>
      </c>
      <c r="AE1988" s="3" t="s">
        <v>37</v>
      </c>
    </row>
    <row r="1989" spans="29:31" x14ac:dyDescent="0.25">
      <c r="AC1989">
        <v>2992</v>
      </c>
      <c r="AD1989" s="3" t="s">
        <v>37</v>
      </c>
      <c r="AE1989" s="3" t="s">
        <v>37</v>
      </c>
    </row>
    <row r="1990" spans="29:31" x14ac:dyDescent="0.25">
      <c r="AC1990">
        <v>2993</v>
      </c>
      <c r="AD1990" s="3" t="s">
        <v>37</v>
      </c>
      <c r="AE1990" s="3" t="s">
        <v>37</v>
      </c>
    </row>
    <row r="1991" spans="29:31" x14ac:dyDescent="0.25">
      <c r="AC1991">
        <v>2994</v>
      </c>
      <c r="AD1991" s="3" t="s">
        <v>37</v>
      </c>
      <c r="AE1991" s="3" t="s">
        <v>37</v>
      </c>
    </row>
    <row r="1992" spans="29:31" x14ac:dyDescent="0.25">
      <c r="AC1992">
        <v>2995</v>
      </c>
      <c r="AD1992" s="3" t="s">
        <v>37</v>
      </c>
      <c r="AE1992" s="3" t="s">
        <v>37</v>
      </c>
    </row>
    <row r="1993" spans="29:31" x14ac:dyDescent="0.25">
      <c r="AC1993">
        <v>2996</v>
      </c>
      <c r="AD1993" s="3" t="s">
        <v>37</v>
      </c>
      <c r="AE1993" s="3" t="s">
        <v>37</v>
      </c>
    </row>
    <row r="1994" spans="29:31" x14ac:dyDescent="0.25">
      <c r="AC1994">
        <v>2997</v>
      </c>
      <c r="AD1994" s="3" t="s">
        <v>37</v>
      </c>
      <c r="AE1994" s="3" t="s">
        <v>37</v>
      </c>
    </row>
    <row r="1995" spans="29:31" x14ac:dyDescent="0.25">
      <c r="AC1995">
        <v>2998</v>
      </c>
      <c r="AD1995" s="3" t="s">
        <v>37</v>
      </c>
      <c r="AE1995" s="3" t="s">
        <v>37</v>
      </c>
    </row>
    <row r="1996" spans="29:31" x14ac:dyDescent="0.25">
      <c r="AC1996">
        <v>2999</v>
      </c>
      <c r="AD1996" s="3" t="s">
        <v>37</v>
      </c>
      <c r="AE1996" s="3" t="s">
        <v>37</v>
      </c>
    </row>
    <row r="1997" spans="29:31" x14ac:dyDescent="0.25">
      <c r="AC1997">
        <v>3000</v>
      </c>
      <c r="AD1997" s="3" t="s">
        <v>37</v>
      </c>
      <c r="AE1997" s="3" t="s">
        <v>37</v>
      </c>
    </row>
    <row r="1998" spans="29:31" x14ac:dyDescent="0.25">
      <c r="AC1998">
        <v>3001</v>
      </c>
      <c r="AD1998" s="3" t="s">
        <v>37</v>
      </c>
      <c r="AE1998" s="3" t="s">
        <v>37</v>
      </c>
    </row>
    <row r="1999" spans="29:31" x14ac:dyDescent="0.25">
      <c r="AC1999">
        <v>3002</v>
      </c>
      <c r="AD1999" s="3" t="s">
        <v>37</v>
      </c>
      <c r="AE1999" s="3" t="s">
        <v>37</v>
      </c>
    </row>
    <row r="2000" spans="29:31" x14ac:dyDescent="0.25">
      <c r="AC2000">
        <v>3003</v>
      </c>
      <c r="AD2000" s="3" t="s">
        <v>37</v>
      </c>
      <c r="AE2000" s="3" t="s">
        <v>37</v>
      </c>
    </row>
    <row r="2001" spans="29:31" x14ac:dyDescent="0.25">
      <c r="AC2001">
        <v>3004</v>
      </c>
      <c r="AD2001" s="3" t="s">
        <v>37</v>
      </c>
      <c r="AE2001" s="3" t="s">
        <v>37</v>
      </c>
    </row>
    <row r="2002" spans="29:31" x14ac:dyDescent="0.25">
      <c r="AC2002">
        <v>3005</v>
      </c>
      <c r="AD2002" s="3" t="s">
        <v>37</v>
      </c>
      <c r="AE2002" s="3" t="s">
        <v>37</v>
      </c>
    </row>
    <row r="2003" spans="29:31" x14ac:dyDescent="0.25">
      <c r="AC2003">
        <v>3006</v>
      </c>
      <c r="AD2003" s="3" t="s">
        <v>37</v>
      </c>
      <c r="AE2003" s="3" t="s">
        <v>37</v>
      </c>
    </row>
    <row r="2004" spans="29:31" x14ac:dyDescent="0.25">
      <c r="AC2004">
        <v>3007</v>
      </c>
      <c r="AD2004" s="3" t="s">
        <v>37</v>
      </c>
      <c r="AE2004" s="3" t="s">
        <v>37</v>
      </c>
    </row>
    <row r="2005" spans="29:31" x14ac:dyDescent="0.25">
      <c r="AC2005">
        <v>3008</v>
      </c>
      <c r="AD2005" s="3" t="s">
        <v>37</v>
      </c>
      <c r="AE2005" s="3" t="s">
        <v>37</v>
      </c>
    </row>
    <row r="2006" spans="29:31" x14ac:dyDescent="0.25">
      <c r="AC2006">
        <v>3009</v>
      </c>
      <c r="AD2006" s="3" t="s">
        <v>37</v>
      </c>
      <c r="AE2006" s="3" t="s">
        <v>37</v>
      </c>
    </row>
    <row r="2007" spans="29:31" x14ac:dyDescent="0.25">
      <c r="AC2007">
        <v>3010</v>
      </c>
      <c r="AD2007" s="3" t="s">
        <v>37</v>
      </c>
      <c r="AE2007" s="3" t="s">
        <v>37</v>
      </c>
    </row>
    <row r="2008" spans="29:31" x14ac:dyDescent="0.25">
      <c r="AC2008">
        <v>3011</v>
      </c>
      <c r="AD2008" s="3" t="s">
        <v>37</v>
      </c>
      <c r="AE2008" s="3" t="s">
        <v>37</v>
      </c>
    </row>
    <row r="2009" spans="29:31" x14ac:dyDescent="0.25">
      <c r="AC2009">
        <v>3012</v>
      </c>
      <c r="AD2009" s="3" t="s">
        <v>37</v>
      </c>
      <c r="AE2009" s="3" t="s">
        <v>37</v>
      </c>
    </row>
    <row r="2010" spans="29:31" x14ac:dyDescent="0.25">
      <c r="AC2010">
        <v>3013</v>
      </c>
      <c r="AD2010" s="3" t="s">
        <v>37</v>
      </c>
      <c r="AE2010" s="3" t="s">
        <v>37</v>
      </c>
    </row>
    <row r="2011" spans="29:31" x14ac:dyDescent="0.25">
      <c r="AC2011">
        <v>3014</v>
      </c>
      <c r="AD2011" s="3" t="s">
        <v>37</v>
      </c>
      <c r="AE2011" s="3" t="s">
        <v>37</v>
      </c>
    </row>
    <row r="2012" spans="29:31" x14ac:dyDescent="0.25">
      <c r="AC2012">
        <v>3015</v>
      </c>
      <c r="AD2012" s="3" t="s">
        <v>37</v>
      </c>
      <c r="AE2012" s="3" t="s">
        <v>37</v>
      </c>
    </row>
    <row r="2013" spans="29:31" x14ac:dyDescent="0.25">
      <c r="AC2013">
        <v>3016</v>
      </c>
      <c r="AD2013" s="3" t="s">
        <v>37</v>
      </c>
      <c r="AE2013" s="3" t="s">
        <v>37</v>
      </c>
    </row>
    <row r="2014" spans="29:31" x14ac:dyDescent="0.25">
      <c r="AC2014">
        <v>3017</v>
      </c>
      <c r="AD2014" s="3" t="s">
        <v>37</v>
      </c>
      <c r="AE2014" s="3" t="s">
        <v>37</v>
      </c>
    </row>
    <row r="2015" spans="29:31" x14ac:dyDescent="0.25">
      <c r="AC2015">
        <v>3018</v>
      </c>
      <c r="AD2015" s="3" t="s">
        <v>37</v>
      </c>
      <c r="AE2015" s="3" t="s">
        <v>37</v>
      </c>
    </row>
    <row r="2016" spans="29:31" x14ac:dyDescent="0.25">
      <c r="AC2016">
        <v>3019</v>
      </c>
      <c r="AD2016" s="3" t="s">
        <v>37</v>
      </c>
      <c r="AE2016" s="3" t="s">
        <v>37</v>
      </c>
    </row>
    <row r="2017" spans="29:31" x14ac:dyDescent="0.25">
      <c r="AC2017">
        <v>3020</v>
      </c>
      <c r="AD2017" s="3" t="s">
        <v>37</v>
      </c>
      <c r="AE2017" s="3" t="s">
        <v>37</v>
      </c>
    </row>
    <row r="2018" spans="29:31" x14ac:dyDescent="0.25">
      <c r="AC2018">
        <v>3021</v>
      </c>
      <c r="AD2018" s="3" t="s">
        <v>37</v>
      </c>
      <c r="AE2018" s="3" t="s">
        <v>37</v>
      </c>
    </row>
    <row r="2019" spans="29:31" x14ac:dyDescent="0.25">
      <c r="AC2019">
        <v>3022</v>
      </c>
      <c r="AD2019" s="3" t="s">
        <v>37</v>
      </c>
      <c r="AE2019" s="3" t="s">
        <v>37</v>
      </c>
    </row>
    <row r="2020" spans="29:31" x14ac:dyDescent="0.25">
      <c r="AC2020">
        <v>3023</v>
      </c>
      <c r="AD2020" s="3" t="s">
        <v>37</v>
      </c>
      <c r="AE2020" s="3" t="s">
        <v>37</v>
      </c>
    </row>
    <row r="2021" spans="29:31" x14ac:dyDescent="0.25">
      <c r="AC2021">
        <v>3024</v>
      </c>
      <c r="AD2021" s="3" t="s">
        <v>37</v>
      </c>
      <c r="AE2021" s="3" t="s">
        <v>37</v>
      </c>
    </row>
    <row r="2022" spans="29:31" x14ac:dyDescent="0.25">
      <c r="AC2022">
        <v>3025</v>
      </c>
      <c r="AD2022" s="3" t="s">
        <v>37</v>
      </c>
      <c r="AE2022" s="3" t="s">
        <v>37</v>
      </c>
    </row>
    <row r="2023" spans="29:31" x14ac:dyDescent="0.25">
      <c r="AC2023">
        <v>3026</v>
      </c>
      <c r="AD2023" s="3" t="s">
        <v>37</v>
      </c>
      <c r="AE2023" s="3" t="s">
        <v>37</v>
      </c>
    </row>
    <row r="2024" spans="29:31" x14ac:dyDescent="0.25">
      <c r="AC2024">
        <v>3027</v>
      </c>
      <c r="AD2024" s="3" t="s">
        <v>37</v>
      </c>
      <c r="AE2024" s="3" t="s">
        <v>37</v>
      </c>
    </row>
    <row r="2025" spans="29:31" x14ac:dyDescent="0.25">
      <c r="AC2025">
        <v>3028</v>
      </c>
      <c r="AD2025" s="3" t="s">
        <v>37</v>
      </c>
      <c r="AE2025" s="3" t="s">
        <v>37</v>
      </c>
    </row>
    <row r="2026" spans="29:31" x14ac:dyDescent="0.25">
      <c r="AC2026">
        <v>3029</v>
      </c>
      <c r="AD2026" s="3" t="s">
        <v>37</v>
      </c>
      <c r="AE2026" s="3" t="s">
        <v>37</v>
      </c>
    </row>
    <row r="2027" spans="29:31" x14ac:dyDescent="0.25">
      <c r="AC2027">
        <v>3030</v>
      </c>
      <c r="AD2027" s="3" t="s">
        <v>37</v>
      </c>
      <c r="AE2027" s="3" t="s">
        <v>37</v>
      </c>
    </row>
    <row r="2028" spans="29:31" x14ac:dyDescent="0.25">
      <c r="AC2028">
        <v>3031</v>
      </c>
      <c r="AD2028" s="3" t="s">
        <v>37</v>
      </c>
      <c r="AE2028" s="3" t="s">
        <v>37</v>
      </c>
    </row>
    <row r="2029" spans="29:31" x14ac:dyDescent="0.25">
      <c r="AC2029">
        <v>3032</v>
      </c>
      <c r="AD2029" s="3" t="s">
        <v>37</v>
      </c>
      <c r="AE2029" s="3" t="s">
        <v>37</v>
      </c>
    </row>
    <row r="2030" spans="29:31" x14ac:dyDescent="0.25">
      <c r="AC2030">
        <v>3033</v>
      </c>
      <c r="AD2030" s="3" t="s">
        <v>37</v>
      </c>
      <c r="AE2030" s="3" t="s">
        <v>37</v>
      </c>
    </row>
    <row r="2031" spans="29:31" x14ac:dyDescent="0.25">
      <c r="AC2031">
        <v>3034</v>
      </c>
      <c r="AD2031" s="3" t="s">
        <v>37</v>
      </c>
      <c r="AE2031" s="3" t="s">
        <v>37</v>
      </c>
    </row>
    <row r="2032" spans="29:31" x14ac:dyDescent="0.25">
      <c r="AC2032">
        <v>3035</v>
      </c>
      <c r="AD2032" s="3" t="s">
        <v>37</v>
      </c>
      <c r="AE2032" s="3" t="s">
        <v>37</v>
      </c>
    </row>
    <row r="2033" spans="29:31" x14ac:dyDescent="0.25">
      <c r="AC2033">
        <v>3036</v>
      </c>
      <c r="AD2033" s="3" t="s">
        <v>37</v>
      </c>
      <c r="AE2033" s="3" t="s">
        <v>37</v>
      </c>
    </row>
    <row r="2034" spans="29:31" x14ac:dyDescent="0.25">
      <c r="AC2034">
        <v>3037</v>
      </c>
      <c r="AD2034" s="3" t="s">
        <v>37</v>
      </c>
      <c r="AE2034" s="3" t="s">
        <v>37</v>
      </c>
    </row>
    <row r="2035" spans="29:31" x14ac:dyDescent="0.25">
      <c r="AC2035">
        <v>3038</v>
      </c>
      <c r="AD2035" s="3" t="s">
        <v>37</v>
      </c>
      <c r="AE2035" s="3" t="s">
        <v>37</v>
      </c>
    </row>
    <row r="2036" spans="29:31" x14ac:dyDescent="0.25">
      <c r="AC2036">
        <v>3039</v>
      </c>
      <c r="AD2036" s="3" t="s">
        <v>37</v>
      </c>
      <c r="AE2036" s="3" t="s">
        <v>37</v>
      </c>
    </row>
    <row r="2037" spans="29:31" x14ac:dyDescent="0.25">
      <c r="AC2037">
        <v>3040</v>
      </c>
      <c r="AD2037" s="3" t="s">
        <v>37</v>
      </c>
      <c r="AE2037" s="3" t="s">
        <v>37</v>
      </c>
    </row>
    <row r="2038" spans="29:31" x14ac:dyDescent="0.25">
      <c r="AC2038">
        <v>3041</v>
      </c>
      <c r="AD2038" s="3" t="s">
        <v>37</v>
      </c>
      <c r="AE2038" s="3" t="s">
        <v>37</v>
      </c>
    </row>
    <row r="2039" spans="29:31" x14ac:dyDescent="0.25">
      <c r="AC2039">
        <v>3042</v>
      </c>
      <c r="AD2039" s="3" t="s">
        <v>37</v>
      </c>
      <c r="AE2039" s="3" t="s">
        <v>37</v>
      </c>
    </row>
    <row r="2040" spans="29:31" x14ac:dyDescent="0.25">
      <c r="AC2040">
        <v>3043</v>
      </c>
      <c r="AD2040" s="3" t="s">
        <v>37</v>
      </c>
      <c r="AE2040" s="3" t="s">
        <v>37</v>
      </c>
    </row>
    <row r="2041" spans="29:31" x14ac:dyDescent="0.25">
      <c r="AC2041">
        <v>3044</v>
      </c>
      <c r="AD2041" s="3" t="s">
        <v>37</v>
      </c>
      <c r="AE2041" s="3" t="s">
        <v>37</v>
      </c>
    </row>
    <row r="2042" spans="29:31" x14ac:dyDescent="0.25">
      <c r="AC2042">
        <v>3045</v>
      </c>
      <c r="AD2042" s="3" t="s">
        <v>37</v>
      </c>
      <c r="AE2042" s="3" t="s">
        <v>37</v>
      </c>
    </row>
    <row r="2043" spans="29:31" x14ac:dyDescent="0.25">
      <c r="AC2043">
        <v>3046</v>
      </c>
      <c r="AD2043" s="3" t="s">
        <v>37</v>
      </c>
      <c r="AE2043" s="3" t="s">
        <v>37</v>
      </c>
    </row>
    <row r="2044" spans="29:31" x14ac:dyDescent="0.25">
      <c r="AC2044">
        <v>3047</v>
      </c>
      <c r="AD2044" s="3" t="s">
        <v>37</v>
      </c>
      <c r="AE2044" s="3" t="s">
        <v>37</v>
      </c>
    </row>
    <row r="2045" spans="29:31" x14ac:dyDescent="0.25">
      <c r="AC2045">
        <v>3048</v>
      </c>
      <c r="AD2045" s="3" t="s">
        <v>37</v>
      </c>
      <c r="AE2045" s="3" t="s">
        <v>37</v>
      </c>
    </row>
    <row r="2046" spans="29:31" x14ac:dyDescent="0.25">
      <c r="AC2046">
        <v>3049</v>
      </c>
      <c r="AD2046" s="3" t="s">
        <v>37</v>
      </c>
      <c r="AE2046" s="3" t="s">
        <v>37</v>
      </c>
    </row>
    <row r="2047" spans="29:31" x14ac:dyDescent="0.25">
      <c r="AC2047">
        <v>3050</v>
      </c>
      <c r="AD2047" s="3" t="s">
        <v>37</v>
      </c>
      <c r="AE2047" s="3" t="s">
        <v>37</v>
      </c>
    </row>
    <row r="2048" spans="29:31" x14ac:dyDescent="0.25">
      <c r="AC2048">
        <v>3051</v>
      </c>
      <c r="AD2048" s="3" t="s">
        <v>37</v>
      </c>
      <c r="AE2048" s="3" t="s">
        <v>37</v>
      </c>
    </row>
    <row r="2049" spans="29:31" x14ac:dyDescent="0.25">
      <c r="AC2049">
        <v>3052</v>
      </c>
      <c r="AD2049" s="3" t="s">
        <v>37</v>
      </c>
      <c r="AE2049" s="3" t="s">
        <v>37</v>
      </c>
    </row>
    <row r="2050" spans="29:31" x14ac:dyDescent="0.25">
      <c r="AC2050">
        <v>3053</v>
      </c>
      <c r="AD2050" s="3" t="s">
        <v>37</v>
      </c>
      <c r="AE2050" s="3" t="s">
        <v>37</v>
      </c>
    </row>
    <row r="2051" spans="29:31" x14ac:dyDescent="0.25">
      <c r="AC2051">
        <v>3054</v>
      </c>
      <c r="AD2051" s="3" t="s">
        <v>37</v>
      </c>
      <c r="AE2051" s="3" t="s">
        <v>37</v>
      </c>
    </row>
    <row r="2052" spans="29:31" x14ac:dyDescent="0.25">
      <c r="AC2052">
        <v>3055</v>
      </c>
      <c r="AD2052" s="3" t="s">
        <v>37</v>
      </c>
      <c r="AE2052" s="3" t="s">
        <v>37</v>
      </c>
    </row>
    <row r="2053" spans="29:31" x14ac:dyDescent="0.25">
      <c r="AC2053">
        <v>3056</v>
      </c>
      <c r="AD2053" s="3" t="s">
        <v>37</v>
      </c>
      <c r="AE2053" s="3" t="s">
        <v>37</v>
      </c>
    </row>
    <row r="2054" spans="29:31" x14ac:dyDescent="0.25">
      <c r="AC2054">
        <v>3057</v>
      </c>
      <c r="AD2054" s="3" t="s">
        <v>37</v>
      </c>
      <c r="AE2054" s="3" t="s">
        <v>37</v>
      </c>
    </row>
    <row r="2055" spans="29:31" x14ac:dyDescent="0.25">
      <c r="AC2055">
        <v>3058</v>
      </c>
      <c r="AD2055" s="3" t="s">
        <v>37</v>
      </c>
      <c r="AE2055" s="3" t="s">
        <v>37</v>
      </c>
    </row>
    <row r="2056" spans="29:31" x14ac:dyDescent="0.25">
      <c r="AC2056">
        <v>3059</v>
      </c>
      <c r="AD2056" s="3" t="s">
        <v>37</v>
      </c>
      <c r="AE2056" s="3" t="s">
        <v>37</v>
      </c>
    </row>
    <row r="2057" spans="29:31" x14ac:dyDescent="0.25">
      <c r="AC2057">
        <v>3060</v>
      </c>
      <c r="AD2057" s="3" t="s">
        <v>37</v>
      </c>
      <c r="AE2057" s="3" t="s">
        <v>37</v>
      </c>
    </row>
    <row r="2058" spans="29:31" x14ac:dyDescent="0.25">
      <c r="AC2058">
        <v>3061</v>
      </c>
      <c r="AD2058" s="3" t="s">
        <v>37</v>
      </c>
      <c r="AE2058" s="3" t="s">
        <v>37</v>
      </c>
    </row>
    <row r="2059" spans="29:31" x14ac:dyDescent="0.25">
      <c r="AC2059">
        <v>3062</v>
      </c>
      <c r="AD2059" s="3" t="s">
        <v>37</v>
      </c>
      <c r="AE2059" s="3" t="s">
        <v>37</v>
      </c>
    </row>
    <row r="2060" spans="29:31" x14ac:dyDescent="0.25">
      <c r="AC2060">
        <v>3063</v>
      </c>
      <c r="AD2060" s="3" t="s">
        <v>37</v>
      </c>
      <c r="AE2060" s="3" t="s">
        <v>37</v>
      </c>
    </row>
    <row r="2061" spans="29:31" x14ac:dyDescent="0.25">
      <c r="AC2061">
        <v>3064</v>
      </c>
      <c r="AD2061" s="3" t="s">
        <v>37</v>
      </c>
      <c r="AE2061" s="3" t="s">
        <v>37</v>
      </c>
    </row>
    <row r="2062" spans="29:31" x14ac:dyDescent="0.25">
      <c r="AC2062">
        <v>3065</v>
      </c>
      <c r="AD2062" s="3" t="s">
        <v>37</v>
      </c>
      <c r="AE2062" s="3" t="s">
        <v>37</v>
      </c>
    </row>
    <row r="2063" spans="29:31" x14ac:dyDescent="0.25">
      <c r="AC2063">
        <v>3066</v>
      </c>
      <c r="AD2063" s="3" t="s">
        <v>37</v>
      </c>
      <c r="AE2063" s="3" t="s">
        <v>37</v>
      </c>
    </row>
    <row r="2064" spans="29:31" x14ac:dyDescent="0.25">
      <c r="AC2064">
        <v>3067</v>
      </c>
      <c r="AD2064" s="3" t="s">
        <v>37</v>
      </c>
      <c r="AE2064" s="3" t="s">
        <v>37</v>
      </c>
    </row>
    <row r="2065" spans="29:31" x14ac:dyDescent="0.25">
      <c r="AC2065">
        <v>3068</v>
      </c>
      <c r="AD2065" s="3" t="s">
        <v>37</v>
      </c>
      <c r="AE2065" s="3" t="s">
        <v>37</v>
      </c>
    </row>
    <row r="2066" spans="29:31" x14ac:dyDescent="0.25">
      <c r="AC2066">
        <v>3069</v>
      </c>
      <c r="AD2066" s="3" t="s">
        <v>37</v>
      </c>
      <c r="AE2066" s="3" t="s">
        <v>37</v>
      </c>
    </row>
    <row r="2067" spans="29:31" x14ac:dyDescent="0.25">
      <c r="AC2067">
        <v>3070</v>
      </c>
      <c r="AD2067" s="3" t="s">
        <v>37</v>
      </c>
      <c r="AE2067" s="3" t="s">
        <v>37</v>
      </c>
    </row>
    <row r="2068" spans="29:31" x14ac:dyDescent="0.25">
      <c r="AC2068">
        <v>3071</v>
      </c>
      <c r="AD2068" s="3" t="s">
        <v>37</v>
      </c>
      <c r="AE2068" s="3" t="s">
        <v>37</v>
      </c>
    </row>
    <row r="2069" spans="29:31" x14ac:dyDescent="0.25">
      <c r="AC2069">
        <v>3072</v>
      </c>
      <c r="AD2069" s="3" t="s">
        <v>37</v>
      </c>
      <c r="AE2069" s="3" t="s">
        <v>37</v>
      </c>
    </row>
    <row r="2070" spans="29:31" x14ac:dyDescent="0.25">
      <c r="AC2070">
        <v>3073</v>
      </c>
      <c r="AD2070" s="3" t="s">
        <v>37</v>
      </c>
      <c r="AE2070" s="3" t="s">
        <v>37</v>
      </c>
    </row>
    <row r="2071" spans="29:31" x14ac:dyDescent="0.25">
      <c r="AC2071">
        <v>3074</v>
      </c>
      <c r="AD2071" s="3" t="s">
        <v>37</v>
      </c>
      <c r="AE2071" s="3" t="s">
        <v>37</v>
      </c>
    </row>
    <row r="2072" spans="29:31" x14ac:dyDescent="0.25">
      <c r="AC2072">
        <v>3075</v>
      </c>
      <c r="AD2072" s="3" t="s">
        <v>37</v>
      </c>
      <c r="AE2072" s="3" t="s">
        <v>37</v>
      </c>
    </row>
    <row r="2073" spans="29:31" x14ac:dyDescent="0.25">
      <c r="AC2073">
        <v>3076</v>
      </c>
      <c r="AD2073" s="3" t="s">
        <v>37</v>
      </c>
      <c r="AE2073" s="3" t="s">
        <v>37</v>
      </c>
    </row>
    <row r="2074" spans="29:31" x14ac:dyDescent="0.25">
      <c r="AC2074">
        <v>3077</v>
      </c>
      <c r="AD2074" s="3" t="s">
        <v>37</v>
      </c>
      <c r="AE2074" s="3" t="s">
        <v>37</v>
      </c>
    </row>
    <row r="2075" spans="29:31" x14ac:dyDescent="0.25">
      <c r="AC2075">
        <v>3078</v>
      </c>
      <c r="AD2075" s="3" t="s">
        <v>37</v>
      </c>
      <c r="AE2075" s="3" t="s">
        <v>37</v>
      </c>
    </row>
    <row r="2076" spans="29:31" x14ac:dyDescent="0.25">
      <c r="AC2076">
        <v>3079</v>
      </c>
      <c r="AD2076" s="3" t="s">
        <v>37</v>
      </c>
      <c r="AE2076" s="3" t="s">
        <v>37</v>
      </c>
    </row>
    <row r="2077" spans="29:31" x14ac:dyDescent="0.25">
      <c r="AC2077">
        <v>3080</v>
      </c>
      <c r="AD2077" s="3" t="s">
        <v>37</v>
      </c>
      <c r="AE2077" s="3" t="s">
        <v>37</v>
      </c>
    </row>
    <row r="2078" spans="29:31" x14ac:dyDescent="0.25">
      <c r="AC2078">
        <v>3081</v>
      </c>
      <c r="AD2078" s="3" t="s">
        <v>37</v>
      </c>
      <c r="AE2078" s="3" t="s">
        <v>37</v>
      </c>
    </row>
    <row r="2079" spans="29:31" x14ac:dyDescent="0.25">
      <c r="AC2079">
        <v>3082</v>
      </c>
      <c r="AD2079" s="3" t="s">
        <v>37</v>
      </c>
      <c r="AE2079" s="3" t="s">
        <v>37</v>
      </c>
    </row>
    <row r="2080" spans="29:31" x14ac:dyDescent="0.25">
      <c r="AC2080">
        <v>3083</v>
      </c>
      <c r="AD2080" s="3" t="s">
        <v>37</v>
      </c>
      <c r="AE2080" s="3" t="s">
        <v>37</v>
      </c>
    </row>
    <row r="2081" spans="29:31" x14ac:dyDescent="0.25">
      <c r="AC2081">
        <v>3084</v>
      </c>
      <c r="AD2081" s="3" t="s">
        <v>37</v>
      </c>
      <c r="AE2081" s="3" t="s">
        <v>37</v>
      </c>
    </row>
    <row r="2082" spans="29:31" x14ac:dyDescent="0.25">
      <c r="AC2082">
        <v>3085</v>
      </c>
      <c r="AD2082" s="3" t="s">
        <v>37</v>
      </c>
      <c r="AE2082" s="3" t="s">
        <v>37</v>
      </c>
    </row>
    <row r="2083" spans="29:31" x14ac:dyDescent="0.25">
      <c r="AC2083">
        <v>3086</v>
      </c>
      <c r="AD2083" s="3" t="s">
        <v>37</v>
      </c>
      <c r="AE2083" s="3" t="s">
        <v>37</v>
      </c>
    </row>
    <row r="2084" spans="29:31" x14ac:dyDescent="0.25">
      <c r="AC2084">
        <v>3087</v>
      </c>
      <c r="AD2084" s="3" t="s">
        <v>37</v>
      </c>
      <c r="AE2084" s="3" t="s">
        <v>37</v>
      </c>
    </row>
    <row r="2085" spans="29:31" x14ac:dyDescent="0.25">
      <c r="AC2085">
        <v>3088</v>
      </c>
      <c r="AD2085" s="3" t="s">
        <v>37</v>
      </c>
      <c r="AE2085" s="3" t="s">
        <v>37</v>
      </c>
    </row>
    <row r="2086" spans="29:31" x14ac:dyDescent="0.25">
      <c r="AC2086">
        <v>3089</v>
      </c>
      <c r="AD2086" s="3" t="s">
        <v>37</v>
      </c>
      <c r="AE2086" s="3" t="s">
        <v>37</v>
      </c>
    </row>
    <row r="2087" spans="29:31" x14ac:dyDescent="0.25">
      <c r="AC2087">
        <v>3090</v>
      </c>
      <c r="AD2087" s="3" t="s">
        <v>37</v>
      </c>
      <c r="AE2087" s="3" t="s">
        <v>37</v>
      </c>
    </row>
    <row r="2088" spans="29:31" x14ac:dyDescent="0.25">
      <c r="AC2088">
        <v>3091</v>
      </c>
      <c r="AD2088" s="3" t="s">
        <v>37</v>
      </c>
      <c r="AE2088" s="3" t="s">
        <v>37</v>
      </c>
    </row>
    <row r="2089" spans="29:31" x14ac:dyDescent="0.25">
      <c r="AC2089">
        <v>3092</v>
      </c>
      <c r="AD2089" s="3" t="s">
        <v>37</v>
      </c>
      <c r="AE2089" s="3" t="s">
        <v>37</v>
      </c>
    </row>
    <row r="2090" spans="29:31" x14ac:dyDescent="0.25">
      <c r="AC2090">
        <v>3093</v>
      </c>
      <c r="AD2090" s="3" t="s">
        <v>37</v>
      </c>
      <c r="AE2090" s="3" t="s">
        <v>37</v>
      </c>
    </row>
    <row r="2091" spans="29:31" x14ac:dyDescent="0.25">
      <c r="AC2091">
        <v>3094</v>
      </c>
      <c r="AD2091" s="3" t="s">
        <v>37</v>
      </c>
      <c r="AE2091" s="3" t="s">
        <v>37</v>
      </c>
    </row>
    <row r="2092" spans="29:31" x14ac:dyDescent="0.25">
      <c r="AC2092">
        <v>3095</v>
      </c>
      <c r="AD2092" s="3" t="s">
        <v>37</v>
      </c>
      <c r="AE2092" s="3" t="s">
        <v>37</v>
      </c>
    </row>
    <row r="2093" spans="29:31" x14ac:dyDescent="0.25">
      <c r="AC2093">
        <v>3096</v>
      </c>
      <c r="AD2093" s="3" t="s">
        <v>37</v>
      </c>
      <c r="AE2093" s="3" t="s">
        <v>37</v>
      </c>
    </row>
    <row r="2094" spans="29:31" x14ac:dyDescent="0.25">
      <c r="AC2094">
        <v>3097</v>
      </c>
      <c r="AD2094" s="3" t="s">
        <v>37</v>
      </c>
      <c r="AE2094" s="3" t="s">
        <v>37</v>
      </c>
    </row>
    <row r="2095" spans="29:31" x14ac:dyDescent="0.25">
      <c r="AC2095">
        <v>3098</v>
      </c>
      <c r="AD2095" s="3" t="s">
        <v>37</v>
      </c>
      <c r="AE2095" s="3" t="s">
        <v>37</v>
      </c>
    </row>
    <row r="2096" spans="29:31" x14ac:dyDescent="0.25">
      <c r="AC2096">
        <v>3099</v>
      </c>
      <c r="AD2096" s="3" t="s">
        <v>37</v>
      </c>
      <c r="AE2096" s="3" t="s">
        <v>37</v>
      </c>
    </row>
    <row r="2097" spans="29:31" x14ac:dyDescent="0.25">
      <c r="AC2097">
        <v>3100</v>
      </c>
      <c r="AD2097" s="3" t="s">
        <v>37</v>
      </c>
      <c r="AE2097" s="3" t="s">
        <v>37</v>
      </c>
    </row>
    <row r="2098" spans="29:31" x14ac:dyDescent="0.25">
      <c r="AC2098">
        <v>3101</v>
      </c>
      <c r="AD2098" s="3" t="s">
        <v>37</v>
      </c>
      <c r="AE2098" s="3" t="s">
        <v>37</v>
      </c>
    </row>
    <row r="2099" spans="29:31" x14ac:dyDescent="0.25">
      <c r="AC2099">
        <v>3102</v>
      </c>
      <c r="AD2099" s="3" t="s">
        <v>37</v>
      </c>
      <c r="AE2099" s="3" t="s">
        <v>37</v>
      </c>
    </row>
    <row r="2100" spans="29:31" x14ac:dyDescent="0.25">
      <c r="AC2100">
        <v>3103</v>
      </c>
      <c r="AD2100" s="3" t="s">
        <v>37</v>
      </c>
      <c r="AE2100" s="3" t="s">
        <v>37</v>
      </c>
    </row>
    <row r="2101" spans="29:31" x14ac:dyDescent="0.25">
      <c r="AC2101">
        <v>3104</v>
      </c>
      <c r="AD2101" s="3" t="s">
        <v>37</v>
      </c>
      <c r="AE2101" s="3" t="s">
        <v>37</v>
      </c>
    </row>
    <row r="2102" spans="29:31" x14ac:dyDescent="0.25">
      <c r="AC2102">
        <v>3105</v>
      </c>
      <c r="AD2102" s="3" t="s">
        <v>37</v>
      </c>
      <c r="AE2102" s="3" t="s">
        <v>37</v>
      </c>
    </row>
    <row r="2103" spans="29:31" x14ac:dyDescent="0.25">
      <c r="AC2103">
        <v>3106</v>
      </c>
      <c r="AD2103" s="3" t="s">
        <v>37</v>
      </c>
      <c r="AE2103" s="3" t="s">
        <v>37</v>
      </c>
    </row>
    <row r="2104" spans="29:31" x14ac:dyDescent="0.25">
      <c r="AC2104">
        <v>3107</v>
      </c>
      <c r="AD2104" s="3" t="s">
        <v>37</v>
      </c>
      <c r="AE2104" s="3" t="s">
        <v>37</v>
      </c>
    </row>
    <row r="2105" spans="29:31" x14ac:dyDescent="0.25">
      <c r="AC2105">
        <v>3108</v>
      </c>
      <c r="AD2105" s="3" t="s">
        <v>37</v>
      </c>
      <c r="AE2105" s="3" t="s">
        <v>37</v>
      </c>
    </row>
    <row r="2106" spans="29:31" x14ac:dyDescent="0.25">
      <c r="AC2106">
        <v>3109</v>
      </c>
      <c r="AD2106" s="3" t="s">
        <v>37</v>
      </c>
      <c r="AE2106" s="3" t="s">
        <v>37</v>
      </c>
    </row>
    <row r="2107" spans="29:31" x14ac:dyDescent="0.25">
      <c r="AC2107">
        <v>3110</v>
      </c>
      <c r="AD2107" s="3" t="s">
        <v>37</v>
      </c>
      <c r="AE2107" s="3" t="s">
        <v>37</v>
      </c>
    </row>
    <row r="2108" spans="29:31" x14ac:dyDescent="0.25">
      <c r="AC2108">
        <v>3111</v>
      </c>
      <c r="AD2108" s="3" t="s">
        <v>37</v>
      </c>
      <c r="AE2108" s="3" t="s">
        <v>37</v>
      </c>
    </row>
    <row r="2109" spans="29:31" x14ac:dyDescent="0.25">
      <c r="AC2109">
        <v>3112</v>
      </c>
      <c r="AD2109" s="3" t="s">
        <v>37</v>
      </c>
      <c r="AE2109" s="3" t="s">
        <v>37</v>
      </c>
    </row>
    <row r="2110" spans="29:31" x14ac:dyDescent="0.25">
      <c r="AC2110">
        <v>3113</v>
      </c>
      <c r="AD2110" s="3" t="s">
        <v>37</v>
      </c>
      <c r="AE2110" s="3" t="s">
        <v>37</v>
      </c>
    </row>
    <row r="2111" spans="29:31" x14ac:dyDescent="0.25">
      <c r="AC2111">
        <v>3114</v>
      </c>
      <c r="AD2111" s="3" t="s">
        <v>37</v>
      </c>
      <c r="AE2111" s="3" t="s">
        <v>37</v>
      </c>
    </row>
    <row r="2112" spans="29:31" x14ac:dyDescent="0.25">
      <c r="AC2112">
        <v>3115</v>
      </c>
      <c r="AD2112" s="3" t="s">
        <v>37</v>
      </c>
      <c r="AE2112" s="3" t="s">
        <v>37</v>
      </c>
    </row>
    <row r="2113" spans="29:31" x14ac:dyDescent="0.25">
      <c r="AC2113">
        <v>3116</v>
      </c>
      <c r="AD2113" s="3" t="s">
        <v>37</v>
      </c>
      <c r="AE2113" s="3" t="s">
        <v>37</v>
      </c>
    </row>
    <row r="2114" spans="29:31" x14ac:dyDescent="0.25">
      <c r="AC2114">
        <v>3117</v>
      </c>
      <c r="AD2114" s="3" t="s">
        <v>37</v>
      </c>
      <c r="AE2114" s="3" t="s">
        <v>37</v>
      </c>
    </row>
    <row r="2115" spans="29:31" x14ac:dyDescent="0.25">
      <c r="AC2115">
        <v>3118</v>
      </c>
      <c r="AD2115" s="3" t="s">
        <v>37</v>
      </c>
      <c r="AE2115" s="3" t="s">
        <v>37</v>
      </c>
    </row>
    <row r="2116" spans="29:31" x14ac:dyDescent="0.25">
      <c r="AC2116">
        <v>3119</v>
      </c>
      <c r="AD2116" s="3" t="s">
        <v>37</v>
      </c>
      <c r="AE2116" s="3" t="s">
        <v>37</v>
      </c>
    </row>
    <row r="2117" spans="29:31" x14ac:dyDescent="0.25">
      <c r="AC2117">
        <v>3120</v>
      </c>
      <c r="AD2117" s="3" t="s">
        <v>37</v>
      </c>
      <c r="AE2117" s="3" t="s">
        <v>37</v>
      </c>
    </row>
    <row r="2118" spans="29:31" x14ac:dyDescent="0.25">
      <c r="AC2118">
        <v>3121</v>
      </c>
      <c r="AD2118" s="3" t="s">
        <v>37</v>
      </c>
      <c r="AE2118" s="3" t="s">
        <v>37</v>
      </c>
    </row>
    <row r="2119" spans="29:31" x14ac:dyDescent="0.25">
      <c r="AC2119">
        <v>3122</v>
      </c>
      <c r="AD2119" s="3" t="s">
        <v>37</v>
      </c>
      <c r="AE2119" s="3" t="s">
        <v>37</v>
      </c>
    </row>
    <row r="2120" spans="29:31" x14ac:dyDescent="0.25">
      <c r="AC2120">
        <v>3123</v>
      </c>
      <c r="AD2120" s="3" t="s">
        <v>37</v>
      </c>
      <c r="AE2120" s="3" t="s">
        <v>37</v>
      </c>
    </row>
    <row r="2121" spans="29:31" x14ac:dyDescent="0.25">
      <c r="AC2121">
        <v>3124</v>
      </c>
      <c r="AD2121" s="3" t="s">
        <v>37</v>
      </c>
      <c r="AE2121" s="3" t="s">
        <v>37</v>
      </c>
    </row>
    <row r="2122" spans="29:31" x14ac:dyDescent="0.25">
      <c r="AC2122">
        <v>3125</v>
      </c>
      <c r="AD2122" s="3" t="s">
        <v>37</v>
      </c>
      <c r="AE2122" s="3" t="s">
        <v>37</v>
      </c>
    </row>
    <row r="2123" spans="29:31" x14ac:dyDescent="0.25">
      <c r="AC2123">
        <v>3126</v>
      </c>
      <c r="AD2123" s="3" t="s">
        <v>37</v>
      </c>
      <c r="AE2123" s="3" t="s">
        <v>37</v>
      </c>
    </row>
    <row r="2124" spans="29:31" x14ac:dyDescent="0.25">
      <c r="AC2124">
        <v>3127</v>
      </c>
      <c r="AD2124" s="3" t="s">
        <v>37</v>
      </c>
      <c r="AE2124" s="3" t="s">
        <v>37</v>
      </c>
    </row>
    <row r="2125" spans="29:31" x14ac:dyDescent="0.25">
      <c r="AC2125">
        <v>3128</v>
      </c>
      <c r="AD2125" s="3" t="s">
        <v>37</v>
      </c>
      <c r="AE2125" s="3" t="s">
        <v>37</v>
      </c>
    </row>
    <row r="2126" spans="29:31" x14ac:dyDescent="0.25">
      <c r="AC2126">
        <v>3129</v>
      </c>
      <c r="AD2126" s="3" t="s">
        <v>37</v>
      </c>
      <c r="AE2126" s="3" t="s">
        <v>37</v>
      </c>
    </row>
    <row r="2127" spans="29:31" x14ac:dyDescent="0.25">
      <c r="AC2127">
        <v>3130</v>
      </c>
      <c r="AD2127" s="3" t="s">
        <v>37</v>
      </c>
      <c r="AE2127" s="3" t="s">
        <v>37</v>
      </c>
    </row>
    <row r="2128" spans="29:31" x14ac:dyDescent="0.25">
      <c r="AC2128">
        <v>3131</v>
      </c>
      <c r="AD2128" s="3" t="s">
        <v>37</v>
      </c>
      <c r="AE2128" s="3" t="s">
        <v>37</v>
      </c>
    </row>
    <row r="2129" spans="29:31" x14ac:dyDescent="0.25">
      <c r="AC2129">
        <v>3132</v>
      </c>
      <c r="AD2129" s="3" t="s">
        <v>37</v>
      </c>
      <c r="AE2129" s="3" t="s">
        <v>37</v>
      </c>
    </row>
    <row r="2130" spans="29:31" x14ac:dyDescent="0.25">
      <c r="AC2130">
        <v>3133</v>
      </c>
      <c r="AD2130" s="3" t="s">
        <v>37</v>
      </c>
      <c r="AE2130" s="3" t="s">
        <v>37</v>
      </c>
    </row>
    <row r="2131" spans="29:31" x14ac:dyDescent="0.25">
      <c r="AC2131">
        <v>3134</v>
      </c>
      <c r="AD2131" s="3" t="s">
        <v>37</v>
      </c>
      <c r="AE2131" s="3" t="s">
        <v>37</v>
      </c>
    </row>
    <row r="2132" spans="29:31" x14ac:dyDescent="0.25">
      <c r="AC2132">
        <v>3135</v>
      </c>
      <c r="AD2132" s="3" t="s">
        <v>37</v>
      </c>
      <c r="AE2132" s="3" t="s">
        <v>37</v>
      </c>
    </row>
    <row r="2133" spans="29:31" x14ac:dyDescent="0.25">
      <c r="AC2133">
        <v>3136</v>
      </c>
      <c r="AD2133" s="3" t="s">
        <v>37</v>
      </c>
      <c r="AE2133" s="3" t="s">
        <v>37</v>
      </c>
    </row>
    <row r="2134" spans="29:31" x14ac:dyDescent="0.25">
      <c r="AC2134">
        <v>3137</v>
      </c>
      <c r="AD2134" s="3" t="s">
        <v>37</v>
      </c>
      <c r="AE2134" s="3" t="s">
        <v>37</v>
      </c>
    </row>
    <row r="2135" spans="29:31" x14ac:dyDescent="0.25">
      <c r="AC2135">
        <v>3138</v>
      </c>
      <c r="AD2135" s="3" t="s">
        <v>37</v>
      </c>
      <c r="AE2135" s="3" t="s">
        <v>37</v>
      </c>
    </row>
    <row r="2136" spans="29:31" x14ac:dyDescent="0.25">
      <c r="AC2136">
        <v>3139</v>
      </c>
      <c r="AD2136" s="3" t="s">
        <v>37</v>
      </c>
      <c r="AE2136" s="3" t="s">
        <v>37</v>
      </c>
    </row>
    <row r="2137" spans="29:31" x14ac:dyDescent="0.25">
      <c r="AC2137">
        <v>3140</v>
      </c>
      <c r="AD2137" s="3" t="s">
        <v>37</v>
      </c>
      <c r="AE2137" s="3" t="s">
        <v>37</v>
      </c>
    </row>
    <row r="2138" spans="29:31" x14ac:dyDescent="0.25">
      <c r="AC2138">
        <v>3141</v>
      </c>
      <c r="AD2138" s="3" t="s">
        <v>37</v>
      </c>
      <c r="AE2138" s="3" t="s">
        <v>37</v>
      </c>
    </row>
    <row r="2139" spans="29:31" x14ac:dyDescent="0.25">
      <c r="AC2139">
        <v>3142</v>
      </c>
      <c r="AD2139" s="3" t="s">
        <v>37</v>
      </c>
      <c r="AE2139" s="3" t="s">
        <v>37</v>
      </c>
    </row>
    <row r="2140" spans="29:31" x14ac:dyDescent="0.25">
      <c r="AC2140">
        <v>3143</v>
      </c>
      <c r="AD2140" s="3" t="s">
        <v>37</v>
      </c>
      <c r="AE2140" s="3" t="s">
        <v>37</v>
      </c>
    </row>
    <row r="2141" spans="29:31" x14ac:dyDescent="0.25">
      <c r="AC2141">
        <v>3144</v>
      </c>
      <c r="AD2141" s="3" t="s">
        <v>37</v>
      </c>
      <c r="AE2141" s="3" t="s">
        <v>37</v>
      </c>
    </row>
    <row r="2142" spans="29:31" x14ac:dyDescent="0.25">
      <c r="AC2142">
        <v>3145</v>
      </c>
      <c r="AD2142" s="3" t="s">
        <v>37</v>
      </c>
      <c r="AE2142" s="3" t="s">
        <v>37</v>
      </c>
    </row>
    <row r="2143" spans="29:31" x14ac:dyDescent="0.25">
      <c r="AC2143">
        <v>3146</v>
      </c>
      <c r="AD2143" s="3" t="s">
        <v>37</v>
      </c>
      <c r="AE2143" s="3" t="s">
        <v>37</v>
      </c>
    </row>
    <row r="2144" spans="29:31" x14ac:dyDescent="0.25">
      <c r="AC2144">
        <v>3147</v>
      </c>
      <c r="AD2144" s="3" t="s">
        <v>37</v>
      </c>
      <c r="AE2144" s="3" t="s">
        <v>37</v>
      </c>
    </row>
    <row r="2145" spans="29:31" x14ac:dyDescent="0.25">
      <c r="AC2145">
        <v>3148</v>
      </c>
      <c r="AD2145" s="3" t="s">
        <v>37</v>
      </c>
      <c r="AE2145" s="3" t="s">
        <v>37</v>
      </c>
    </row>
    <row r="2146" spans="29:31" x14ac:dyDescent="0.25">
      <c r="AC2146">
        <v>3149</v>
      </c>
      <c r="AD2146" s="3" t="s">
        <v>37</v>
      </c>
      <c r="AE2146" s="3" t="s">
        <v>37</v>
      </c>
    </row>
    <row r="2147" spans="29:31" x14ac:dyDescent="0.25">
      <c r="AC2147">
        <v>3150</v>
      </c>
      <c r="AD2147" s="3" t="s">
        <v>37</v>
      </c>
      <c r="AE2147" s="3" t="s">
        <v>37</v>
      </c>
    </row>
    <row r="2148" spans="29:31" x14ac:dyDescent="0.25">
      <c r="AC2148">
        <v>3151</v>
      </c>
      <c r="AD2148" s="3" t="s">
        <v>37</v>
      </c>
      <c r="AE2148" s="3" t="s">
        <v>37</v>
      </c>
    </row>
    <row r="2149" spans="29:31" x14ac:dyDescent="0.25">
      <c r="AC2149">
        <v>3152</v>
      </c>
      <c r="AD2149" s="3" t="s">
        <v>37</v>
      </c>
      <c r="AE2149" s="3" t="s">
        <v>37</v>
      </c>
    </row>
    <row r="2150" spans="29:31" x14ac:dyDescent="0.25">
      <c r="AC2150">
        <v>3153</v>
      </c>
      <c r="AD2150" s="3" t="s">
        <v>37</v>
      </c>
      <c r="AE2150" s="3" t="s">
        <v>37</v>
      </c>
    </row>
    <row r="2151" spans="29:31" x14ac:dyDescent="0.25">
      <c r="AC2151">
        <v>3154</v>
      </c>
      <c r="AD2151" s="3" t="s">
        <v>37</v>
      </c>
      <c r="AE2151" s="3" t="s">
        <v>37</v>
      </c>
    </row>
    <row r="2152" spans="29:31" x14ac:dyDescent="0.25">
      <c r="AC2152">
        <v>3155</v>
      </c>
      <c r="AD2152" s="3" t="s">
        <v>37</v>
      </c>
      <c r="AE2152" s="3" t="s">
        <v>37</v>
      </c>
    </row>
    <row r="2153" spans="29:31" x14ac:dyDescent="0.25">
      <c r="AC2153">
        <v>3156</v>
      </c>
      <c r="AD2153" s="3" t="s">
        <v>37</v>
      </c>
      <c r="AE2153" s="3" t="s">
        <v>37</v>
      </c>
    </row>
    <row r="2154" spans="29:31" x14ac:dyDescent="0.25">
      <c r="AC2154">
        <v>3157</v>
      </c>
      <c r="AD2154" s="3" t="s">
        <v>37</v>
      </c>
      <c r="AE2154" s="3" t="s">
        <v>37</v>
      </c>
    </row>
    <row r="2155" spans="29:31" x14ac:dyDescent="0.25">
      <c r="AC2155">
        <v>3158</v>
      </c>
      <c r="AD2155" s="3" t="s">
        <v>37</v>
      </c>
      <c r="AE2155" s="3" t="s">
        <v>37</v>
      </c>
    </row>
    <row r="2156" spans="29:31" x14ac:dyDescent="0.25">
      <c r="AC2156">
        <v>3159</v>
      </c>
      <c r="AD2156" s="3" t="s">
        <v>37</v>
      </c>
      <c r="AE2156" s="3" t="s">
        <v>37</v>
      </c>
    </row>
    <row r="2157" spans="29:31" x14ac:dyDescent="0.25">
      <c r="AC2157">
        <v>3160</v>
      </c>
      <c r="AD2157" s="3" t="s">
        <v>37</v>
      </c>
      <c r="AE2157" s="3" t="s">
        <v>37</v>
      </c>
    </row>
    <row r="2158" spans="29:31" x14ac:dyDescent="0.25">
      <c r="AC2158">
        <v>3161</v>
      </c>
      <c r="AD2158" s="3" t="s">
        <v>37</v>
      </c>
      <c r="AE2158" s="3" t="s">
        <v>37</v>
      </c>
    </row>
    <row r="2159" spans="29:31" x14ac:dyDescent="0.25">
      <c r="AC2159">
        <v>3162</v>
      </c>
      <c r="AD2159" s="3" t="s">
        <v>37</v>
      </c>
      <c r="AE2159" s="3" t="s">
        <v>37</v>
      </c>
    </row>
    <row r="2160" spans="29:31" x14ac:dyDescent="0.25">
      <c r="AC2160">
        <v>3163</v>
      </c>
      <c r="AD2160" s="3" t="s">
        <v>37</v>
      </c>
      <c r="AE2160" s="3" t="s">
        <v>37</v>
      </c>
    </row>
    <row r="2161" spans="29:31" x14ac:dyDescent="0.25">
      <c r="AC2161">
        <v>3164</v>
      </c>
      <c r="AD2161" s="3" t="s">
        <v>37</v>
      </c>
      <c r="AE2161" s="3" t="s">
        <v>37</v>
      </c>
    </row>
    <row r="2162" spans="29:31" x14ac:dyDescent="0.25">
      <c r="AC2162">
        <v>3165</v>
      </c>
      <c r="AD2162" s="3" t="s">
        <v>37</v>
      </c>
      <c r="AE2162" s="3" t="s">
        <v>37</v>
      </c>
    </row>
    <row r="2163" spans="29:31" x14ac:dyDescent="0.25">
      <c r="AC2163">
        <v>3166</v>
      </c>
      <c r="AD2163" s="3" t="s">
        <v>37</v>
      </c>
      <c r="AE2163" s="3" t="s">
        <v>37</v>
      </c>
    </row>
    <row r="2164" spans="29:31" x14ac:dyDescent="0.25">
      <c r="AC2164">
        <v>3167</v>
      </c>
      <c r="AD2164" s="3" t="s">
        <v>37</v>
      </c>
      <c r="AE2164" s="3" t="s">
        <v>37</v>
      </c>
    </row>
    <row r="2165" spans="29:31" x14ac:dyDescent="0.25">
      <c r="AC2165">
        <v>3168</v>
      </c>
      <c r="AD2165" s="3" t="s">
        <v>37</v>
      </c>
      <c r="AE2165" s="3" t="s">
        <v>37</v>
      </c>
    </row>
    <row r="2166" spans="29:31" x14ac:dyDescent="0.25">
      <c r="AC2166">
        <v>3169</v>
      </c>
      <c r="AD2166" s="3" t="s">
        <v>37</v>
      </c>
      <c r="AE2166" s="3" t="s">
        <v>37</v>
      </c>
    </row>
    <row r="2167" spans="29:31" x14ac:dyDescent="0.25">
      <c r="AC2167">
        <v>3170</v>
      </c>
      <c r="AD2167" s="3" t="s">
        <v>37</v>
      </c>
      <c r="AE2167" s="3" t="s">
        <v>37</v>
      </c>
    </row>
    <row r="2168" spans="29:31" x14ac:dyDescent="0.25">
      <c r="AC2168">
        <v>3171</v>
      </c>
      <c r="AD2168" s="3" t="s">
        <v>37</v>
      </c>
      <c r="AE2168" s="3" t="s">
        <v>37</v>
      </c>
    </row>
    <row r="2169" spans="29:31" x14ac:dyDescent="0.25">
      <c r="AC2169">
        <v>3172</v>
      </c>
      <c r="AD2169" s="3" t="s">
        <v>37</v>
      </c>
      <c r="AE2169" s="3" t="s">
        <v>37</v>
      </c>
    </row>
    <row r="2170" spans="29:31" x14ac:dyDescent="0.25">
      <c r="AC2170">
        <v>3173</v>
      </c>
      <c r="AD2170" s="3" t="s">
        <v>37</v>
      </c>
      <c r="AE2170" s="3" t="s">
        <v>37</v>
      </c>
    </row>
    <row r="2171" spans="29:31" x14ac:dyDescent="0.25">
      <c r="AC2171">
        <v>3174</v>
      </c>
      <c r="AD2171" s="3" t="s">
        <v>37</v>
      </c>
      <c r="AE2171" s="3" t="s">
        <v>37</v>
      </c>
    </row>
    <row r="2172" spans="29:31" x14ac:dyDescent="0.25">
      <c r="AC2172">
        <v>3175</v>
      </c>
      <c r="AD2172" s="3" t="s">
        <v>37</v>
      </c>
      <c r="AE2172" s="3" t="s">
        <v>37</v>
      </c>
    </row>
    <row r="2173" spans="29:31" x14ac:dyDescent="0.25">
      <c r="AC2173">
        <v>3176</v>
      </c>
      <c r="AD2173" s="3" t="s">
        <v>37</v>
      </c>
      <c r="AE2173" s="3" t="s">
        <v>37</v>
      </c>
    </row>
    <row r="2174" spans="29:31" x14ac:dyDescent="0.25">
      <c r="AC2174">
        <v>3177</v>
      </c>
      <c r="AD2174" s="3" t="s">
        <v>37</v>
      </c>
      <c r="AE2174" s="3" t="s">
        <v>37</v>
      </c>
    </row>
    <row r="2175" spans="29:31" x14ac:dyDescent="0.25">
      <c r="AC2175">
        <v>3178</v>
      </c>
      <c r="AD2175" s="3" t="s">
        <v>37</v>
      </c>
      <c r="AE2175" s="3" t="s">
        <v>37</v>
      </c>
    </row>
    <row r="2176" spans="29:31" x14ac:dyDescent="0.25">
      <c r="AC2176">
        <v>3179</v>
      </c>
      <c r="AD2176" s="3" t="s">
        <v>37</v>
      </c>
      <c r="AE2176" s="3" t="s">
        <v>37</v>
      </c>
    </row>
    <row r="2177" spans="29:31" x14ac:dyDescent="0.25">
      <c r="AC2177">
        <v>3180</v>
      </c>
      <c r="AD2177" s="3" t="s">
        <v>37</v>
      </c>
      <c r="AE2177" s="3" t="s">
        <v>37</v>
      </c>
    </row>
    <row r="2178" spans="29:31" x14ac:dyDescent="0.25">
      <c r="AC2178">
        <v>3181</v>
      </c>
      <c r="AD2178" s="3" t="s">
        <v>37</v>
      </c>
      <c r="AE2178" s="3" t="s">
        <v>37</v>
      </c>
    </row>
    <row r="2179" spans="29:31" x14ac:dyDescent="0.25">
      <c r="AC2179">
        <v>3182</v>
      </c>
      <c r="AD2179" s="3" t="s">
        <v>37</v>
      </c>
      <c r="AE2179" s="3" t="s">
        <v>37</v>
      </c>
    </row>
    <row r="2180" spans="29:31" x14ac:dyDescent="0.25">
      <c r="AC2180">
        <v>3183</v>
      </c>
      <c r="AD2180" s="3" t="s">
        <v>37</v>
      </c>
      <c r="AE2180" s="3" t="s">
        <v>37</v>
      </c>
    </row>
    <row r="2181" spans="29:31" x14ac:dyDescent="0.25">
      <c r="AC2181">
        <v>3184</v>
      </c>
      <c r="AD2181" s="3" t="s">
        <v>37</v>
      </c>
      <c r="AE2181" s="3" t="s">
        <v>37</v>
      </c>
    </row>
    <row r="2182" spans="29:31" x14ac:dyDescent="0.25">
      <c r="AC2182">
        <v>3185</v>
      </c>
      <c r="AD2182" s="3" t="s">
        <v>37</v>
      </c>
      <c r="AE2182" s="3" t="s">
        <v>37</v>
      </c>
    </row>
    <row r="2183" spans="29:31" x14ac:dyDescent="0.25">
      <c r="AC2183">
        <v>3186</v>
      </c>
      <c r="AD2183" s="3" t="s">
        <v>37</v>
      </c>
      <c r="AE2183" s="3" t="s">
        <v>37</v>
      </c>
    </row>
    <row r="2184" spans="29:31" x14ac:dyDescent="0.25">
      <c r="AC2184">
        <v>3187</v>
      </c>
      <c r="AD2184" s="3" t="s">
        <v>37</v>
      </c>
      <c r="AE2184" s="3" t="s">
        <v>37</v>
      </c>
    </row>
    <row r="2185" spans="29:31" x14ac:dyDescent="0.25">
      <c r="AC2185">
        <v>3188</v>
      </c>
      <c r="AD2185" s="3" t="s">
        <v>37</v>
      </c>
      <c r="AE2185" s="3" t="s">
        <v>37</v>
      </c>
    </row>
    <row r="2186" spans="29:31" x14ac:dyDescent="0.25">
      <c r="AC2186">
        <v>3189</v>
      </c>
      <c r="AD2186" s="3" t="s">
        <v>37</v>
      </c>
      <c r="AE2186" s="3" t="s">
        <v>37</v>
      </c>
    </row>
    <row r="2187" spans="29:31" x14ac:dyDescent="0.25">
      <c r="AC2187">
        <v>3190</v>
      </c>
      <c r="AD2187" s="3" t="s">
        <v>37</v>
      </c>
      <c r="AE2187" s="3" t="s">
        <v>37</v>
      </c>
    </row>
    <row r="2188" spans="29:31" x14ac:dyDescent="0.25">
      <c r="AC2188">
        <v>3191</v>
      </c>
      <c r="AD2188" s="3" t="s">
        <v>37</v>
      </c>
      <c r="AE2188" s="3" t="s">
        <v>37</v>
      </c>
    </row>
    <row r="2189" spans="29:31" x14ac:dyDescent="0.25">
      <c r="AC2189">
        <v>3192</v>
      </c>
      <c r="AD2189" s="3" t="s">
        <v>37</v>
      </c>
      <c r="AE2189" s="3" t="s">
        <v>37</v>
      </c>
    </row>
    <row r="2190" spans="29:31" x14ac:dyDescent="0.25">
      <c r="AC2190">
        <v>3193</v>
      </c>
      <c r="AD2190" s="3" t="s">
        <v>37</v>
      </c>
      <c r="AE2190" s="3" t="s">
        <v>37</v>
      </c>
    </row>
    <row r="2191" spans="29:31" x14ac:dyDescent="0.25">
      <c r="AC2191">
        <v>3194</v>
      </c>
      <c r="AD2191" s="3" t="s">
        <v>37</v>
      </c>
      <c r="AE2191" s="3" t="s">
        <v>37</v>
      </c>
    </row>
    <row r="2192" spans="29:31" x14ac:dyDescent="0.25">
      <c r="AC2192">
        <v>3195</v>
      </c>
      <c r="AD2192" s="3" t="s">
        <v>37</v>
      </c>
      <c r="AE2192" s="3" t="s">
        <v>37</v>
      </c>
    </row>
    <row r="2193" spans="29:31" x14ac:dyDescent="0.25">
      <c r="AC2193">
        <v>3196</v>
      </c>
      <c r="AD2193" s="3" t="s">
        <v>37</v>
      </c>
      <c r="AE2193" s="3" t="s">
        <v>37</v>
      </c>
    </row>
    <row r="2194" spans="29:31" x14ac:dyDescent="0.25">
      <c r="AC2194">
        <v>3197</v>
      </c>
      <c r="AD2194" s="3" t="s">
        <v>37</v>
      </c>
      <c r="AE2194" s="3" t="s">
        <v>37</v>
      </c>
    </row>
    <row r="2195" spans="29:31" x14ac:dyDescent="0.25">
      <c r="AC2195">
        <v>3198</v>
      </c>
      <c r="AD2195" s="3" t="s">
        <v>37</v>
      </c>
      <c r="AE2195" s="3" t="s">
        <v>37</v>
      </c>
    </row>
    <row r="2196" spans="29:31" x14ac:dyDescent="0.25">
      <c r="AC2196">
        <v>3199</v>
      </c>
      <c r="AD2196" s="3" t="s">
        <v>37</v>
      </c>
      <c r="AE2196" s="3" t="s">
        <v>37</v>
      </c>
    </row>
    <row r="2197" spans="29:31" x14ac:dyDescent="0.25">
      <c r="AC2197">
        <v>3200</v>
      </c>
      <c r="AD2197" s="3" t="s">
        <v>37</v>
      </c>
      <c r="AE2197" s="3" t="s">
        <v>37</v>
      </c>
    </row>
    <row r="2198" spans="29:31" x14ac:dyDescent="0.25">
      <c r="AC2198">
        <v>3201</v>
      </c>
      <c r="AD2198" s="3" t="s">
        <v>37</v>
      </c>
      <c r="AE2198" s="3" t="s">
        <v>37</v>
      </c>
    </row>
    <row r="2199" spans="29:31" x14ac:dyDescent="0.25">
      <c r="AC2199">
        <v>3202</v>
      </c>
      <c r="AD2199" s="3" t="s">
        <v>37</v>
      </c>
      <c r="AE2199" s="3" t="s">
        <v>37</v>
      </c>
    </row>
    <row r="2200" spans="29:31" x14ac:dyDescent="0.25">
      <c r="AC2200">
        <v>3203</v>
      </c>
      <c r="AD2200" s="3" t="s">
        <v>37</v>
      </c>
      <c r="AE2200" s="3" t="s">
        <v>37</v>
      </c>
    </row>
    <row r="2201" spans="29:31" x14ac:dyDescent="0.25">
      <c r="AC2201">
        <v>3204</v>
      </c>
      <c r="AD2201" s="3" t="s">
        <v>37</v>
      </c>
      <c r="AE2201" s="3" t="s">
        <v>37</v>
      </c>
    </row>
    <row r="2202" spans="29:31" x14ac:dyDescent="0.25">
      <c r="AC2202">
        <v>3205</v>
      </c>
      <c r="AD2202" s="3" t="s">
        <v>37</v>
      </c>
      <c r="AE2202" s="3" t="s">
        <v>37</v>
      </c>
    </row>
    <row r="2203" spans="29:31" x14ac:dyDescent="0.25">
      <c r="AC2203">
        <v>3206</v>
      </c>
      <c r="AD2203" s="3" t="s">
        <v>37</v>
      </c>
      <c r="AE2203" s="3" t="s">
        <v>37</v>
      </c>
    </row>
    <row r="2204" spans="29:31" x14ac:dyDescent="0.25">
      <c r="AC2204">
        <v>3207</v>
      </c>
      <c r="AD2204" s="3" t="s">
        <v>37</v>
      </c>
      <c r="AE2204" s="3" t="s">
        <v>37</v>
      </c>
    </row>
    <row r="2205" spans="29:31" x14ac:dyDescent="0.25">
      <c r="AC2205">
        <v>3208</v>
      </c>
      <c r="AD2205" s="3" t="s">
        <v>37</v>
      </c>
      <c r="AE2205" s="3" t="s">
        <v>37</v>
      </c>
    </row>
    <row r="2206" spans="29:31" x14ac:dyDescent="0.25">
      <c r="AC2206">
        <v>3209</v>
      </c>
      <c r="AD2206" s="3" t="s">
        <v>37</v>
      </c>
      <c r="AE2206" s="3" t="s">
        <v>37</v>
      </c>
    </row>
    <row r="2207" spans="29:31" x14ac:dyDescent="0.25">
      <c r="AC2207">
        <v>3210</v>
      </c>
      <c r="AD2207" s="3" t="s">
        <v>37</v>
      </c>
      <c r="AE2207" s="3" t="s">
        <v>37</v>
      </c>
    </row>
    <row r="2208" spans="29:31" x14ac:dyDescent="0.25">
      <c r="AC2208">
        <v>3211</v>
      </c>
      <c r="AD2208" s="3" t="s">
        <v>37</v>
      </c>
      <c r="AE2208" s="3" t="s">
        <v>37</v>
      </c>
    </row>
    <row r="2209" spans="29:31" x14ac:dyDescent="0.25">
      <c r="AC2209">
        <v>3212</v>
      </c>
      <c r="AD2209" s="3" t="s">
        <v>37</v>
      </c>
      <c r="AE2209" s="3" t="s">
        <v>37</v>
      </c>
    </row>
    <row r="2210" spans="29:31" x14ac:dyDescent="0.25">
      <c r="AC2210">
        <v>3213</v>
      </c>
      <c r="AD2210" s="3" t="s">
        <v>37</v>
      </c>
      <c r="AE2210" s="3" t="s">
        <v>37</v>
      </c>
    </row>
    <row r="2211" spans="29:31" x14ac:dyDescent="0.25">
      <c r="AC2211">
        <v>3214</v>
      </c>
      <c r="AD2211" s="3" t="s">
        <v>37</v>
      </c>
      <c r="AE2211" s="3" t="s">
        <v>37</v>
      </c>
    </row>
    <row r="2212" spans="29:31" x14ac:dyDescent="0.25">
      <c r="AC2212">
        <v>3215</v>
      </c>
      <c r="AD2212" s="3" t="s">
        <v>37</v>
      </c>
      <c r="AE2212" s="3" t="s">
        <v>37</v>
      </c>
    </row>
    <row r="2213" spans="29:31" x14ac:dyDescent="0.25">
      <c r="AC2213">
        <v>3216</v>
      </c>
      <c r="AD2213" s="3" t="s">
        <v>37</v>
      </c>
      <c r="AE2213" s="3" t="s">
        <v>37</v>
      </c>
    </row>
    <row r="2214" spans="29:31" x14ac:dyDescent="0.25">
      <c r="AC2214">
        <v>3217</v>
      </c>
      <c r="AD2214" s="3" t="s">
        <v>37</v>
      </c>
      <c r="AE2214" s="3" t="s">
        <v>37</v>
      </c>
    </row>
    <row r="2215" spans="29:31" x14ac:dyDescent="0.25">
      <c r="AC2215">
        <v>3218</v>
      </c>
      <c r="AD2215" s="3" t="s">
        <v>37</v>
      </c>
      <c r="AE2215" s="3" t="s">
        <v>37</v>
      </c>
    </row>
    <row r="2216" spans="29:31" x14ac:dyDescent="0.25">
      <c r="AC2216">
        <v>3219</v>
      </c>
      <c r="AD2216" s="3" t="s">
        <v>37</v>
      </c>
      <c r="AE2216" s="3" t="s">
        <v>37</v>
      </c>
    </row>
    <row r="2217" spans="29:31" x14ac:dyDescent="0.25">
      <c r="AC2217">
        <v>3220</v>
      </c>
      <c r="AD2217" s="3" t="s">
        <v>37</v>
      </c>
      <c r="AE2217" s="3" t="s">
        <v>37</v>
      </c>
    </row>
    <row r="2218" spans="29:31" x14ac:dyDescent="0.25">
      <c r="AC2218">
        <v>3221</v>
      </c>
      <c r="AD2218" s="3" t="s">
        <v>37</v>
      </c>
      <c r="AE2218" s="3" t="s">
        <v>37</v>
      </c>
    </row>
    <row r="2219" spans="29:31" x14ac:dyDescent="0.25">
      <c r="AC2219">
        <v>3222</v>
      </c>
      <c r="AD2219" s="3" t="s">
        <v>37</v>
      </c>
      <c r="AE2219" s="3" t="s">
        <v>37</v>
      </c>
    </row>
    <row r="2220" spans="29:31" x14ac:dyDescent="0.25">
      <c r="AC2220">
        <v>3223</v>
      </c>
      <c r="AD2220" s="3" t="s">
        <v>37</v>
      </c>
      <c r="AE2220" s="3" t="s">
        <v>37</v>
      </c>
    </row>
    <row r="2221" spans="29:31" x14ac:dyDescent="0.25">
      <c r="AC2221">
        <v>3224</v>
      </c>
      <c r="AD2221" s="3" t="s">
        <v>37</v>
      </c>
      <c r="AE2221" s="3" t="s">
        <v>37</v>
      </c>
    </row>
    <row r="2222" spans="29:31" x14ac:dyDescent="0.25">
      <c r="AC2222">
        <v>3225</v>
      </c>
      <c r="AD2222" s="3" t="s">
        <v>37</v>
      </c>
      <c r="AE2222" s="3" t="s">
        <v>37</v>
      </c>
    </row>
    <row r="2223" spans="29:31" x14ac:dyDescent="0.25">
      <c r="AC2223">
        <v>3226</v>
      </c>
      <c r="AD2223" s="3" t="s">
        <v>37</v>
      </c>
      <c r="AE2223" s="3" t="s">
        <v>37</v>
      </c>
    </row>
    <row r="2224" spans="29:31" x14ac:dyDescent="0.25">
      <c r="AC2224">
        <v>3227</v>
      </c>
      <c r="AD2224" s="3" t="s">
        <v>37</v>
      </c>
      <c r="AE2224" s="3" t="s">
        <v>37</v>
      </c>
    </row>
    <row r="2225" spans="29:31" x14ac:dyDescent="0.25">
      <c r="AC2225">
        <v>3228</v>
      </c>
      <c r="AD2225" s="3" t="s">
        <v>37</v>
      </c>
      <c r="AE2225" s="3" t="s">
        <v>37</v>
      </c>
    </row>
    <row r="2226" spans="29:31" x14ac:dyDescent="0.25">
      <c r="AC2226">
        <v>3229</v>
      </c>
      <c r="AD2226" s="3" t="s">
        <v>37</v>
      </c>
      <c r="AE2226" s="3" t="s">
        <v>37</v>
      </c>
    </row>
    <row r="2227" spans="29:31" x14ac:dyDescent="0.25">
      <c r="AC2227">
        <v>3230</v>
      </c>
      <c r="AD2227" s="3" t="s">
        <v>37</v>
      </c>
      <c r="AE2227" s="3" t="s">
        <v>37</v>
      </c>
    </row>
    <row r="2228" spans="29:31" x14ac:dyDescent="0.25">
      <c r="AC2228">
        <v>3231</v>
      </c>
      <c r="AD2228" s="3" t="s">
        <v>37</v>
      </c>
      <c r="AE2228" s="3" t="s">
        <v>37</v>
      </c>
    </row>
    <row r="2229" spans="29:31" x14ac:dyDescent="0.25">
      <c r="AC2229">
        <v>3232</v>
      </c>
      <c r="AD2229" s="3" t="s">
        <v>37</v>
      </c>
      <c r="AE2229" s="3" t="s">
        <v>37</v>
      </c>
    </row>
    <row r="2230" spans="29:31" x14ac:dyDescent="0.25">
      <c r="AC2230">
        <v>3233</v>
      </c>
      <c r="AD2230" s="3" t="s">
        <v>37</v>
      </c>
      <c r="AE2230" s="3" t="s">
        <v>37</v>
      </c>
    </row>
    <row r="2231" spans="29:31" x14ac:dyDescent="0.25">
      <c r="AC2231">
        <v>3234</v>
      </c>
      <c r="AD2231" s="3" t="s">
        <v>37</v>
      </c>
      <c r="AE2231" s="3" t="s">
        <v>37</v>
      </c>
    </row>
    <row r="2232" spans="29:31" x14ac:dyDescent="0.25">
      <c r="AC2232">
        <v>3235</v>
      </c>
      <c r="AD2232" s="3" t="s">
        <v>37</v>
      </c>
      <c r="AE2232" s="3" t="s">
        <v>37</v>
      </c>
    </row>
    <row r="2233" spans="29:31" x14ac:dyDescent="0.25">
      <c r="AC2233">
        <v>3236</v>
      </c>
      <c r="AD2233" s="3" t="s">
        <v>37</v>
      </c>
      <c r="AE2233" s="3" t="s">
        <v>37</v>
      </c>
    </row>
    <row r="2234" spans="29:31" x14ac:dyDescent="0.25">
      <c r="AC2234">
        <v>3237</v>
      </c>
      <c r="AD2234" s="3" t="s">
        <v>37</v>
      </c>
      <c r="AE2234" s="3" t="s">
        <v>37</v>
      </c>
    </row>
    <row r="2235" spans="29:31" x14ac:dyDescent="0.25">
      <c r="AC2235">
        <v>3238</v>
      </c>
      <c r="AD2235" s="3" t="s">
        <v>37</v>
      </c>
      <c r="AE2235" s="3" t="s">
        <v>37</v>
      </c>
    </row>
    <row r="2236" spans="29:31" x14ac:dyDescent="0.25">
      <c r="AC2236">
        <v>3239</v>
      </c>
      <c r="AD2236" s="3" t="s">
        <v>37</v>
      </c>
      <c r="AE2236" s="3" t="s">
        <v>37</v>
      </c>
    </row>
    <row r="2237" spans="29:31" x14ac:dyDescent="0.25">
      <c r="AC2237">
        <v>3240</v>
      </c>
      <c r="AD2237" s="3" t="s">
        <v>37</v>
      </c>
      <c r="AE2237" s="3" t="s">
        <v>37</v>
      </c>
    </row>
    <row r="2238" spans="29:31" x14ac:dyDescent="0.25">
      <c r="AC2238">
        <v>3241</v>
      </c>
      <c r="AD2238" s="3" t="s">
        <v>37</v>
      </c>
      <c r="AE2238" s="3" t="s">
        <v>37</v>
      </c>
    </row>
    <row r="2239" spans="29:31" x14ac:dyDescent="0.25">
      <c r="AC2239">
        <v>3242</v>
      </c>
      <c r="AD2239" s="3" t="s">
        <v>37</v>
      </c>
      <c r="AE2239" s="3" t="s">
        <v>37</v>
      </c>
    </row>
    <row r="2240" spans="29:31" x14ac:dyDescent="0.25">
      <c r="AC2240">
        <v>3243</v>
      </c>
      <c r="AD2240" s="3" t="s">
        <v>37</v>
      </c>
      <c r="AE2240" s="3" t="s">
        <v>37</v>
      </c>
    </row>
    <row r="2241" spans="29:31" x14ac:dyDescent="0.25">
      <c r="AC2241">
        <v>3244</v>
      </c>
      <c r="AD2241" s="3" t="s">
        <v>37</v>
      </c>
      <c r="AE2241" s="3" t="s">
        <v>37</v>
      </c>
    </row>
    <row r="2242" spans="29:31" x14ac:dyDescent="0.25">
      <c r="AC2242">
        <v>3245</v>
      </c>
      <c r="AD2242" s="3" t="s">
        <v>37</v>
      </c>
      <c r="AE2242" s="3" t="s">
        <v>37</v>
      </c>
    </row>
    <row r="2243" spans="29:31" x14ac:dyDescent="0.25">
      <c r="AC2243">
        <v>3246</v>
      </c>
      <c r="AD2243" s="3" t="s">
        <v>37</v>
      </c>
      <c r="AE2243" s="3" t="s">
        <v>37</v>
      </c>
    </row>
    <row r="2244" spans="29:31" x14ac:dyDescent="0.25">
      <c r="AC2244">
        <v>3247</v>
      </c>
      <c r="AD2244" s="3" t="s">
        <v>37</v>
      </c>
      <c r="AE2244" s="3" t="s">
        <v>37</v>
      </c>
    </row>
    <row r="2245" spans="29:31" x14ac:dyDescent="0.25">
      <c r="AC2245">
        <v>3248</v>
      </c>
      <c r="AD2245" s="3" t="s">
        <v>37</v>
      </c>
      <c r="AE2245" s="3" t="s">
        <v>37</v>
      </c>
    </row>
    <row r="2246" spans="29:31" x14ac:dyDescent="0.25">
      <c r="AC2246">
        <v>3249</v>
      </c>
      <c r="AD2246" s="3" t="s">
        <v>37</v>
      </c>
      <c r="AE2246" s="3" t="s">
        <v>37</v>
      </c>
    </row>
    <row r="2247" spans="29:31" x14ac:dyDescent="0.25">
      <c r="AC2247">
        <v>3250</v>
      </c>
      <c r="AD2247" s="3" t="s">
        <v>37</v>
      </c>
      <c r="AE2247" s="3" t="s">
        <v>37</v>
      </c>
    </row>
    <row r="2248" spans="29:31" x14ac:dyDescent="0.25">
      <c r="AC2248">
        <v>3251</v>
      </c>
      <c r="AD2248" s="3" t="s">
        <v>37</v>
      </c>
      <c r="AE2248" s="3" t="s">
        <v>37</v>
      </c>
    </row>
    <row r="2249" spans="29:31" x14ac:dyDescent="0.25">
      <c r="AC2249">
        <v>3252</v>
      </c>
      <c r="AD2249" s="3" t="s">
        <v>37</v>
      </c>
      <c r="AE2249" s="3" t="s">
        <v>37</v>
      </c>
    </row>
    <row r="2250" spans="29:31" x14ac:dyDescent="0.25">
      <c r="AC2250">
        <v>3253</v>
      </c>
      <c r="AD2250" s="3" t="s">
        <v>37</v>
      </c>
      <c r="AE2250" s="3" t="s">
        <v>37</v>
      </c>
    </row>
    <row r="2251" spans="29:31" x14ac:dyDescent="0.25">
      <c r="AC2251">
        <v>3254</v>
      </c>
      <c r="AD2251" s="3" t="s">
        <v>37</v>
      </c>
      <c r="AE2251" s="3" t="s">
        <v>37</v>
      </c>
    </row>
    <row r="2252" spans="29:31" x14ac:dyDescent="0.25">
      <c r="AC2252">
        <v>3255</v>
      </c>
      <c r="AD2252" s="3" t="s">
        <v>37</v>
      </c>
      <c r="AE2252" s="3" t="s">
        <v>37</v>
      </c>
    </row>
    <row r="2253" spans="29:31" x14ac:dyDescent="0.25">
      <c r="AC2253">
        <v>3256</v>
      </c>
      <c r="AD2253" s="3" t="s">
        <v>37</v>
      </c>
      <c r="AE2253" s="3" t="s">
        <v>37</v>
      </c>
    </row>
    <row r="2254" spans="29:31" x14ac:dyDescent="0.25">
      <c r="AC2254">
        <v>3257</v>
      </c>
      <c r="AD2254" s="3" t="s">
        <v>37</v>
      </c>
      <c r="AE2254" s="3" t="s">
        <v>37</v>
      </c>
    </row>
    <row r="2255" spans="29:31" x14ac:dyDescent="0.25">
      <c r="AC2255">
        <v>3258</v>
      </c>
      <c r="AD2255" s="3" t="s">
        <v>37</v>
      </c>
      <c r="AE2255" s="3" t="s">
        <v>37</v>
      </c>
    </row>
    <row r="2256" spans="29:31" x14ac:dyDescent="0.25">
      <c r="AC2256">
        <v>3259</v>
      </c>
      <c r="AD2256" s="3" t="s">
        <v>37</v>
      </c>
      <c r="AE2256" s="3" t="s">
        <v>37</v>
      </c>
    </row>
    <row r="2257" spans="29:31" x14ac:dyDescent="0.25">
      <c r="AC2257">
        <v>3260</v>
      </c>
      <c r="AD2257" s="3" t="s">
        <v>37</v>
      </c>
      <c r="AE2257" s="3" t="s">
        <v>37</v>
      </c>
    </row>
    <row r="2258" spans="29:31" x14ac:dyDescent="0.25">
      <c r="AC2258">
        <v>3261</v>
      </c>
      <c r="AD2258" s="3" t="s">
        <v>37</v>
      </c>
      <c r="AE2258" s="3" t="s">
        <v>37</v>
      </c>
    </row>
    <row r="2259" spans="29:31" x14ac:dyDescent="0.25">
      <c r="AC2259">
        <v>3262</v>
      </c>
      <c r="AD2259" s="3" t="s">
        <v>37</v>
      </c>
      <c r="AE2259" s="3" t="s">
        <v>37</v>
      </c>
    </row>
    <row r="2260" spans="29:31" x14ac:dyDescent="0.25">
      <c r="AC2260">
        <v>3263</v>
      </c>
      <c r="AD2260" s="3" t="s">
        <v>37</v>
      </c>
      <c r="AE2260" s="3" t="s">
        <v>37</v>
      </c>
    </row>
    <row r="2261" spans="29:31" x14ac:dyDescent="0.25">
      <c r="AC2261">
        <v>3264</v>
      </c>
      <c r="AD2261" s="3" t="s">
        <v>37</v>
      </c>
      <c r="AE2261" s="3" t="s">
        <v>37</v>
      </c>
    </row>
    <row r="2262" spans="29:31" x14ac:dyDescent="0.25">
      <c r="AC2262">
        <v>3265</v>
      </c>
      <c r="AD2262" s="3" t="s">
        <v>37</v>
      </c>
      <c r="AE2262" s="3" t="s">
        <v>37</v>
      </c>
    </row>
    <row r="2263" spans="29:31" x14ac:dyDescent="0.25">
      <c r="AC2263">
        <v>3266</v>
      </c>
      <c r="AD2263" s="3" t="s">
        <v>37</v>
      </c>
      <c r="AE2263" s="3" t="s">
        <v>37</v>
      </c>
    </row>
    <row r="2264" spans="29:31" x14ac:dyDescent="0.25">
      <c r="AC2264">
        <v>3267</v>
      </c>
      <c r="AD2264" s="3" t="s">
        <v>37</v>
      </c>
      <c r="AE2264" s="3" t="s">
        <v>37</v>
      </c>
    </row>
    <row r="2265" spans="29:31" x14ac:dyDescent="0.25">
      <c r="AC2265">
        <v>3268</v>
      </c>
      <c r="AD2265" s="3" t="s">
        <v>37</v>
      </c>
      <c r="AE2265" s="3" t="s">
        <v>37</v>
      </c>
    </row>
    <row r="2266" spans="29:31" x14ac:dyDescent="0.25">
      <c r="AC2266">
        <v>3269</v>
      </c>
      <c r="AD2266" s="3" t="s">
        <v>37</v>
      </c>
      <c r="AE2266" s="3" t="s">
        <v>37</v>
      </c>
    </row>
    <row r="2267" spans="29:31" x14ac:dyDescent="0.25">
      <c r="AC2267">
        <v>3270</v>
      </c>
      <c r="AD2267" s="3" t="s">
        <v>37</v>
      </c>
      <c r="AE2267" s="3" t="s">
        <v>37</v>
      </c>
    </row>
    <row r="2268" spans="29:31" x14ac:dyDescent="0.25">
      <c r="AC2268">
        <v>3271</v>
      </c>
      <c r="AD2268" s="3" t="s">
        <v>37</v>
      </c>
      <c r="AE2268" s="3" t="s">
        <v>37</v>
      </c>
    </row>
    <row r="2269" spans="29:31" x14ac:dyDescent="0.25">
      <c r="AC2269">
        <v>3272</v>
      </c>
      <c r="AD2269" s="3" t="s">
        <v>37</v>
      </c>
      <c r="AE2269" s="3" t="s">
        <v>37</v>
      </c>
    </row>
    <row r="2270" spans="29:31" x14ac:dyDescent="0.25">
      <c r="AC2270">
        <v>3273</v>
      </c>
      <c r="AD2270" s="3" t="s">
        <v>37</v>
      </c>
      <c r="AE2270" s="3" t="s">
        <v>37</v>
      </c>
    </row>
    <row r="2271" spans="29:31" x14ac:dyDescent="0.25">
      <c r="AC2271">
        <v>3274</v>
      </c>
      <c r="AD2271" s="3" t="s">
        <v>37</v>
      </c>
      <c r="AE2271" s="3" t="s">
        <v>37</v>
      </c>
    </row>
    <row r="2272" spans="29:31" x14ac:dyDescent="0.25">
      <c r="AC2272">
        <v>3275</v>
      </c>
      <c r="AD2272" s="3" t="s">
        <v>37</v>
      </c>
      <c r="AE2272" s="3" t="s">
        <v>37</v>
      </c>
    </row>
    <row r="2273" spans="29:31" x14ac:dyDescent="0.25">
      <c r="AC2273">
        <v>3276</v>
      </c>
      <c r="AD2273" s="3" t="s">
        <v>37</v>
      </c>
      <c r="AE2273" s="3" t="s">
        <v>37</v>
      </c>
    </row>
    <row r="2274" spans="29:31" x14ac:dyDescent="0.25">
      <c r="AC2274">
        <v>3277</v>
      </c>
      <c r="AD2274" s="3" t="s">
        <v>37</v>
      </c>
      <c r="AE2274" s="3" t="s">
        <v>37</v>
      </c>
    </row>
    <row r="2275" spans="29:31" x14ac:dyDescent="0.25">
      <c r="AC2275">
        <v>3278</v>
      </c>
      <c r="AD2275" s="3" t="s">
        <v>37</v>
      </c>
      <c r="AE2275" s="3" t="s">
        <v>37</v>
      </c>
    </row>
    <row r="2276" spans="29:31" x14ac:dyDescent="0.25">
      <c r="AC2276">
        <v>3279</v>
      </c>
      <c r="AD2276" s="3" t="s">
        <v>37</v>
      </c>
      <c r="AE2276" s="3" t="s">
        <v>37</v>
      </c>
    </row>
    <row r="2277" spans="29:31" x14ac:dyDescent="0.25">
      <c r="AC2277">
        <v>3280</v>
      </c>
      <c r="AD2277" s="3" t="s">
        <v>37</v>
      </c>
      <c r="AE2277" s="3" t="s">
        <v>37</v>
      </c>
    </row>
    <row r="2278" spans="29:31" x14ac:dyDescent="0.25">
      <c r="AC2278">
        <v>3281</v>
      </c>
      <c r="AD2278" s="3" t="s">
        <v>37</v>
      </c>
      <c r="AE2278" s="3" t="s">
        <v>37</v>
      </c>
    </row>
    <row r="2279" spans="29:31" x14ac:dyDescent="0.25">
      <c r="AC2279">
        <v>3282</v>
      </c>
      <c r="AD2279" s="3" t="s">
        <v>37</v>
      </c>
      <c r="AE2279" s="3" t="s">
        <v>37</v>
      </c>
    </row>
    <row r="2280" spans="29:31" x14ac:dyDescent="0.25">
      <c r="AC2280">
        <v>3283</v>
      </c>
      <c r="AD2280" s="3" t="s">
        <v>37</v>
      </c>
      <c r="AE2280" s="3" t="s">
        <v>37</v>
      </c>
    </row>
    <row r="2281" spans="29:31" x14ac:dyDescent="0.25">
      <c r="AC2281">
        <v>3284</v>
      </c>
      <c r="AD2281" s="3" t="s">
        <v>37</v>
      </c>
      <c r="AE2281" s="3" t="s">
        <v>37</v>
      </c>
    </row>
    <row r="2282" spans="29:31" x14ac:dyDescent="0.25">
      <c r="AC2282">
        <v>3285</v>
      </c>
      <c r="AD2282" s="3" t="s">
        <v>37</v>
      </c>
      <c r="AE2282" s="3" t="s">
        <v>37</v>
      </c>
    </row>
    <row r="2283" spans="29:31" x14ac:dyDescent="0.25">
      <c r="AC2283">
        <v>3286</v>
      </c>
      <c r="AD2283" s="3" t="s">
        <v>37</v>
      </c>
      <c r="AE2283" s="3" t="s">
        <v>37</v>
      </c>
    </row>
    <row r="2284" spans="29:31" x14ac:dyDescent="0.25">
      <c r="AC2284">
        <v>3287</v>
      </c>
      <c r="AD2284" s="3" t="s">
        <v>37</v>
      </c>
      <c r="AE2284" s="3" t="s">
        <v>37</v>
      </c>
    </row>
    <row r="2285" spans="29:31" x14ac:dyDescent="0.25">
      <c r="AC2285">
        <v>3288</v>
      </c>
      <c r="AD2285" s="3" t="s">
        <v>37</v>
      </c>
      <c r="AE2285" s="3" t="s">
        <v>37</v>
      </c>
    </row>
    <row r="2286" spans="29:31" x14ac:dyDescent="0.25">
      <c r="AC2286">
        <v>3289</v>
      </c>
      <c r="AD2286" s="3" t="s">
        <v>37</v>
      </c>
      <c r="AE2286" s="3" t="s">
        <v>37</v>
      </c>
    </row>
    <row r="2287" spans="29:31" x14ac:dyDescent="0.25">
      <c r="AC2287">
        <v>3290</v>
      </c>
      <c r="AD2287" s="3" t="s">
        <v>37</v>
      </c>
      <c r="AE2287" s="3" t="s">
        <v>37</v>
      </c>
    </row>
    <row r="2288" spans="29:31" x14ac:dyDescent="0.25">
      <c r="AC2288">
        <v>3291</v>
      </c>
      <c r="AD2288" s="3" t="s">
        <v>37</v>
      </c>
      <c r="AE2288" s="3" t="s">
        <v>37</v>
      </c>
    </row>
    <row r="2289" spans="29:31" x14ac:dyDescent="0.25">
      <c r="AC2289">
        <v>3292</v>
      </c>
      <c r="AD2289" s="3" t="s">
        <v>37</v>
      </c>
      <c r="AE2289" s="3" t="s">
        <v>37</v>
      </c>
    </row>
    <row r="2290" spans="29:31" x14ac:dyDescent="0.25">
      <c r="AC2290">
        <v>3293</v>
      </c>
      <c r="AD2290" s="3" t="s">
        <v>37</v>
      </c>
      <c r="AE2290" s="3" t="s">
        <v>37</v>
      </c>
    </row>
    <row r="2291" spans="29:31" x14ac:dyDescent="0.25">
      <c r="AC2291">
        <v>3294</v>
      </c>
      <c r="AD2291" s="3" t="s">
        <v>37</v>
      </c>
      <c r="AE2291" s="3" t="s">
        <v>37</v>
      </c>
    </row>
    <row r="2292" spans="29:31" x14ac:dyDescent="0.25">
      <c r="AC2292">
        <v>3295</v>
      </c>
      <c r="AD2292" s="3" t="s">
        <v>37</v>
      </c>
      <c r="AE2292" s="3" t="s">
        <v>37</v>
      </c>
    </row>
    <row r="2293" spans="29:31" x14ac:dyDescent="0.25">
      <c r="AC2293">
        <v>3296</v>
      </c>
      <c r="AD2293" s="3" t="s">
        <v>37</v>
      </c>
      <c r="AE2293" s="3" t="s">
        <v>37</v>
      </c>
    </row>
    <row r="2294" spans="29:31" x14ac:dyDescent="0.25">
      <c r="AC2294">
        <v>3297</v>
      </c>
      <c r="AD2294" s="3" t="s">
        <v>37</v>
      </c>
      <c r="AE2294" s="3" t="s">
        <v>37</v>
      </c>
    </row>
    <row r="2295" spans="29:31" x14ac:dyDescent="0.25">
      <c r="AC2295">
        <v>3298</v>
      </c>
      <c r="AD2295" s="3" t="s">
        <v>37</v>
      </c>
      <c r="AE2295" s="3" t="s">
        <v>37</v>
      </c>
    </row>
    <row r="2296" spans="29:31" x14ac:dyDescent="0.25">
      <c r="AC2296">
        <v>3299</v>
      </c>
      <c r="AD2296" s="3" t="s">
        <v>37</v>
      </c>
      <c r="AE2296" s="3" t="s">
        <v>37</v>
      </c>
    </row>
    <row r="2297" spans="29:31" x14ac:dyDescent="0.25">
      <c r="AC2297">
        <v>3300</v>
      </c>
      <c r="AD2297" s="3" t="s">
        <v>37</v>
      </c>
      <c r="AE2297" s="3" t="s">
        <v>37</v>
      </c>
    </row>
    <row r="2298" spans="29:31" x14ac:dyDescent="0.25">
      <c r="AC2298">
        <v>3301</v>
      </c>
      <c r="AD2298" s="3" t="s">
        <v>37</v>
      </c>
      <c r="AE2298" s="3" t="s">
        <v>37</v>
      </c>
    </row>
    <row r="2299" spans="29:31" x14ac:dyDescent="0.25">
      <c r="AC2299">
        <v>3302</v>
      </c>
      <c r="AD2299" s="3" t="s">
        <v>37</v>
      </c>
      <c r="AE2299" s="3" t="s">
        <v>37</v>
      </c>
    </row>
    <row r="2300" spans="29:31" x14ac:dyDescent="0.25">
      <c r="AC2300">
        <v>3303</v>
      </c>
      <c r="AD2300" s="3" t="s">
        <v>37</v>
      </c>
      <c r="AE2300" s="3" t="s">
        <v>37</v>
      </c>
    </row>
    <row r="2301" spans="29:31" x14ac:dyDescent="0.25">
      <c r="AC2301">
        <v>3304</v>
      </c>
      <c r="AD2301" s="3" t="s">
        <v>37</v>
      </c>
      <c r="AE2301" s="3" t="s">
        <v>37</v>
      </c>
    </row>
    <row r="2302" spans="29:31" x14ac:dyDescent="0.25">
      <c r="AC2302">
        <v>3305</v>
      </c>
      <c r="AD2302" s="3" t="s">
        <v>37</v>
      </c>
      <c r="AE2302" s="3" t="s">
        <v>37</v>
      </c>
    </row>
    <row r="2303" spans="29:31" x14ac:dyDescent="0.25">
      <c r="AC2303">
        <v>3306</v>
      </c>
      <c r="AD2303" s="3" t="s">
        <v>37</v>
      </c>
      <c r="AE2303" s="3" t="s">
        <v>37</v>
      </c>
    </row>
    <row r="2304" spans="29:31" x14ac:dyDescent="0.25">
      <c r="AC2304">
        <v>3307</v>
      </c>
      <c r="AD2304" s="3" t="s">
        <v>37</v>
      </c>
      <c r="AE2304" s="3" t="s">
        <v>37</v>
      </c>
    </row>
    <row r="2305" spans="29:31" x14ac:dyDescent="0.25">
      <c r="AC2305">
        <v>3308</v>
      </c>
      <c r="AD2305" s="3" t="s">
        <v>37</v>
      </c>
      <c r="AE2305" s="3" t="s">
        <v>37</v>
      </c>
    </row>
    <row r="2306" spans="29:31" x14ac:dyDescent="0.25">
      <c r="AC2306">
        <v>3309</v>
      </c>
      <c r="AD2306" s="3" t="s">
        <v>37</v>
      </c>
      <c r="AE2306" s="3" t="s">
        <v>37</v>
      </c>
    </row>
    <row r="2307" spans="29:31" x14ac:dyDescent="0.25">
      <c r="AC2307">
        <v>3310</v>
      </c>
      <c r="AD2307" s="3" t="s">
        <v>37</v>
      </c>
      <c r="AE2307" s="3" t="s">
        <v>37</v>
      </c>
    </row>
    <row r="2308" spans="29:31" x14ac:dyDescent="0.25">
      <c r="AC2308">
        <v>3311</v>
      </c>
      <c r="AD2308" s="3" t="s">
        <v>37</v>
      </c>
      <c r="AE2308" s="3" t="s">
        <v>37</v>
      </c>
    </row>
    <row r="2309" spans="29:31" x14ac:dyDescent="0.25">
      <c r="AC2309">
        <v>3312</v>
      </c>
      <c r="AD2309" s="3" t="s">
        <v>37</v>
      </c>
      <c r="AE2309" s="3" t="s">
        <v>37</v>
      </c>
    </row>
    <row r="2310" spans="29:31" x14ac:dyDescent="0.25">
      <c r="AC2310">
        <v>3313</v>
      </c>
      <c r="AD2310" s="3" t="s">
        <v>37</v>
      </c>
      <c r="AE2310" s="3" t="s">
        <v>37</v>
      </c>
    </row>
    <row r="2311" spans="29:31" x14ac:dyDescent="0.25">
      <c r="AC2311">
        <v>3314</v>
      </c>
      <c r="AD2311" s="3" t="s">
        <v>37</v>
      </c>
      <c r="AE2311" s="3" t="s">
        <v>37</v>
      </c>
    </row>
    <row r="2312" spans="29:31" x14ac:dyDescent="0.25">
      <c r="AC2312">
        <v>3315</v>
      </c>
      <c r="AD2312" s="3" t="s">
        <v>37</v>
      </c>
      <c r="AE2312" s="3" t="s">
        <v>37</v>
      </c>
    </row>
    <row r="2313" spans="29:31" x14ac:dyDescent="0.25">
      <c r="AC2313">
        <v>3316</v>
      </c>
      <c r="AD2313" s="3" t="s">
        <v>37</v>
      </c>
      <c r="AE2313" s="3" t="s">
        <v>37</v>
      </c>
    </row>
    <row r="2314" spans="29:31" x14ac:dyDescent="0.25">
      <c r="AC2314">
        <v>3317</v>
      </c>
      <c r="AD2314" s="3" t="s">
        <v>37</v>
      </c>
      <c r="AE2314" s="3" t="s">
        <v>37</v>
      </c>
    </row>
    <row r="2315" spans="29:31" x14ac:dyDescent="0.25">
      <c r="AC2315">
        <v>3318</v>
      </c>
      <c r="AD2315" s="3" t="s">
        <v>37</v>
      </c>
      <c r="AE2315" s="3" t="s">
        <v>37</v>
      </c>
    </row>
    <row r="2316" spans="29:31" x14ac:dyDescent="0.25">
      <c r="AC2316">
        <v>3319</v>
      </c>
      <c r="AD2316" s="3" t="s">
        <v>37</v>
      </c>
      <c r="AE2316" s="3" t="s">
        <v>37</v>
      </c>
    </row>
    <row r="2317" spans="29:31" x14ac:dyDescent="0.25">
      <c r="AC2317">
        <v>3320</v>
      </c>
      <c r="AD2317" s="3" t="s">
        <v>37</v>
      </c>
      <c r="AE2317" s="3" t="s">
        <v>37</v>
      </c>
    </row>
    <row r="2318" spans="29:31" x14ac:dyDescent="0.25">
      <c r="AC2318">
        <v>3321</v>
      </c>
      <c r="AD2318" s="3" t="s">
        <v>37</v>
      </c>
      <c r="AE2318" s="3" t="s">
        <v>37</v>
      </c>
    </row>
    <row r="2319" spans="29:31" x14ac:dyDescent="0.25">
      <c r="AC2319">
        <v>3322</v>
      </c>
      <c r="AD2319" s="3" t="s">
        <v>37</v>
      </c>
      <c r="AE2319" s="3" t="s">
        <v>37</v>
      </c>
    </row>
    <row r="2320" spans="29:31" x14ac:dyDescent="0.25">
      <c r="AC2320">
        <v>3323</v>
      </c>
      <c r="AD2320" s="3" t="s">
        <v>37</v>
      </c>
      <c r="AE2320" s="3" t="s">
        <v>37</v>
      </c>
    </row>
    <row r="2321" spans="29:31" x14ac:dyDescent="0.25">
      <c r="AC2321">
        <v>3324</v>
      </c>
      <c r="AD2321" s="3" t="s">
        <v>37</v>
      </c>
      <c r="AE2321" s="3" t="s">
        <v>37</v>
      </c>
    </row>
    <row r="2322" spans="29:31" x14ac:dyDescent="0.25">
      <c r="AC2322">
        <v>3325</v>
      </c>
      <c r="AD2322" s="3" t="s">
        <v>37</v>
      </c>
      <c r="AE2322" s="3" t="s">
        <v>37</v>
      </c>
    </row>
    <row r="2323" spans="29:31" x14ac:dyDescent="0.25">
      <c r="AC2323">
        <v>3326</v>
      </c>
      <c r="AD2323" s="3" t="s">
        <v>37</v>
      </c>
      <c r="AE2323" s="3" t="s">
        <v>37</v>
      </c>
    </row>
    <row r="2324" spans="29:31" x14ac:dyDescent="0.25">
      <c r="AC2324">
        <v>3327</v>
      </c>
      <c r="AD2324" s="3" t="s">
        <v>37</v>
      </c>
      <c r="AE2324" s="3" t="s">
        <v>37</v>
      </c>
    </row>
    <row r="2325" spans="29:31" x14ac:dyDescent="0.25">
      <c r="AC2325">
        <v>3328</v>
      </c>
      <c r="AD2325" s="3" t="s">
        <v>37</v>
      </c>
      <c r="AE2325" s="3" t="s">
        <v>37</v>
      </c>
    </row>
    <row r="2326" spans="29:31" x14ac:dyDescent="0.25">
      <c r="AC2326">
        <v>3329</v>
      </c>
      <c r="AD2326" s="3" t="s">
        <v>37</v>
      </c>
      <c r="AE2326" s="3" t="s">
        <v>37</v>
      </c>
    </row>
    <row r="2327" spans="29:31" x14ac:dyDescent="0.25">
      <c r="AC2327">
        <v>3330</v>
      </c>
      <c r="AD2327" s="3" t="s">
        <v>37</v>
      </c>
      <c r="AE2327" s="3" t="s">
        <v>37</v>
      </c>
    </row>
    <row r="2328" spans="29:31" x14ac:dyDescent="0.25">
      <c r="AC2328">
        <v>3331</v>
      </c>
      <c r="AD2328" s="3" t="s">
        <v>37</v>
      </c>
      <c r="AE2328" s="3" t="s">
        <v>37</v>
      </c>
    </row>
    <row r="2329" spans="29:31" x14ac:dyDescent="0.25">
      <c r="AC2329">
        <v>3332</v>
      </c>
      <c r="AD2329" s="3" t="s">
        <v>37</v>
      </c>
      <c r="AE2329" s="3" t="s">
        <v>37</v>
      </c>
    </row>
    <row r="2330" spans="29:31" x14ac:dyDescent="0.25">
      <c r="AC2330">
        <v>3333</v>
      </c>
      <c r="AD2330" s="3" t="s">
        <v>37</v>
      </c>
      <c r="AE2330" s="3" t="s">
        <v>37</v>
      </c>
    </row>
    <row r="2331" spans="29:31" x14ac:dyDescent="0.25">
      <c r="AC2331">
        <v>3334</v>
      </c>
      <c r="AD2331" s="3" t="s">
        <v>37</v>
      </c>
      <c r="AE2331" s="3" t="s">
        <v>37</v>
      </c>
    </row>
    <row r="2332" spans="29:31" x14ac:dyDescent="0.25">
      <c r="AC2332">
        <v>3335</v>
      </c>
      <c r="AD2332" s="3" t="s">
        <v>37</v>
      </c>
      <c r="AE2332" s="3" t="s">
        <v>37</v>
      </c>
    </row>
    <row r="2333" spans="29:31" x14ac:dyDescent="0.25">
      <c r="AC2333">
        <v>3336</v>
      </c>
      <c r="AD2333" s="3" t="s">
        <v>37</v>
      </c>
      <c r="AE2333" s="3" t="s">
        <v>37</v>
      </c>
    </row>
    <row r="2334" spans="29:31" x14ac:dyDescent="0.25">
      <c r="AC2334">
        <v>3337</v>
      </c>
      <c r="AD2334" s="3" t="s">
        <v>37</v>
      </c>
      <c r="AE2334" s="3" t="s">
        <v>37</v>
      </c>
    </row>
    <row r="2335" spans="29:31" x14ac:dyDescent="0.25">
      <c r="AC2335">
        <v>3338</v>
      </c>
      <c r="AD2335" s="3" t="s">
        <v>37</v>
      </c>
      <c r="AE2335" s="3" t="s">
        <v>37</v>
      </c>
    </row>
    <row r="2336" spans="29:31" x14ac:dyDescent="0.25">
      <c r="AC2336">
        <v>3339</v>
      </c>
      <c r="AD2336" s="3" t="s">
        <v>37</v>
      </c>
      <c r="AE2336" s="3" t="s">
        <v>37</v>
      </c>
    </row>
    <row r="2337" spans="29:31" x14ac:dyDescent="0.25">
      <c r="AC2337">
        <v>3340</v>
      </c>
      <c r="AD2337" s="3" t="s">
        <v>37</v>
      </c>
      <c r="AE2337" s="3" t="s">
        <v>37</v>
      </c>
    </row>
    <row r="2338" spans="29:31" x14ac:dyDescent="0.25">
      <c r="AC2338">
        <v>3341</v>
      </c>
      <c r="AD2338" s="3" t="s">
        <v>37</v>
      </c>
      <c r="AE2338" s="3" t="s">
        <v>37</v>
      </c>
    </row>
    <row r="2339" spans="29:31" x14ac:dyDescent="0.25">
      <c r="AC2339">
        <v>3342</v>
      </c>
      <c r="AD2339" s="3" t="s">
        <v>37</v>
      </c>
      <c r="AE2339" s="3" t="s">
        <v>37</v>
      </c>
    </row>
    <row r="2340" spans="29:31" x14ac:dyDescent="0.25">
      <c r="AC2340">
        <v>3343</v>
      </c>
      <c r="AD2340" s="3" t="s">
        <v>37</v>
      </c>
      <c r="AE2340" s="3" t="s">
        <v>37</v>
      </c>
    </row>
    <row r="2341" spans="29:31" x14ac:dyDescent="0.25">
      <c r="AC2341">
        <v>3344</v>
      </c>
      <c r="AD2341" s="3" t="s">
        <v>37</v>
      </c>
      <c r="AE2341" s="3" t="s">
        <v>37</v>
      </c>
    </row>
    <row r="2342" spans="29:31" x14ac:dyDescent="0.25">
      <c r="AC2342">
        <v>3345</v>
      </c>
      <c r="AD2342" s="3" t="s">
        <v>37</v>
      </c>
      <c r="AE2342" s="3" t="s">
        <v>37</v>
      </c>
    </row>
    <row r="2343" spans="29:31" x14ac:dyDescent="0.25">
      <c r="AC2343">
        <v>3346</v>
      </c>
      <c r="AD2343" s="3" t="s">
        <v>37</v>
      </c>
      <c r="AE2343" s="3" t="s">
        <v>37</v>
      </c>
    </row>
    <row r="2344" spans="29:31" x14ac:dyDescent="0.25">
      <c r="AC2344">
        <v>3347</v>
      </c>
      <c r="AD2344" s="3" t="s">
        <v>37</v>
      </c>
      <c r="AE2344" s="3" t="s">
        <v>37</v>
      </c>
    </row>
    <row r="2345" spans="29:31" x14ac:dyDescent="0.25">
      <c r="AC2345">
        <v>3348</v>
      </c>
      <c r="AD2345" s="3" t="s">
        <v>37</v>
      </c>
      <c r="AE2345" s="3" t="s">
        <v>37</v>
      </c>
    </row>
    <row r="2346" spans="29:31" x14ac:dyDescent="0.25">
      <c r="AC2346">
        <v>3349</v>
      </c>
      <c r="AD2346" s="3" t="s">
        <v>37</v>
      </c>
      <c r="AE2346" s="3" t="s">
        <v>37</v>
      </c>
    </row>
    <row r="2347" spans="29:31" x14ac:dyDescent="0.25">
      <c r="AC2347">
        <v>3350</v>
      </c>
      <c r="AD2347" s="3" t="s">
        <v>37</v>
      </c>
      <c r="AE2347" s="3" t="s">
        <v>37</v>
      </c>
    </row>
    <row r="2348" spans="29:31" x14ac:dyDescent="0.25">
      <c r="AC2348">
        <v>3351</v>
      </c>
      <c r="AD2348" s="3" t="s">
        <v>37</v>
      </c>
      <c r="AE2348" s="3" t="s">
        <v>37</v>
      </c>
    </row>
    <row r="2349" spans="29:31" x14ac:dyDescent="0.25">
      <c r="AC2349">
        <v>3352</v>
      </c>
      <c r="AD2349" s="3" t="s">
        <v>37</v>
      </c>
      <c r="AE2349" s="3" t="s">
        <v>37</v>
      </c>
    </row>
    <row r="2350" spans="29:31" x14ac:dyDescent="0.25">
      <c r="AC2350">
        <v>3353</v>
      </c>
      <c r="AD2350" s="3" t="s">
        <v>37</v>
      </c>
      <c r="AE2350" s="3" t="s">
        <v>37</v>
      </c>
    </row>
    <row r="2351" spans="29:31" x14ac:dyDescent="0.25">
      <c r="AC2351">
        <v>3354</v>
      </c>
      <c r="AD2351" s="3" t="s">
        <v>37</v>
      </c>
      <c r="AE2351" s="3" t="s">
        <v>37</v>
      </c>
    </row>
    <row r="2352" spans="29:31" x14ac:dyDescent="0.25">
      <c r="AC2352">
        <v>3355</v>
      </c>
      <c r="AD2352" s="3" t="s">
        <v>37</v>
      </c>
      <c r="AE2352" s="3" t="s">
        <v>37</v>
      </c>
    </row>
    <row r="2353" spans="29:31" x14ac:dyDescent="0.25">
      <c r="AC2353">
        <v>3356</v>
      </c>
      <c r="AD2353" s="3" t="s">
        <v>37</v>
      </c>
      <c r="AE2353" s="3" t="s">
        <v>37</v>
      </c>
    </row>
    <row r="2354" spans="29:31" x14ac:dyDescent="0.25">
      <c r="AC2354">
        <v>3357</v>
      </c>
      <c r="AD2354" s="3" t="s">
        <v>37</v>
      </c>
      <c r="AE2354" s="3" t="s">
        <v>37</v>
      </c>
    </row>
    <row r="2355" spans="29:31" x14ac:dyDescent="0.25">
      <c r="AC2355">
        <v>3358</v>
      </c>
      <c r="AD2355" s="3" t="s">
        <v>37</v>
      </c>
      <c r="AE2355" s="3" t="s">
        <v>37</v>
      </c>
    </row>
    <row r="2356" spans="29:31" x14ac:dyDescent="0.25">
      <c r="AC2356">
        <v>3359</v>
      </c>
      <c r="AD2356" s="3" t="s">
        <v>37</v>
      </c>
      <c r="AE2356" s="3" t="s">
        <v>37</v>
      </c>
    </row>
    <row r="2357" spans="29:31" x14ac:dyDescent="0.25">
      <c r="AC2357">
        <v>3360</v>
      </c>
      <c r="AD2357" s="3" t="s">
        <v>37</v>
      </c>
      <c r="AE2357" s="3" t="s">
        <v>37</v>
      </c>
    </row>
    <row r="2358" spans="29:31" x14ac:dyDescent="0.25">
      <c r="AC2358">
        <v>3361</v>
      </c>
      <c r="AD2358" s="3" t="s">
        <v>37</v>
      </c>
      <c r="AE2358" s="3" t="s">
        <v>37</v>
      </c>
    </row>
    <row r="2359" spans="29:31" x14ac:dyDescent="0.25">
      <c r="AC2359">
        <v>3362</v>
      </c>
      <c r="AD2359" s="3" t="s">
        <v>37</v>
      </c>
      <c r="AE2359" s="3" t="s">
        <v>37</v>
      </c>
    </row>
    <row r="2360" spans="29:31" x14ac:dyDescent="0.25">
      <c r="AC2360">
        <v>3363</v>
      </c>
      <c r="AD2360" s="3" t="s">
        <v>37</v>
      </c>
      <c r="AE2360" s="3" t="s">
        <v>37</v>
      </c>
    </row>
    <row r="2361" spans="29:31" x14ac:dyDescent="0.25">
      <c r="AC2361">
        <v>3364</v>
      </c>
      <c r="AD2361" s="3" t="s">
        <v>37</v>
      </c>
      <c r="AE2361" s="3" t="s">
        <v>37</v>
      </c>
    </row>
    <row r="2362" spans="29:31" x14ac:dyDescent="0.25">
      <c r="AC2362">
        <v>3365</v>
      </c>
      <c r="AD2362" s="3" t="s">
        <v>37</v>
      </c>
      <c r="AE2362" s="3" t="s">
        <v>37</v>
      </c>
    </row>
    <row r="2363" spans="29:31" x14ac:dyDescent="0.25">
      <c r="AC2363">
        <v>3366</v>
      </c>
      <c r="AD2363" s="3" t="s">
        <v>37</v>
      </c>
      <c r="AE2363" s="3" t="s">
        <v>37</v>
      </c>
    </row>
    <row r="2364" spans="29:31" x14ac:dyDescent="0.25">
      <c r="AC2364">
        <v>3367</v>
      </c>
      <c r="AD2364" s="3" t="s">
        <v>37</v>
      </c>
      <c r="AE2364" s="3" t="s">
        <v>37</v>
      </c>
    </row>
    <row r="2365" spans="29:31" x14ac:dyDescent="0.25">
      <c r="AC2365">
        <v>3368</v>
      </c>
      <c r="AD2365" s="3" t="s">
        <v>37</v>
      </c>
      <c r="AE2365" s="3" t="s">
        <v>37</v>
      </c>
    </row>
    <row r="2366" spans="29:31" x14ac:dyDescent="0.25">
      <c r="AC2366">
        <v>3369</v>
      </c>
      <c r="AD2366" s="3" t="s">
        <v>37</v>
      </c>
      <c r="AE2366" s="3" t="s">
        <v>37</v>
      </c>
    </row>
    <row r="2367" spans="29:31" x14ac:dyDescent="0.25">
      <c r="AC2367">
        <v>3370</v>
      </c>
      <c r="AD2367" s="3" t="s">
        <v>37</v>
      </c>
      <c r="AE2367" s="3" t="s">
        <v>37</v>
      </c>
    </row>
    <row r="2368" spans="29:31" x14ac:dyDescent="0.25">
      <c r="AC2368">
        <v>3371</v>
      </c>
      <c r="AD2368" s="3" t="s">
        <v>37</v>
      </c>
      <c r="AE2368" s="3" t="s">
        <v>37</v>
      </c>
    </row>
    <row r="2369" spans="29:31" x14ac:dyDescent="0.25">
      <c r="AC2369">
        <v>3372</v>
      </c>
      <c r="AD2369" s="3" t="s">
        <v>37</v>
      </c>
      <c r="AE2369" s="3" t="s">
        <v>37</v>
      </c>
    </row>
    <row r="2370" spans="29:31" x14ac:dyDescent="0.25">
      <c r="AC2370">
        <v>3373</v>
      </c>
      <c r="AD2370" s="3" t="s">
        <v>37</v>
      </c>
      <c r="AE2370" s="3" t="s">
        <v>37</v>
      </c>
    </row>
    <row r="2371" spans="29:31" x14ac:dyDescent="0.25">
      <c r="AC2371">
        <v>3374</v>
      </c>
      <c r="AD2371" s="3" t="s">
        <v>37</v>
      </c>
      <c r="AE2371" s="3" t="s">
        <v>37</v>
      </c>
    </row>
    <row r="2372" spans="29:31" x14ac:dyDescent="0.25">
      <c r="AC2372">
        <v>3375</v>
      </c>
      <c r="AD2372" s="3" t="s">
        <v>37</v>
      </c>
      <c r="AE2372" s="3" t="s">
        <v>37</v>
      </c>
    </row>
    <row r="2373" spans="29:31" x14ac:dyDescent="0.25">
      <c r="AC2373">
        <v>3376</v>
      </c>
      <c r="AD2373" s="3" t="s">
        <v>37</v>
      </c>
      <c r="AE2373" s="3" t="s">
        <v>37</v>
      </c>
    </row>
    <row r="2374" spans="29:31" x14ac:dyDescent="0.25">
      <c r="AC2374">
        <v>3377</v>
      </c>
      <c r="AD2374" s="3" t="s">
        <v>37</v>
      </c>
      <c r="AE2374" s="3" t="s">
        <v>37</v>
      </c>
    </row>
    <row r="2375" spans="29:31" x14ac:dyDescent="0.25">
      <c r="AC2375">
        <v>3378</v>
      </c>
      <c r="AD2375" s="3" t="s">
        <v>37</v>
      </c>
      <c r="AE2375" s="3" t="s">
        <v>37</v>
      </c>
    </row>
    <row r="2376" spans="29:31" x14ac:dyDescent="0.25">
      <c r="AC2376">
        <v>3379</v>
      </c>
      <c r="AD2376" s="3" t="s">
        <v>37</v>
      </c>
      <c r="AE2376" s="3" t="s">
        <v>37</v>
      </c>
    </row>
    <row r="2377" spans="29:31" x14ac:dyDescent="0.25">
      <c r="AC2377">
        <v>3380</v>
      </c>
      <c r="AD2377" s="3" t="s">
        <v>37</v>
      </c>
      <c r="AE2377" s="3" t="s">
        <v>37</v>
      </c>
    </row>
    <row r="2378" spans="29:31" x14ac:dyDescent="0.25">
      <c r="AC2378">
        <v>3381</v>
      </c>
      <c r="AD2378" s="3" t="s">
        <v>37</v>
      </c>
      <c r="AE2378" s="3" t="s">
        <v>37</v>
      </c>
    </row>
    <row r="2379" spans="29:31" x14ac:dyDescent="0.25">
      <c r="AC2379">
        <v>3382</v>
      </c>
      <c r="AD2379" s="3" t="s">
        <v>37</v>
      </c>
      <c r="AE2379" s="3" t="s">
        <v>37</v>
      </c>
    </row>
    <row r="2380" spans="29:31" x14ac:dyDescent="0.25">
      <c r="AC2380">
        <v>3383</v>
      </c>
      <c r="AD2380" s="3" t="s">
        <v>37</v>
      </c>
      <c r="AE2380" s="3" t="s">
        <v>37</v>
      </c>
    </row>
    <row r="2381" spans="29:31" x14ac:dyDescent="0.25">
      <c r="AC2381">
        <v>3384</v>
      </c>
      <c r="AD2381" s="3" t="s">
        <v>37</v>
      </c>
      <c r="AE2381" s="3" t="s">
        <v>37</v>
      </c>
    </row>
    <row r="2382" spans="29:31" x14ac:dyDescent="0.25">
      <c r="AC2382">
        <v>3385</v>
      </c>
      <c r="AD2382" s="3" t="s">
        <v>37</v>
      </c>
      <c r="AE2382" s="3" t="s">
        <v>37</v>
      </c>
    </row>
    <row r="2383" spans="29:31" x14ac:dyDescent="0.25">
      <c r="AC2383">
        <v>3386</v>
      </c>
      <c r="AD2383" s="3" t="s">
        <v>37</v>
      </c>
      <c r="AE2383" s="3" t="s">
        <v>37</v>
      </c>
    </row>
    <row r="2384" spans="29:31" x14ac:dyDescent="0.25">
      <c r="AC2384">
        <v>3387</v>
      </c>
      <c r="AD2384" s="3" t="s">
        <v>37</v>
      </c>
      <c r="AE2384" s="3" t="s">
        <v>37</v>
      </c>
    </row>
    <row r="2385" spans="29:31" x14ac:dyDescent="0.25">
      <c r="AC2385">
        <v>3388</v>
      </c>
      <c r="AD2385" s="3" t="s">
        <v>37</v>
      </c>
      <c r="AE2385" s="3" t="s">
        <v>37</v>
      </c>
    </row>
    <row r="2386" spans="29:31" x14ac:dyDescent="0.25">
      <c r="AC2386">
        <v>3389</v>
      </c>
      <c r="AD2386" s="3" t="s">
        <v>37</v>
      </c>
      <c r="AE2386" s="3" t="s">
        <v>37</v>
      </c>
    </row>
    <row r="2387" spans="29:31" x14ac:dyDescent="0.25">
      <c r="AC2387">
        <v>3390</v>
      </c>
      <c r="AD2387" s="3" t="s">
        <v>37</v>
      </c>
      <c r="AE2387" s="3" t="s">
        <v>37</v>
      </c>
    </row>
    <row r="2388" spans="29:31" x14ac:dyDescent="0.25">
      <c r="AC2388">
        <v>3391</v>
      </c>
      <c r="AD2388" s="3" t="s">
        <v>37</v>
      </c>
      <c r="AE2388" s="3" t="s">
        <v>37</v>
      </c>
    </row>
    <row r="2389" spans="29:31" x14ac:dyDescent="0.25">
      <c r="AC2389">
        <v>3392</v>
      </c>
      <c r="AD2389" s="3" t="s">
        <v>37</v>
      </c>
      <c r="AE2389" s="3" t="s">
        <v>37</v>
      </c>
    </row>
    <row r="2390" spans="29:31" x14ac:dyDescent="0.25">
      <c r="AC2390">
        <v>3393</v>
      </c>
      <c r="AD2390" s="3" t="s">
        <v>37</v>
      </c>
      <c r="AE2390" s="3" t="s">
        <v>37</v>
      </c>
    </row>
    <row r="2391" spans="29:31" x14ac:dyDescent="0.25">
      <c r="AC2391">
        <v>3394</v>
      </c>
      <c r="AD2391" s="3" t="s">
        <v>37</v>
      </c>
      <c r="AE2391" s="3" t="s">
        <v>37</v>
      </c>
    </row>
    <row r="2392" spans="29:31" x14ac:dyDescent="0.25">
      <c r="AC2392">
        <v>3395</v>
      </c>
      <c r="AD2392" s="3" t="s">
        <v>37</v>
      </c>
      <c r="AE2392" s="3" t="s">
        <v>37</v>
      </c>
    </row>
    <row r="2393" spans="29:31" x14ac:dyDescent="0.25">
      <c r="AC2393">
        <v>3396</v>
      </c>
      <c r="AD2393" s="3" t="s">
        <v>37</v>
      </c>
      <c r="AE2393" s="3" t="s">
        <v>37</v>
      </c>
    </row>
    <row r="2394" spans="29:31" x14ac:dyDescent="0.25">
      <c r="AC2394">
        <v>3397</v>
      </c>
      <c r="AD2394" s="3" t="s">
        <v>37</v>
      </c>
      <c r="AE2394" s="3" t="s">
        <v>37</v>
      </c>
    </row>
    <row r="2395" spans="29:31" x14ac:dyDescent="0.25">
      <c r="AC2395">
        <v>3398</v>
      </c>
      <c r="AD2395" s="3" t="s">
        <v>37</v>
      </c>
      <c r="AE2395" s="3" t="s">
        <v>37</v>
      </c>
    </row>
    <row r="2396" spans="29:31" x14ac:dyDescent="0.25">
      <c r="AC2396">
        <v>3399</v>
      </c>
      <c r="AD2396" s="3" t="s">
        <v>37</v>
      </c>
      <c r="AE2396" s="3" t="s">
        <v>37</v>
      </c>
    </row>
    <row r="2397" spans="29:31" x14ac:dyDescent="0.25">
      <c r="AC2397">
        <v>3400</v>
      </c>
      <c r="AD2397" s="3" t="s">
        <v>37</v>
      </c>
      <c r="AE2397" s="3" t="s">
        <v>37</v>
      </c>
    </row>
    <row r="2398" spans="29:31" x14ac:dyDescent="0.25">
      <c r="AC2398">
        <v>3401</v>
      </c>
      <c r="AD2398" s="3" t="s">
        <v>37</v>
      </c>
      <c r="AE2398" s="3" t="s">
        <v>37</v>
      </c>
    </row>
    <row r="2399" spans="29:31" x14ac:dyDescent="0.25">
      <c r="AC2399">
        <v>3402</v>
      </c>
      <c r="AD2399" s="3" t="s">
        <v>37</v>
      </c>
      <c r="AE2399" s="3" t="s">
        <v>37</v>
      </c>
    </row>
    <row r="2400" spans="29:31" x14ac:dyDescent="0.25">
      <c r="AC2400">
        <v>3403</v>
      </c>
      <c r="AD2400" s="3" t="s">
        <v>37</v>
      </c>
      <c r="AE2400" s="3" t="s">
        <v>37</v>
      </c>
    </row>
    <row r="2401" spans="29:31" x14ac:dyDescent="0.25">
      <c r="AC2401">
        <v>3404</v>
      </c>
      <c r="AD2401" s="3" t="s">
        <v>37</v>
      </c>
      <c r="AE2401" s="3" t="s">
        <v>37</v>
      </c>
    </row>
    <row r="2402" spans="29:31" x14ac:dyDescent="0.25">
      <c r="AC2402">
        <v>3405</v>
      </c>
      <c r="AD2402" s="3" t="s">
        <v>37</v>
      </c>
      <c r="AE2402" s="3" t="s">
        <v>37</v>
      </c>
    </row>
    <row r="2403" spans="29:31" x14ac:dyDescent="0.25">
      <c r="AC2403">
        <v>3406</v>
      </c>
      <c r="AD2403" s="3" t="s">
        <v>37</v>
      </c>
      <c r="AE2403" s="3" t="s">
        <v>37</v>
      </c>
    </row>
    <row r="2404" spans="29:31" x14ac:dyDescent="0.25">
      <c r="AC2404">
        <v>3407</v>
      </c>
      <c r="AD2404" s="3" t="s">
        <v>37</v>
      </c>
      <c r="AE2404" s="3" t="s">
        <v>37</v>
      </c>
    </row>
    <row r="2405" spans="29:31" x14ac:dyDescent="0.25">
      <c r="AC2405">
        <v>3408</v>
      </c>
      <c r="AD2405" s="3" t="s">
        <v>37</v>
      </c>
      <c r="AE2405" s="3" t="s">
        <v>37</v>
      </c>
    </row>
    <row r="2406" spans="29:31" x14ac:dyDescent="0.25">
      <c r="AC2406">
        <v>3409</v>
      </c>
      <c r="AD2406" s="3" t="s">
        <v>37</v>
      </c>
      <c r="AE2406" s="3" t="s">
        <v>37</v>
      </c>
    </row>
    <row r="2407" spans="29:31" x14ac:dyDescent="0.25">
      <c r="AC2407">
        <v>3410</v>
      </c>
      <c r="AD2407" s="3" t="s">
        <v>37</v>
      </c>
      <c r="AE2407" s="3" t="s">
        <v>37</v>
      </c>
    </row>
    <row r="2408" spans="29:31" x14ac:dyDescent="0.25">
      <c r="AC2408">
        <v>3411</v>
      </c>
      <c r="AD2408" s="3" t="s">
        <v>37</v>
      </c>
      <c r="AE2408" s="3" t="s">
        <v>37</v>
      </c>
    </row>
    <row r="2409" spans="29:31" x14ac:dyDescent="0.25">
      <c r="AC2409">
        <v>3412</v>
      </c>
      <c r="AD2409" s="3" t="s">
        <v>37</v>
      </c>
      <c r="AE2409" s="3" t="s">
        <v>37</v>
      </c>
    </row>
    <row r="2410" spans="29:31" x14ac:dyDescent="0.25">
      <c r="AC2410">
        <v>3413</v>
      </c>
      <c r="AD2410" s="3" t="s">
        <v>37</v>
      </c>
      <c r="AE2410" s="3" t="s">
        <v>37</v>
      </c>
    </row>
    <row r="2411" spans="29:31" x14ac:dyDescent="0.25">
      <c r="AC2411">
        <v>3414</v>
      </c>
      <c r="AD2411" s="3" t="s">
        <v>37</v>
      </c>
      <c r="AE2411" s="3" t="s">
        <v>37</v>
      </c>
    </row>
    <row r="2412" spans="29:31" x14ac:dyDescent="0.25">
      <c r="AC2412">
        <v>3415</v>
      </c>
      <c r="AD2412" s="3" t="s">
        <v>37</v>
      </c>
      <c r="AE2412" s="3" t="s">
        <v>37</v>
      </c>
    </row>
    <row r="2413" spans="29:31" x14ac:dyDescent="0.25">
      <c r="AC2413">
        <v>3416</v>
      </c>
      <c r="AD2413" s="3" t="s">
        <v>37</v>
      </c>
      <c r="AE2413" s="3" t="s">
        <v>37</v>
      </c>
    </row>
    <row r="2414" spans="29:31" x14ac:dyDescent="0.25">
      <c r="AC2414">
        <v>3417</v>
      </c>
      <c r="AD2414" s="3" t="s">
        <v>37</v>
      </c>
      <c r="AE2414" s="3" t="s">
        <v>37</v>
      </c>
    </row>
    <row r="2415" spans="29:31" x14ac:dyDescent="0.25">
      <c r="AC2415">
        <v>3418</v>
      </c>
      <c r="AD2415" s="3" t="s">
        <v>37</v>
      </c>
      <c r="AE2415" s="3" t="s">
        <v>37</v>
      </c>
    </row>
    <row r="2416" spans="29:31" x14ac:dyDescent="0.25">
      <c r="AC2416">
        <v>3419</v>
      </c>
      <c r="AD2416" s="3" t="s">
        <v>37</v>
      </c>
      <c r="AE2416" s="3" t="s">
        <v>37</v>
      </c>
    </row>
    <row r="2417" spans="29:31" x14ac:dyDescent="0.25">
      <c r="AC2417">
        <v>3420</v>
      </c>
      <c r="AD2417" s="3" t="s">
        <v>37</v>
      </c>
      <c r="AE2417" s="3" t="s">
        <v>37</v>
      </c>
    </row>
    <row r="2418" spans="29:31" x14ac:dyDescent="0.25">
      <c r="AC2418">
        <v>3421</v>
      </c>
      <c r="AD2418" s="3" t="s">
        <v>37</v>
      </c>
      <c r="AE2418" s="3" t="s">
        <v>37</v>
      </c>
    </row>
    <row r="2419" spans="29:31" x14ac:dyDescent="0.25">
      <c r="AC2419">
        <v>3422</v>
      </c>
      <c r="AD2419" s="3" t="s">
        <v>37</v>
      </c>
      <c r="AE2419" s="3" t="s">
        <v>37</v>
      </c>
    </row>
    <row r="2420" spans="29:31" x14ac:dyDescent="0.25">
      <c r="AC2420">
        <v>3423</v>
      </c>
      <c r="AD2420" s="3" t="s">
        <v>37</v>
      </c>
      <c r="AE2420" s="3" t="s">
        <v>37</v>
      </c>
    </row>
    <row r="2421" spans="29:31" x14ac:dyDescent="0.25">
      <c r="AC2421">
        <v>3424</v>
      </c>
      <c r="AD2421" s="3" t="s">
        <v>37</v>
      </c>
      <c r="AE2421" s="3" t="s">
        <v>37</v>
      </c>
    </row>
    <row r="2422" spans="29:31" x14ac:dyDescent="0.25">
      <c r="AC2422">
        <v>3425</v>
      </c>
      <c r="AD2422" s="3" t="s">
        <v>37</v>
      </c>
      <c r="AE2422" s="3" t="s">
        <v>37</v>
      </c>
    </row>
    <row r="2423" spans="29:31" x14ac:dyDescent="0.25">
      <c r="AC2423">
        <v>3426</v>
      </c>
      <c r="AD2423" s="3" t="s">
        <v>37</v>
      </c>
      <c r="AE2423" s="3" t="s">
        <v>37</v>
      </c>
    </row>
    <row r="2424" spans="29:31" x14ac:dyDescent="0.25">
      <c r="AC2424">
        <v>3427</v>
      </c>
      <c r="AD2424" s="3" t="s">
        <v>37</v>
      </c>
      <c r="AE2424" s="3" t="s">
        <v>37</v>
      </c>
    </row>
    <row r="2425" spans="29:31" x14ac:dyDescent="0.25">
      <c r="AC2425">
        <v>3428</v>
      </c>
      <c r="AD2425" s="3" t="s">
        <v>37</v>
      </c>
      <c r="AE2425" s="3" t="s">
        <v>37</v>
      </c>
    </row>
    <row r="2426" spans="29:31" x14ac:dyDescent="0.25">
      <c r="AC2426">
        <v>3429</v>
      </c>
      <c r="AD2426" s="3" t="s">
        <v>37</v>
      </c>
      <c r="AE2426" s="3" t="s">
        <v>37</v>
      </c>
    </row>
    <row r="2427" spans="29:31" x14ac:dyDescent="0.25">
      <c r="AC2427">
        <v>3430</v>
      </c>
      <c r="AD2427" s="3" t="s">
        <v>37</v>
      </c>
      <c r="AE2427" s="3" t="s">
        <v>37</v>
      </c>
    </row>
    <row r="2428" spans="29:31" x14ac:dyDescent="0.25">
      <c r="AC2428">
        <v>3431</v>
      </c>
      <c r="AD2428" s="3" t="s">
        <v>37</v>
      </c>
      <c r="AE2428" s="3" t="s">
        <v>37</v>
      </c>
    </row>
    <row r="2429" spans="29:31" x14ac:dyDescent="0.25">
      <c r="AC2429">
        <v>3432</v>
      </c>
      <c r="AD2429" s="3" t="s">
        <v>37</v>
      </c>
      <c r="AE2429" s="3" t="s">
        <v>37</v>
      </c>
    </row>
    <row r="2430" spans="29:31" x14ac:dyDescent="0.25">
      <c r="AC2430">
        <v>3433</v>
      </c>
      <c r="AD2430" s="3" t="s">
        <v>37</v>
      </c>
      <c r="AE2430" s="3" t="s">
        <v>37</v>
      </c>
    </row>
    <row r="2431" spans="29:31" x14ac:dyDescent="0.25">
      <c r="AC2431">
        <v>3434</v>
      </c>
      <c r="AD2431" s="3" t="s">
        <v>37</v>
      </c>
      <c r="AE2431" s="3" t="s">
        <v>37</v>
      </c>
    </row>
    <row r="2432" spans="29:31" x14ac:dyDescent="0.25">
      <c r="AC2432">
        <v>3435</v>
      </c>
      <c r="AD2432" s="3" t="s">
        <v>37</v>
      </c>
      <c r="AE2432" s="3" t="s">
        <v>37</v>
      </c>
    </row>
    <row r="2433" spans="29:31" x14ac:dyDescent="0.25">
      <c r="AC2433">
        <v>3436</v>
      </c>
      <c r="AD2433" s="3" t="s">
        <v>37</v>
      </c>
      <c r="AE2433" s="3" t="s">
        <v>37</v>
      </c>
    </row>
    <row r="2434" spans="29:31" x14ac:dyDescent="0.25">
      <c r="AC2434">
        <v>3437</v>
      </c>
      <c r="AD2434" s="3" t="s">
        <v>37</v>
      </c>
      <c r="AE2434" s="3" t="s">
        <v>37</v>
      </c>
    </row>
    <row r="2435" spans="29:31" x14ac:dyDescent="0.25">
      <c r="AC2435">
        <v>3438</v>
      </c>
      <c r="AD2435" s="3" t="s">
        <v>37</v>
      </c>
      <c r="AE2435" s="3" t="s">
        <v>37</v>
      </c>
    </row>
    <row r="2436" spans="29:31" x14ac:dyDescent="0.25">
      <c r="AC2436">
        <v>3439</v>
      </c>
      <c r="AD2436" s="3" t="s">
        <v>37</v>
      </c>
      <c r="AE2436" s="3" t="s">
        <v>37</v>
      </c>
    </row>
    <row r="2437" spans="29:31" x14ac:dyDescent="0.25">
      <c r="AC2437">
        <v>3440</v>
      </c>
      <c r="AD2437" s="3" t="s">
        <v>37</v>
      </c>
      <c r="AE2437" s="3" t="s">
        <v>37</v>
      </c>
    </row>
    <row r="2438" spans="29:31" x14ac:dyDescent="0.25">
      <c r="AC2438">
        <v>3441</v>
      </c>
      <c r="AD2438" s="3" t="s">
        <v>37</v>
      </c>
      <c r="AE2438" s="3" t="s">
        <v>37</v>
      </c>
    </row>
    <row r="2439" spans="29:31" x14ac:dyDescent="0.25">
      <c r="AC2439">
        <v>3442</v>
      </c>
      <c r="AD2439" s="3" t="s">
        <v>37</v>
      </c>
      <c r="AE2439" s="3" t="s">
        <v>37</v>
      </c>
    </row>
    <row r="2440" spans="29:31" x14ac:dyDescent="0.25">
      <c r="AC2440">
        <v>3443</v>
      </c>
      <c r="AD2440" s="3" t="s">
        <v>37</v>
      </c>
      <c r="AE2440" s="3" t="s">
        <v>37</v>
      </c>
    </row>
    <row r="2441" spans="29:31" x14ac:dyDescent="0.25">
      <c r="AC2441">
        <v>3444</v>
      </c>
      <c r="AD2441" s="3" t="s">
        <v>37</v>
      </c>
      <c r="AE2441" s="3" t="s">
        <v>37</v>
      </c>
    </row>
    <row r="2442" spans="29:31" x14ac:dyDescent="0.25">
      <c r="AC2442">
        <v>3445</v>
      </c>
      <c r="AD2442" s="3" t="s">
        <v>37</v>
      </c>
      <c r="AE2442" s="3" t="s">
        <v>37</v>
      </c>
    </row>
    <row r="2443" spans="29:31" x14ac:dyDescent="0.25">
      <c r="AC2443">
        <v>3446</v>
      </c>
      <c r="AD2443" s="3" t="s">
        <v>37</v>
      </c>
      <c r="AE2443" s="3" t="s">
        <v>37</v>
      </c>
    </row>
    <row r="2444" spans="29:31" x14ac:dyDescent="0.25">
      <c r="AC2444">
        <v>3447</v>
      </c>
      <c r="AD2444" s="3" t="s">
        <v>37</v>
      </c>
      <c r="AE2444" s="3" t="s">
        <v>37</v>
      </c>
    </row>
    <row r="2445" spans="29:31" x14ac:dyDescent="0.25">
      <c r="AC2445">
        <v>3448</v>
      </c>
      <c r="AD2445" s="3" t="s">
        <v>37</v>
      </c>
      <c r="AE2445" s="3" t="s">
        <v>37</v>
      </c>
    </row>
    <row r="2446" spans="29:31" x14ac:dyDescent="0.25">
      <c r="AC2446">
        <v>3449</v>
      </c>
      <c r="AD2446" s="3" t="s">
        <v>37</v>
      </c>
      <c r="AE2446" s="3" t="s">
        <v>37</v>
      </c>
    </row>
    <row r="2447" spans="29:31" x14ac:dyDescent="0.25">
      <c r="AC2447">
        <v>3450</v>
      </c>
      <c r="AD2447" s="3" t="s">
        <v>37</v>
      </c>
      <c r="AE2447" s="3" t="s">
        <v>37</v>
      </c>
    </row>
    <row r="2448" spans="29:31" x14ac:dyDescent="0.25">
      <c r="AC2448">
        <v>3451</v>
      </c>
      <c r="AD2448" s="3" t="s">
        <v>37</v>
      </c>
      <c r="AE2448" s="3" t="s">
        <v>37</v>
      </c>
    </row>
    <row r="2449" spans="29:31" x14ac:dyDescent="0.25">
      <c r="AC2449">
        <v>3452</v>
      </c>
      <c r="AD2449" s="3" t="s">
        <v>37</v>
      </c>
      <c r="AE2449" s="3" t="s">
        <v>37</v>
      </c>
    </row>
    <row r="2450" spans="29:31" x14ac:dyDescent="0.25">
      <c r="AC2450">
        <v>3453</v>
      </c>
      <c r="AD2450" s="3" t="s">
        <v>37</v>
      </c>
      <c r="AE2450" s="3" t="s">
        <v>37</v>
      </c>
    </row>
    <row r="2451" spans="29:31" x14ac:dyDescent="0.25">
      <c r="AC2451">
        <v>3454</v>
      </c>
      <c r="AD2451" s="3" t="s">
        <v>37</v>
      </c>
      <c r="AE2451" s="3" t="s">
        <v>37</v>
      </c>
    </row>
    <row r="2452" spans="29:31" x14ac:dyDescent="0.25">
      <c r="AC2452">
        <v>3455</v>
      </c>
      <c r="AD2452" s="3" t="s">
        <v>37</v>
      </c>
      <c r="AE2452" s="3" t="s">
        <v>37</v>
      </c>
    </row>
    <row r="2453" spans="29:31" x14ac:dyDescent="0.25">
      <c r="AC2453">
        <v>3456</v>
      </c>
      <c r="AD2453" s="3" t="s">
        <v>37</v>
      </c>
      <c r="AE2453" s="3" t="s">
        <v>37</v>
      </c>
    </row>
    <row r="2454" spans="29:31" x14ac:dyDescent="0.25">
      <c r="AC2454">
        <v>3457</v>
      </c>
      <c r="AD2454" s="3" t="s">
        <v>37</v>
      </c>
      <c r="AE2454" s="3" t="s">
        <v>37</v>
      </c>
    </row>
    <row r="2455" spans="29:31" x14ac:dyDescent="0.25">
      <c r="AC2455">
        <v>3458</v>
      </c>
      <c r="AD2455" s="3" t="s">
        <v>37</v>
      </c>
      <c r="AE2455" s="3" t="s">
        <v>37</v>
      </c>
    </row>
    <row r="2456" spans="29:31" x14ac:dyDescent="0.25">
      <c r="AC2456">
        <v>3459</v>
      </c>
      <c r="AD2456" s="3" t="s">
        <v>37</v>
      </c>
      <c r="AE2456" s="3" t="s">
        <v>37</v>
      </c>
    </row>
    <row r="2457" spans="29:31" x14ac:dyDescent="0.25">
      <c r="AC2457">
        <v>3460</v>
      </c>
      <c r="AD2457" s="3" t="s">
        <v>37</v>
      </c>
      <c r="AE2457" s="3" t="s">
        <v>37</v>
      </c>
    </row>
    <row r="2458" spans="29:31" x14ac:dyDescent="0.25">
      <c r="AC2458">
        <v>3461</v>
      </c>
      <c r="AD2458" s="3" t="s">
        <v>37</v>
      </c>
      <c r="AE2458" s="3" t="s">
        <v>37</v>
      </c>
    </row>
    <row r="2459" spans="29:31" x14ac:dyDescent="0.25">
      <c r="AC2459">
        <v>3462</v>
      </c>
      <c r="AD2459" s="3" t="s">
        <v>37</v>
      </c>
      <c r="AE2459" s="3" t="s">
        <v>37</v>
      </c>
    </row>
    <row r="2460" spans="29:31" x14ac:dyDescent="0.25">
      <c r="AC2460">
        <v>3463</v>
      </c>
      <c r="AD2460" s="3" t="s">
        <v>37</v>
      </c>
      <c r="AE2460" s="3" t="s">
        <v>37</v>
      </c>
    </row>
    <row r="2461" spans="29:31" x14ac:dyDescent="0.25">
      <c r="AC2461">
        <v>3464</v>
      </c>
      <c r="AD2461" s="3" t="s">
        <v>37</v>
      </c>
      <c r="AE2461" s="3" t="s">
        <v>37</v>
      </c>
    </row>
    <row r="2462" spans="29:31" x14ac:dyDescent="0.25">
      <c r="AC2462">
        <v>3465</v>
      </c>
      <c r="AD2462" s="3" t="s">
        <v>37</v>
      </c>
      <c r="AE2462" s="3" t="s">
        <v>37</v>
      </c>
    </row>
    <row r="2463" spans="29:31" x14ac:dyDescent="0.25">
      <c r="AC2463">
        <v>3466</v>
      </c>
      <c r="AD2463" s="3" t="s">
        <v>37</v>
      </c>
      <c r="AE2463" s="3" t="s">
        <v>37</v>
      </c>
    </row>
    <row r="2464" spans="29:31" x14ac:dyDescent="0.25">
      <c r="AC2464">
        <v>3467</v>
      </c>
      <c r="AD2464" s="3" t="s">
        <v>37</v>
      </c>
      <c r="AE2464" s="3" t="s">
        <v>37</v>
      </c>
    </row>
    <row r="2465" spans="29:31" x14ac:dyDescent="0.25">
      <c r="AC2465">
        <v>3468</v>
      </c>
      <c r="AD2465" s="3" t="s">
        <v>37</v>
      </c>
      <c r="AE2465" s="3" t="s">
        <v>37</v>
      </c>
    </row>
    <row r="2466" spans="29:31" x14ac:dyDescent="0.25">
      <c r="AC2466">
        <v>3469</v>
      </c>
      <c r="AD2466" s="3" t="s">
        <v>37</v>
      </c>
      <c r="AE2466" s="3" t="s">
        <v>37</v>
      </c>
    </row>
    <row r="2467" spans="29:31" x14ac:dyDescent="0.25">
      <c r="AC2467">
        <v>3470</v>
      </c>
      <c r="AD2467" s="3" t="s">
        <v>37</v>
      </c>
      <c r="AE2467" s="3" t="s">
        <v>37</v>
      </c>
    </row>
    <row r="2468" spans="29:31" x14ac:dyDescent="0.25">
      <c r="AC2468">
        <v>3471</v>
      </c>
      <c r="AD2468" s="3" t="s">
        <v>37</v>
      </c>
      <c r="AE2468" s="3" t="s">
        <v>37</v>
      </c>
    </row>
    <row r="2469" spans="29:31" x14ac:dyDescent="0.25">
      <c r="AC2469">
        <v>3472</v>
      </c>
      <c r="AD2469" s="3" t="s">
        <v>37</v>
      </c>
      <c r="AE2469" s="3" t="s">
        <v>37</v>
      </c>
    </row>
    <row r="2470" spans="29:31" x14ac:dyDescent="0.25">
      <c r="AC2470">
        <v>3473</v>
      </c>
      <c r="AD2470" s="3" t="s">
        <v>37</v>
      </c>
      <c r="AE2470" s="3" t="s">
        <v>37</v>
      </c>
    </row>
    <row r="2471" spans="29:31" x14ac:dyDescent="0.25">
      <c r="AC2471">
        <v>3474</v>
      </c>
      <c r="AD2471" s="3" t="s">
        <v>37</v>
      </c>
      <c r="AE2471" s="3" t="s">
        <v>37</v>
      </c>
    </row>
    <row r="2472" spans="29:31" x14ac:dyDescent="0.25">
      <c r="AC2472">
        <v>3475</v>
      </c>
      <c r="AD2472" s="3" t="s">
        <v>37</v>
      </c>
      <c r="AE2472" s="3" t="s">
        <v>37</v>
      </c>
    </row>
    <row r="2473" spans="29:31" x14ac:dyDescent="0.25">
      <c r="AC2473">
        <v>3476</v>
      </c>
      <c r="AD2473" s="3" t="s">
        <v>37</v>
      </c>
      <c r="AE2473" s="3" t="s">
        <v>37</v>
      </c>
    </row>
    <row r="2474" spans="29:31" x14ac:dyDescent="0.25">
      <c r="AC2474">
        <v>3477</v>
      </c>
      <c r="AD2474" s="3" t="s">
        <v>37</v>
      </c>
      <c r="AE2474" s="3" t="s">
        <v>37</v>
      </c>
    </row>
    <row r="2475" spans="29:31" x14ac:dyDescent="0.25">
      <c r="AC2475">
        <v>3478</v>
      </c>
      <c r="AD2475" s="3" t="s">
        <v>37</v>
      </c>
      <c r="AE2475" s="3" t="s">
        <v>37</v>
      </c>
    </row>
    <row r="2476" spans="29:31" x14ac:dyDescent="0.25">
      <c r="AC2476">
        <v>3479</v>
      </c>
      <c r="AD2476" s="3" t="s">
        <v>37</v>
      </c>
      <c r="AE2476" s="3" t="s">
        <v>37</v>
      </c>
    </row>
    <row r="2477" spans="29:31" x14ac:dyDescent="0.25">
      <c r="AC2477">
        <v>3480</v>
      </c>
      <c r="AD2477" s="3" t="s">
        <v>37</v>
      </c>
      <c r="AE2477" s="3" t="s">
        <v>37</v>
      </c>
    </row>
    <row r="2478" spans="29:31" x14ac:dyDescent="0.25">
      <c r="AC2478">
        <v>3481</v>
      </c>
      <c r="AD2478" s="3" t="s">
        <v>37</v>
      </c>
      <c r="AE2478" s="3" t="s">
        <v>37</v>
      </c>
    </row>
    <row r="2479" spans="29:31" x14ac:dyDescent="0.25">
      <c r="AC2479">
        <v>3482</v>
      </c>
      <c r="AD2479" s="3" t="s">
        <v>37</v>
      </c>
      <c r="AE2479" s="3" t="s">
        <v>37</v>
      </c>
    </row>
    <row r="2480" spans="29:31" x14ac:dyDescent="0.25">
      <c r="AC2480">
        <v>3483</v>
      </c>
      <c r="AD2480" s="3" t="s">
        <v>37</v>
      </c>
      <c r="AE2480" s="3" t="s">
        <v>37</v>
      </c>
    </row>
    <row r="2481" spans="29:31" x14ac:dyDescent="0.25">
      <c r="AC2481">
        <v>3484</v>
      </c>
      <c r="AD2481" s="3" t="s">
        <v>37</v>
      </c>
      <c r="AE2481" s="3" t="s">
        <v>37</v>
      </c>
    </row>
    <row r="2482" spans="29:31" x14ac:dyDescent="0.25">
      <c r="AC2482">
        <v>3485</v>
      </c>
      <c r="AD2482" s="3" t="s">
        <v>37</v>
      </c>
      <c r="AE2482" s="3" t="s">
        <v>37</v>
      </c>
    </row>
    <row r="2483" spans="29:31" x14ac:dyDescent="0.25">
      <c r="AC2483">
        <v>3486</v>
      </c>
      <c r="AD2483" s="3" t="s">
        <v>37</v>
      </c>
      <c r="AE2483" s="3" t="s">
        <v>37</v>
      </c>
    </row>
    <row r="2484" spans="29:31" x14ac:dyDescent="0.25">
      <c r="AC2484">
        <v>3487</v>
      </c>
      <c r="AD2484" s="3" t="s">
        <v>37</v>
      </c>
      <c r="AE2484" s="3" t="s">
        <v>37</v>
      </c>
    </row>
    <row r="2485" spans="29:31" x14ac:dyDescent="0.25">
      <c r="AC2485">
        <v>3488</v>
      </c>
      <c r="AD2485" s="3" t="s">
        <v>37</v>
      </c>
      <c r="AE2485" s="3" t="s">
        <v>37</v>
      </c>
    </row>
    <row r="2486" spans="29:31" x14ac:dyDescent="0.25">
      <c r="AC2486">
        <v>3489</v>
      </c>
      <c r="AD2486" s="3" t="s">
        <v>37</v>
      </c>
      <c r="AE2486" s="3" t="s">
        <v>37</v>
      </c>
    </row>
    <row r="2487" spans="29:31" x14ac:dyDescent="0.25">
      <c r="AC2487">
        <v>3490</v>
      </c>
      <c r="AD2487" s="3" t="s">
        <v>37</v>
      </c>
      <c r="AE2487" s="3" t="s">
        <v>37</v>
      </c>
    </row>
    <row r="2488" spans="29:31" x14ac:dyDescent="0.25">
      <c r="AC2488">
        <v>3491</v>
      </c>
      <c r="AD2488" s="3" t="s">
        <v>37</v>
      </c>
      <c r="AE2488" s="3" t="s">
        <v>37</v>
      </c>
    </row>
    <row r="2489" spans="29:31" x14ac:dyDescent="0.25">
      <c r="AC2489">
        <v>3492</v>
      </c>
      <c r="AD2489" s="3" t="s">
        <v>37</v>
      </c>
      <c r="AE2489" s="3" t="s">
        <v>37</v>
      </c>
    </row>
    <row r="2490" spans="29:31" x14ac:dyDescent="0.25">
      <c r="AC2490">
        <v>3493</v>
      </c>
      <c r="AD2490" s="3" t="s">
        <v>37</v>
      </c>
      <c r="AE2490" s="3" t="s">
        <v>37</v>
      </c>
    </row>
    <row r="2491" spans="29:31" x14ac:dyDescent="0.25">
      <c r="AC2491">
        <v>3494</v>
      </c>
      <c r="AD2491" s="3" t="s">
        <v>37</v>
      </c>
      <c r="AE2491" s="3" t="s">
        <v>37</v>
      </c>
    </row>
    <row r="2492" spans="29:31" x14ac:dyDescent="0.25">
      <c r="AC2492">
        <v>3495</v>
      </c>
      <c r="AD2492" s="3" t="s">
        <v>37</v>
      </c>
      <c r="AE2492" s="3" t="s">
        <v>37</v>
      </c>
    </row>
    <row r="2493" spans="29:31" x14ac:dyDescent="0.25">
      <c r="AC2493">
        <v>3496</v>
      </c>
      <c r="AD2493" s="3" t="s">
        <v>37</v>
      </c>
      <c r="AE2493" s="3" t="s">
        <v>37</v>
      </c>
    </row>
    <row r="2494" spans="29:31" x14ac:dyDescent="0.25">
      <c r="AC2494">
        <v>3497</v>
      </c>
      <c r="AD2494" s="3" t="s">
        <v>37</v>
      </c>
      <c r="AE2494" s="3" t="s">
        <v>37</v>
      </c>
    </row>
    <row r="2495" spans="29:31" x14ac:dyDescent="0.25">
      <c r="AC2495">
        <v>3498</v>
      </c>
      <c r="AD2495" s="3" t="s">
        <v>37</v>
      </c>
      <c r="AE2495" s="3" t="s">
        <v>37</v>
      </c>
    </row>
    <row r="2496" spans="29:31" x14ac:dyDescent="0.25">
      <c r="AC2496">
        <v>3499</v>
      </c>
      <c r="AD2496" s="3" t="s">
        <v>37</v>
      </c>
      <c r="AE2496" s="3" t="s">
        <v>37</v>
      </c>
    </row>
    <row r="2497" spans="29:31" x14ac:dyDescent="0.25">
      <c r="AC2497">
        <v>3500</v>
      </c>
      <c r="AD2497" s="3" t="s">
        <v>37</v>
      </c>
      <c r="AE2497" s="3" t="s">
        <v>37</v>
      </c>
    </row>
    <row r="2498" spans="29:31" x14ac:dyDescent="0.25">
      <c r="AC2498">
        <v>3501</v>
      </c>
      <c r="AD2498" s="3" t="s">
        <v>37</v>
      </c>
      <c r="AE2498" s="3" t="s">
        <v>37</v>
      </c>
    </row>
    <row r="2499" spans="29:31" x14ac:dyDescent="0.25">
      <c r="AC2499">
        <v>3502</v>
      </c>
      <c r="AD2499" s="3" t="s">
        <v>37</v>
      </c>
      <c r="AE2499" s="3" t="s">
        <v>37</v>
      </c>
    </row>
    <row r="2500" spans="29:31" x14ac:dyDescent="0.25">
      <c r="AC2500">
        <v>3503</v>
      </c>
      <c r="AD2500" s="3" t="s">
        <v>37</v>
      </c>
      <c r="AE2500" s="3" t="s">
        <v>37</v>
      </c>
    </row>
    <row r="2501" spans="29:31" x14ac:dyDescent="0.25">
      <c r="AC2501">
        <v>3504</v>
      </c>
      <c r="AD2501" s="3" t="s">
        <v>37</v>
      </c>
      <c r="AE2501" s="3" t="s">
        <v>37</v>
      </c>
    </row>
    <row r="2502" spans="29:31" x14ac:dyDescent="0.25">
      <c r="AC2502">
        <v>3505</v>
      </c>
      <c r="AD2502" s="3" t="s">
        <v>37</v>
      </c>
      <c r="AE2502" s="3" t="s">
        <v>37</v>
      </c>
    </row>
    <row r="2503" spans="29:31" x14ac:dyDescent="0.25">
      <c r="AC2503">
        <v>3506</v>
      </c>
      <c r="AD2503" s="3" t="s">
        <v>37</v>
      </c>
      <c r="AE2503" s="3" t="s">
        <v>37</v>
      </c>
    </row>
    <row r="2504" spans="29:31" x14ac:dyDescent="0.25">
      <c r="AC2504">
        <v>3507</v>
      </c>
      <c r="AD2504" s="3" t="s">
        <v>37</v>
      </c>
      <c r="AE2504" s="3" t="s">
        <v>37</v>
      </c>
    </row>
    <row r="2505" spans="29:31" x14ac:dyDescent="0.25">
      <c r="AC2505">
        <v>3508</v>
      </c>
      <c r="AD2505" s="3" t="s">
        <v>37</v>
      </c>
      <c r="AE2505" s="3" t="s">
        <v>37</v>
      </c>
    </row>
    <row r="2506" spans="29:31" x14ac:dyDescent="0.25">
      <c r="AC2506">
        <v>3509</v>
      </c>
      <c r="AD2506" s="3" t="s">
        <v>37</v>
      </c>
      <c r="AE2506" s="3" t="s">
        <v>37</v>
      </c>
    </row>
    <row r="2507" spans="29:31" x14ac:dyDescent="0.25">
      <c r="AC2507">
        <v>3510</v>
      </c>
      <c r="AD2507" s="3" t="s">
        <v>37</v>
      </c>
      <c r="AE2507" s="3" t="s">
        <v>37</v>
      </c>
    </row>
    <row r="2508" spans="29:31" x14ac:dyDescent="0.25">
      <c r="AC2508">
        <v>3511</v>
      </c>
      <c r="AD2508" s="3" t="s">
        <v>37</v>
      </c>
      <c r="AE2508" s="3" t="s">
        <v>37</v>
      </c>
    </row>
    <row r="2509" spans="29:31" x14ac:dyDescent="0.25">
      <c r="AC2509">
        <v>3512</v>
      </c>
      <c r="AD2509" s="3" t="s">
        <v>37</v>
      </c>
      <c r="AE2509" s="3" t="s">
        <v>37</v>
      </c>
    </row>
    <row r="2510" spans="29:31" x14ac:dyDescent="0.25">
      <c r="AC2510">
        <v>3513</v>
      </c>
      <c r="AD2510" s="3" t="s">
        <v>37</v>
      </c>
      <c r="AE2510" s="3" t="s">
        <v>37</v>
      </c>
    </row>
    <row r="2511" spans="29:31" x14ac:dyDescent="0.25">
      <c r="AC2511">
        <v>3514</v>
      </c>
      <c r="AD2511" s="3" t="s">
        <v>37</v>
      </c>
      <c r="AE2511" s="3" t="s">
        <v>37</v>
      </c>
    </row>
    <row r="2512" spans="29:31" x14ac:dyDescent="0.25">
      <c r="AC2512">
        <v>3515</v>
      </c>
      <c r="AD2512" s="3" t="s">
        <v>37</v>
      </c>
      <c r="AE2512" s="3" t="s">
        <v>37</v>
      </c>
    </row>
    <row r="2513" spans="29:31" x14ac:dyDescent="0.25">
      <c r="AC2513">
        <v>3516</v>
      </c>
      <c r="AD2513" s="3" t="s">
        <v>37</v>
      </c>
      <c r="AE2513" s="3" t="s">
        <v>37</v>
      </c>
    </row>
    <row r="2514" spans="29:31" x14ac:dyDescent="0.25">
      <c r="AC2514">
        <v>3517</v>
      </c>
      <c r="AD2514" s="3" t="s">
        <v>37</v>
      </c>
      <c r="AE2514" s="3" t="s">
        <v>37</v>
      </c>
    </row>
    <row r="2515" spans="29:31" x14ac:dyDescent="0.25">
      <c r="AC2515">
        <v>3518</v>
      </c>
      <c r="AD2515" s="3" t="s">
        <v>37</v>
      </c>
      <c r="AE2515" s="3" t="s">
        <v>37</v>
      </c>
    </row>
    <row r="2516" spans="29:31" x14ac:dyDescent="0.25">
      <c r="AC2516">
        <v>3519</v>
      </c>
      <c r="AD2516" s="3" t="s">
        <v>37</v>
      </c>
      <c r="AE2516" s="3" t="s">
        <v>37</v>
      </c>
    </row>
    <row r="2517" spans="29:31" x14ac:dyDescent="0.25">
      <c r="AC2517">
        <v>3520</v>
      </c>
      <c r="AD2517" s="3" t="s">
        <v>37</v>
      </c>
      <c r="AE2517" s="3" t="s">
        <v>37</v>
      </c>
    </row>
    <row r="2518" spans="29:31" x14ac:dyDescent="0.25">
      <c r="AC2518">
        <v>3521</v>
      </c>
      <c r="AD2518" s="3" t="s">
        <v>37</v>
      </c>
      <c r="AE2518" s="3" t="s">
        <v>37</v>
      </c>
    </row>
    <row r="2519" spans="29:31" x14ac:dyDescent="0.25">
      <c r="AC2519">
        <v>3522</v>
      </c>
      <c r="AD2519" s="3" t="s">
        <v>37</v>
      </c>
      <c r="AE2519" s="3" t="s">
        <v>37</v>
      </c>
    </row>
    <row r="2520" spans="29:31" x14ac:dyDescent="0.25">
      <c r="AC2520">
        <v>3523</v>
      </c>
      <c r="AD2520" s="3" t="s">
        <v>37</v>
      </c>
      <c r="AE2520" s="3" t="s">
        <v>37</v>
      </c>
    </row>
    <row r="2521" spans="29:31" x14ac:dyDescent="0.25">
      <c r="AC2521">
        <v>3524</v>
      </c>
      <c r="AD2521" s="3" t="s">
        <v>37</v>
      </c>
      <c r="AE2521" s="3" t="s">
        <v>37</v>
      </c>
    </row>
    <row r="2522" spans="29:31" x14ac:dyDescent="0.25">
      <c r="AC2522">
        <v>3525</v>
      </c>
      <c r="AD2522" s="3" t="s">
        <v>37</v>
      </c>
      <c r="AE2522" s="3" t="s">
        <v>37</v>
      </c>
    </row>
    <row r="2523" spans="29:31" x14ac:dyDescent="0.25">
      <c r="AC2523">
        <v>3526</v>
      </c>
      <c r="AD2523" s="3" t="s">
        <v>37</v>
      </c>
      <c r="AE2523" s="3" t="s">
        <v>37</v>
      </c>
    </row>
    <row r="2524" spans="29:31" x14ac:dyDescent="0.25">
      <c r="AC2524">
        <v>3527</v>
      </c>
      <c r="AD2524" s="3" t="s">
        <v>37</v>
      </c>
      <c r="AE2524" s="3" t="s">
        <v>37</v>
      </c>
    </row>
    <row r="2525" spans="29:31" x14ac:dyDescent="0.25">
      <c r="AC2525">
        <v>3528</v>
      </c>
      <c r="AD2525" s="3" t="s">
        <v>37</v>
      </c>
      <c r="AE2525" s="3" t="s">
        <v>37</v>
      </c>
    </row>
    <row r="2526" spans="29:31" x14ac:dyDescent="0.25">
      <c r="AC2526">
        <v>3529</v>
      </c>
      <c r="AD2526" s="3" t="s">
        <v>37</v>
      </c>
      <c r="AE2526" s="3" t="s">
        <v>37</v>
      </c>
    </row>
    <row r="2527" spans="29:31" x14ac:dyDescent="0.25">
      <c r="AC2527">
        <v>3530</v>
      </c>
      <c r="AD2527" s="3" t="s">
        <v>37</v>
      </c>
      <c r="AE2527" s="3" t="s">
        <v>37</v>
      </c>
    </row>
    <row r="2528" spans="29:31" x14ac:dyDescent="0.25">
      <c r="AC2528">
        <v>3531</v>
      </c>
      <c r="AD2528" s="3" t="s">
        <v>37</v>
      </c>
      <c r="AE2528" s="3" t="s">
        <v>37</v>
      </c>
    </row>
    <row r="2529" spans="29:31" x14ac:dyDescent="0.25">
      <c r="AC2529">
        <v>3532</v>
      </c>
      <c r="AD2529" s="3" t="s">
        <v>37</v>
      </c>
      <c r="AE2529" s="3" t="s">
        <v>37</v>
      </c>
    </row>
    <row r="2530" spans="29:31" x14ac:dyDescent="0.25">
      <c r="AC2530">
        <v>3533</v>
      </c>
      <c r="AD2530" s="3" t="s">
        <v>37</v>
      </c>
      <c r="AE2530" s="3" t="s">
        <v>37</v>
      </c>
    </row>
    <row r="2531" spans="29:31" x14ac:dyDescent="0.25">
      <c r="AC2531">
        <v>3534</v>
      </c>
      <c r="AD2531" s="3" t="s">
        <v>37</v>
      </c>
      <c r="AE2531" s="3" t="s">
        <v>37</v>
      </c>
    </row>
    <row r="2532" spans="29:31" x14ac:dyDescent="0.25">
      <c r="AC2532">
        <v>3535</v>
      </c>
      <c r="AD2532" s="3" t="s">
        <v>37</v>
      </c>
      <c r="AE2532" s="3" t="s">
        <v>37</v>
      </c>
    </row>
    <row r="2533" spans="29:31" x14ac:dyDescent="0.25">
      <c r="AC2533">
        <v>3536</v>
      </c>
      <c r="AD2533" s="3" t="s">
        <v>37</v>
      </c>
      <c r="AE2533" s="3" t="s">
        <v>37</v>
      </c>
    </row>
    <row r="2534" spans="29:31" x14ac:dyDescent="0.25">
      <c r="AC2534">
        <v>3537</v>
      </c>
      <c r="AD2534" s="3" t="s">
        <v>37</v>
      </c>
      <c r="AE2534" s="3" t="s">
        <v>37</v>
      </c>
    </row>
    <row r="2535" spans="29:31" x14ac:dyDescent="0.25">
      <c r="AC2535">
        <v>3538</v>
      </c>
      <c r="AD2535" s="3" t="s">
        <v>37</v>
      </c>
      <c r="AE2535" s="3" t="s">
        <v>37</v>
      </c>
    </row>
    <row r="2536" spans="29:31" x14ac:dyDescent="0.25">
      <c r="AC2536">
        <v>3539</v>
      </c>
      <c r="AD2536" s="3" t="s">
        <v>37</v>
      </c>
      <c r="AE2536" s="3" t="s">
        <v>37</v>
      </c>
    </row>
    <row r="2537" spans="29:31" x14ac:dyDescent="0.25">
      <c r="AC2537">
        <v>3540</v>
      </c>
      <c r="AD2537" s="3" t="s">
        <v>37</v>
      </c>
      <c r="AE2537" s="3" t="s">
        <v>37</v>
      </c>
    </row>
    <row r="2538" spans="29:31" x14ac:dyDescent="0.25">
      <c r="AC2538">
        <v>3541</v>
      </c>
      <c r="AD2538" s="3" t="s">
        <v>37</v>
      </c>
      <c r="AE2538" s="3" t="s">
        <v>37</v>
      </c>
    </row>
    <row r="2539" spans="29:31" x14ac:dyDescent="0.25">
      <c r="AC2539">
        <v>3542</v>
      </c>
      <c r="AD2539" s="3" t="s">
        <v>37</v>
      </c>
      <c r="AE2539" s="3" t="s">
        <v>37</v>
      </c>
    </row>
    <row r="2540" spans="29:31" x14ac:dyDescent="0.25">
      <c r="AC2540">
        <v>3543</v>
      </c>
      <c r="AD2540" s="3" t="s">
        <v>37</v>
      </c>
      <c r="AE2540" s="3" t="s">
        <v>37</v>
      </c>
    </row>
    <row r="2541" spans="29:31" x14ac:dyDescent="0.25">
      <c r="AC2541">
        <v>3544</v>
      </c>
      <c r="AD2541" s="3" t="s">
        <v>37</v>
      </c>
      <c r="AE2541" s="3" t="s">
        <v>37</v>
      </c>
    </row>
    <row r="2542" spans="29:31" x14ac:dyDescent="0.25">
      <c r="AC2542">
        <v>3545</v>
      </c>
      <c r="AD2542" s="3" t="s">
        <v>37</v>
      </c>
      <c r="AE2542" s="3" t="s">
        <v>37</v>
      </c>
    </row>
    <row r="2543" spans="29:31" x14ac:dyDescent="0.25">
      <c r="AC2543">
        <v>3546</v>
      </c>
      <c r="AD2543" s="3" t="s">
        <v>37</v>
      </c>
      <c r="AE2543" s="3" t="s">
        <v>37</v>
      </c>
    </row>
    <row r="2544" spans="29:31" x14ac:dyDescent="0.25">
      <c r="AC2544">
        <v>3547</v>
      </c>
      <c r="AD2544" s="3" t="s">
        <v>37</v>
      </c>
      <c r="AE2544" s="3" t="s">
        <v>37</v>
      </c>
    </row>
    <row r="2545" spans="29:31" x14ac:dyDescent="0.25">
      <c r="AC2545">
        <v>3548</v>
      </c>
      <c r="AD2545" s="3" t="s">
        <v>37</v>
      </c>
      <c r="AE2545" s="3" t="s">
        <v>37</v>
      </c>
    </row>
    <row r="2546" spans="29:31" x14ac:dyDescent="0.25">
      <c r="AC2546">
        <v>3549</v>
      </c>
      <c r="AD2546" s="3" t="s">
        <v>37</v>
      </c>
      <c r="AE2546" s="3" t="s">
        <v>37</v>
      </c>
    </row>
    <row r="2547" spans="29:31" x14ac:dyDescent="0.25">
      <c r="AC2547">
        <v>3550</v>
      </c>
      <c r="AD2547" s="3" t="s">
        <v>37</v>
      </c>
      <c r="AE2547" s="3" t="s">
        <v>37</v>
      </c>
    </row>
    <row r="2548" spans="29:31" x14ac:dyDescent="0.25">
      <c r="AC2548">
        <v>3551</v>
      </c>
      <c r="AD2548" s="3" t="s">
        <v>37</v>
      </c>
      <c r="AE2548" s="3" t="s">
        <v>37</v>
      </c>
    </row>
    <row r="2549" spans="29:31" x14ac:dyDescent="0.25">
      <c r="AC2549">
        <v>3552</v>
      </c>
      <c r="AD2549" s="3" t="s">
        <v>37</v>
      </c>
      <c r="AE2549" s="3" t="s">
        <v>37</v>
      </c>
    </row>
    <row r="2550" spans="29:31" x14ac:dyDescent="0.25">
      <c r="AC2550">
        <v>3553</v>
      </c>
      <c r="AD2550" s="3" t="s">
        <v>37</v>
      </c>
      <c r="AE2550" s="3" t="s">
        <v>37</v>
      </c>
    </row>
    <row r="2551" spans="29:31" x14ac:dyDescent="0.25">
      <c r="AC2551">
        <v>3554</v>
      </c>
      <c r="AD2551" s="3" t="s">
        <v>37</v>
      </c>
      <c r="AE2551" s="3" t="s">
        <v>37</v>
      </c>
    </row>
    <row r="2552" spans="29:31" x14ac:dyDescent="0.25">
      <c r="AC2552">
        <v>3555</v>
      </c>
      <c r="AD2552" s="3" t="s">
        <v>37</v>
      </c>
      <c r="AE2552" s="3" t="s">
        <v>37</v>
      </c>
    </row>
    <row r="2553" spans="29:31" x14ac:dyDescent="0.25">
      <c r="AC2553">
        <v>3556</v>
      </c>
      <c r="AD2553" s="3" t="s">
        <v>37</v>
      </c>
      <c r="AE2553" s="3" t="s">
        <v>37</v>
      </c>
    </row>
    <row r="2554" spans="29:31" x14ac:dyDescent="0.25">
      <c r="AC2554">
        <v>3557</v>
      </c>
      <c r="AD2554" s="3" t="s">
        <v>37</v>
      </c>
      <c r="AE2554" s="3" t="s">
        <v>37</v>
      </c>
    </row>
    <row r="2555" spans="29:31" x14ac:dyDescent="0.25">
      <c r="AC2555">
        <v>3558</v>
      </c>
      <c r="AD2555" s="3" t="s">
        <v>37</v>
      </c>
      <c r="AE2555" s="3" t="s">
        <v>37</v>
      </c>
    </row>
    <row r="2556" spans="29:31" x14ac:dyDescent="0.25">
      <c r="AC2556">
        <v>3559</v>
      </c>
      <c r="AD2556" s="3" t="s">
        <v>37</v>
      </c>
      <c r="AE2556" s="3" t="s">
        <v>37</v>
      </c>
    </row>
    <row r="2557" spans="29:31" x14ac:dyDescent="0.25">
      <c r="AC2557">
        <v>3560</v>
      </c>
      <c r="AD2557" s="3" t="s">
        <v>37</v>
      </c>
      <c r="AE2557" s="3" t="s">
        <v>37</v>
      </c>
    </row>
    <row r="2558" spans="29:31" x14ac:dyDescent="0.25">
      <c r="AC2558">
        <v>3561</v>
      </c>
      <c r="AD2558" s="3" t="s">
        <v>37</v>
      </c>
      <c r="AE2558" s="3" t="s">
        <v>37</v>
      </c>
    </row>
    <row r="2559" spans="29:31" x14ac:dyDescent="0.25">
      <c r="AC2559">
        <v>3562</v>
      </c>
      <c r="AD2559" s="3" t="s">
        <v>37</v>
      </c>
      <c r="AE2559" s="3" t="s">
        <v>37</v>
      </c>
    </row>
    <row r="2560" spans="29:31" x14ac:dyDescent="0.25">
      <c r="AC2560">
        <v>3563</v>
      </c>
      <c r="AD2560" s="3" t="s">
        <v>37</v>
      </c>
      <c r="AE2560" s="3" t="s">
        <v>37</v>
      </c>
    </row>
    <row r="2561" spans="29:31" x14ac:dyDescent="0.25">
      <c r="AC2561">
        <v>3564</v>
      </c>
      <c r="AD2561" s="3" t="s">
        <v>37</v>
      </c>
      <c r="AE2561" s="3" t="s">
        <v>37</v>
      </c>
    </row>
    <row r="2562" spans="29:31" x14ac:dyDescent="0.25">
      <c r="AC2562">
        <v>3565</v>
      </c>
      <c r="AD2562" s="3" t="s">
        <v>37</v>
      </c>
      <c r="AE2562" s="3" t="s">
        <v>37</v>
      </c>
    </row>
    <row r="2563" spans="29:31" x14ac:dyDescent="0.25">
      <c r="AC2563">
        <v>3566</v>
      </c>
      <c r="AD2563" s="3" t="s">
        <v>37</v>
      </c>
      <c r="AE2563" s="3" t="s">
        <v>37</v>
      </c>
    </row>
    <row r="2564" spans="29:31" x14ac:dyDescent="0.25">
      <c r="AC2564">
        <v>3567</v>
      </c>
      <c r="AD2564" s="3" t="s">
        <v>37</v>
      </c>
      <c r="AE2564" s="3" t="s">
        <v>37</v>
      </c>
    </row>
    <row r="2565" spans="29:31" x14ac:dyDescent="0.25">
      <c r="AC2565">
        <v>3568</v>
      </c>
      <c r="AD2565" s="3" t="s">
        <v>37</v>
      </c>
      <c r="AE2565" s="3" t="s">
        <v>37</v>
      </c>
    </row>
    <row r="2566" spans="29:31" x14ac:dyDescent="0.25">
      <c r="AC2566">
        <v>3569</v>
      </c>
      <c r="AD2566" s="3" t="s">
        <v>37</v>
      </c>
      <c r="AE2566" s="3" t="s">
        <v>37</v>
      </c>
    </row>
    <row r="2567" spans="29:31" x14ac:dyDescent="0.25">
      <c r="AC2567">
        <v>3570</v>
      </c>
      <c r="AD2567" s="3" t="s">
        <v>37</v>
      </c>
      <c r="AE2567" s="3" t="s">
        <v>37</v>
      </c>
    </row>
    <row r="2568" spans="29:31" x14ac:dyDescent="0.25">
      <c r="AC2568">
        <v>3571</v>
      </c>
      <c r="AD2568" s="3" t="s">
        <v>37</v>
      </c>
      <c r="AE2568" s="3" t="s">
        <v>37</v>
      </c>
    </row>
    <row r="2569" spans="29:31" x14ac:dyDescent="0.25">
      <c r="AC2569">
        <v>3572</v>
      </c>
      <c r="AD2569" s="3" t="s">
        <v>37</v>
      </c>
      <c r="AE2569" s="3" t="s">
        <v>37</v>
      </c>
    </row>
    <row r="2570" spans="29:31" x14ac:dyDescent="0.25">
      <c r="AC2570">
        <v>3573</v>
      </c>
      <c r="AD2570" s="3" t="s">
        <v>37</v>
      </c>
      <c r="AE2570" s="3" t="s">
        <v>37</v>
      </c>
    </row>
    <row r="2571" spans="29:31" x14ac:dyDescent="0.25">
      <c r="AC2571">
        <v>3574</v>
      </c>
      <c r="AD2571" s="3" t="s">
        <v>37</v>
      </c>
      <c r="AE2571" s="3" t="s">
        <v>37</v>
      </c>
    </row>
    <row r="2572" spans="29:31" x14ac:dyDescent="0.25">
      <c r="AC2572">
        <v>3575</v>
      </c>
      <c r="AD2572" s="3" t="s">
        <v>37</v>
      </c>
      <c r="AE2572" s="3" t="s">
        <v>37</v>
      </c>
    </row>
    <row r="2573" spans="29:31" x14ac:dyDescent="0.25">
      <c r="AC2573">
        <v>3576</v>
      </c>
      <c r="AD2573" s="3" t="s">
        <v>37</v>
      </c>
      <c r="AE2573" s="3" t="s">
        <v>37</v>
      </c>
    </row>
    <row r="2574" spans="29:31" x14ac:dyDescent="0.25">
      <c r="AC2574">
        <v>3577</v>
      </c>
      <c r="AD2574" s="3" t="s">
        <v>37</v>
      </c>
      <c r="AE2574" s="3" t="s">
        <v>37</v>
      </c>
    </row>
    <row r="2575" spans="29:31" x14ac:dyDescent="0.25">
      <c r="AC2575">
        <v>3578</v>
      </c>
      <c r="AD2575" s="3" t="s">
        <v>37</v>
      </c>
      <c r="AE2575" s="3" t="s">
        <v>37</v>
      </c>
    </row>
    <row r="2576" spans="29:31" x14ac:dyDescent="0.25">
      <c r="AC2576">
        <v>3579</v>
      </c>
      <c r="AD2576" s="3" t="s">
        <v>37</v>
      </c>
      <c r="AE2576" s="3" t="s">
        <v>37</v>
      </c>
    </row>
    <row r="2577" spans="29:31" x14ac:dyDescent="0.25">
      <c r="AC2577">
        <v>3580</v>
      </c>
      <c r="AD2577" s="3" t="s">
        <v>37</v>
      </c>
      <c r="AE2577" s="3" t="s">
        <v>37</v>
      </c>
    </row>
    <row r="2578" spans="29:31" x14ac:dyDescent="0.25">
      <c r="AC2578">
        <v>3581</v>
      </c>
      <c r="AD2578" s="3" t="s">
        <v>37</v>
      </c>
      <c r="AE2578" s="3" t="s">
        <v>37</v>
      </c>
    </row>
    <row r="2579" spans="29:31" x14ac:dyDescent="0.25">
      <c r="AC2579">
        <v>3582</v>
      </c>
      <c r="AD2579" s="3" t="s">
        <v>37</v>
      </c>
      <c r="AE2579" s="3" t="s">
        <v>37</v>
      </c>
    </row>
    <row r="2580" spans="29:31" x14ac:dyDescent="0.25">
      <c r="AC2580">
        <v>3583</v>
      </c>
      <c r="AD2580" s="3" t="s">
        <v>37</v>
      </c>
      <c r="AE2580" s="3" t="s">
        <v>37</v>
      </c>
    </row>
    <row r="2581" spans="29:31" x14ac:dyDescent="0.25">
      <c r="AC2581">
        <v>3584</v>
      </c>
      <c r="AD2581" s="3" t="s">
        <v>37</v>
      </c>
      <c r="AE2581" s="3" t="s">
        <v>37</v>
      </c>
    </row>
    <row r="2582" spans="29:31" x14ac:dyDescent="0.25">
      <c r="AC2582">
        <v>3585</v>
      </c>
      <c r="AD2582" s="3" t="s">
        <v>37</v>
      </c>
      <c r="AE2582" s="3" t="s">
        <v>37</v>
      </c>
    </row>
    <row r="2583" spans="29:31" x14ac:dyDescent="0.25">
      <c r="AC2583">
        <v>3586</v>
      </c>
      <c r="AD2583" s="3" t="s">
        <v>37</v>
      </c>
      <c r="AE2583" s="3" t="s">
        <v>37</v>
      </c>
    </row>
    <row r="2584" spans="29:31" x14ac:dyDescent="0.25">
      <c r="AC2584">
        <v>3587</v>
      </c>
      <c r="AD2584" s="3" t="s">
        <v>37</v>
      </c>
      <c r="AE2584" s="3" t="s">
        <v>37</v>
      </c>
    </row>
    <row r="2585" spans="29:31" x14ac:dyDescent="0.25">
      <c r="AC2585">
        <v>3588</v>
      </c>
      <c r="AD2585" s="3" t="s">
        <v>37</v>
      </c>
      <c r="AE2585" s="3" t="s">
        <v>37</v>
      </c>
    </row>
    <row r="2586" spans="29:31" x14ac:dyDescent="0.25">
      <c r="AC2586">
        <v>3589</v>
      </c>
      <c r="AD2586" s="3" t="s">
        <v>37</v>
      </c>
      <c r="AE2586" s="3" t="s">
        <v>37</v>
      </c>
    </row>
    <row r="2587" spans="29:31" x14ac:dyDescent="0.25">
      <c r="AC2587">
        <v>3590</v>
      </c>
      <c r="AD2587" s="3" t="s">
        <v>37</v>
      </c>
      <c r="AE2587" s="3" t="s">
        <v>37</v>
      </c>
    </row>
    <row r="2588" spans="29:31" x14ac:dyDescent="0.25">
      <c r="AC2588">
        <v>3591</v>
      </c>
      <c r="AD2588" s="3" t="s">
        <v>37</v>
      </c>
      <c r="AE2588" s="3" t="s">
        <v>37</v>
      </c>
    </row>
    <row r="2589" spans="29:31" x14ac:dyDescent="0.25">
      <c r="AC2589">
        <v>3592</v>
      </c>
      <c r="AD2589" s="3" t="s">
        <v>37</v>
      </c>
      <c r="AE2589" s="3" t="s">
        <v>37</v>
      </c>
    </row>
    <row r="2590" spans="29:31" x14ac:dyDescent="0.25">
      <c r="AC2590">
        <v>3593</v>
      </c>
      <c r="AD2590" s="3" t="s">
        <v>37</v>
      </c>
      <c r="AE2590" s="3" t="s">
        <v>37</v>
      </c>
    </row>
    <row r="2591" spans="29:31" x14ac:dyDescent="0.25">
      <c r="AC2591">
        <v>3594</v>
      </c>
      <c r="AD2591" s="3" t="s">
        <v>37</v>
      </c>
      <c r="AE2591" s="3" t="s">
        <v>37</v>
      </c>
    </row>
    <row r="2592" spans="29:31" x14ac:dyDescent="0.25">
      <c r="AC2592">
        <v>3595</v>
      </c>
      <c r="AD2592" s="3" t="s">
        <v>37</v>
      </c>
      <c r="AE2592" s="3" t="s">
        <v>37</v>
      </c>
    </row>
    <row r="2593" spans="29:31" x14ac:dyDescent="0.25">
      <c r="AC2593">
        <v>3596</v>
      </c>
      <c r="AD2593" s="3" t="s">
        <v>37</v>
      </c>
      <c r="AE2593" s="3" t="s">
        <v>37</v>
      </c>
    </row>
    <row r="2594" spans="29:31" x14ac:dyDescent="0.25">
      <c r="AC2594">
        <v>3597</v>
      </c>
      <c r="AD2594" s="3" t="s">
        <v>37</v>
      </c>
      <c r="AE2594" s="3" t="s">
        <v>37</v>
      </c>
    </row>
    <row r="2595" spans="29:31" x14ac:dyDescent="0.25">
      <c r="AC2595">
        <v>3598</v>
      </c>
      <c r="AD2595" s="3" t="s">
        <v>37</v>
      </c>
      <c r="AE2595" s="3" t="s">
        <v>37</v>
      </c>
    </row>
    <row r="2596" spans="29:31" x14ac:dyDescent="0.25">
      <c r="AC2596">
        <v>3599</v>
      </c>
      <c r="AD2596" s="3" t="s">
        <v>37</v>
      </c>
      <c r="AE2596" s="3" t="s">
        <v>37</v>
      </c>
    </row>
    <row r="2597" spans="29:31" x14ac:dyDescent="0.25">
      <c r="AC2597">
        <v>3600</v>
      </c>
      <c r="AD2597" s="3" t="s">
        <v>37</v>
      </c>
      <c r="AE2597" s="3" t="s">
        <v>37</v>
      </c>
    </row>
    <row r="2598" spans="29:31" x14ac:dyDescent="0.25">
      <c r="AC2598">
        <v>3601</v>
      </c>
      <c r="AD2598" s="3" t="s">
        <v>37</v>
      </c>
      <c r="AE2598" s="3" t="s">
        <v>37</v>
      </c>
    </row>
    <row r="2599" spans="29:31" x14ac:dyDescent="0.25">
      <c r="AC2599">
        <v>3602</v>
      </c>
      <c r="AD2599" s="3" t="s">
        <v>37</v>
      </c>
      <c r="AE2599" s="3" t="s">
        <v>37</v>
      </c>
    </row>
    <row r="2600" spans="29:31" x14ac:dyDescent="0.25">
      <c r="AC2600">
        <v>3603</v>
      </c>
      <c r="AD2600" s="3" t="s">
        <v>37</v>
      </c>
      <c r="AE2600" s="3" t="s">
        <v>37</v>
      </c>
    </row>
    <row r="2601" spans="29:31" x14ac:dyDescent="0.25">
      <c r="AC2601">
        <v>3604</v>
      </c>
      <c r="AD2601" s="3" t="s">
        <v>37</v>
      </c>
      <c r="AE2601" s="3" t="s">
        <v>37</v>
      </c>
    </row>
    <row r="2602" spans="29:31" x14ac:dyDescent="0.25">
      <c r="AC2602">
        <v>3605</v>
      </c>
      <c r="AD2602" s="3" t="s">
        <v>37</v>
      </c>
      <c r="AE2602" s="3" t="s">
        <v>37</v>
      </c>
    </row>
    <row r="2603" spans="29:31" x14ac:dyDescent="0.25">
      <c r="AC2603">
        <v>3606</v>
      </c>
      <c r="AD2603" s="3" t="s">
        <v>37</v>
      </c>
      <c r="AE2603" s="3" t="s">
        <v>37</v>
      </c>
    </row>
    <row r="2604" spans="29:31" x14ac:dyDescent="0.25">
      <c r="AC2604">
        <v>3607</v>
      </c>
      <c r="AD2604" s="3" t="s">
        <v>37</v>
      </c>
      <c r="AE2604" s="3" t="s">
        <v>37</v>
      </c>
    </row>
    <row r="2605" spans="29:31" x14ac:dyDescent="0.25">
      <c r="AC2605">
        <v>3608</v>
      </c>
      <c r="AD2605" s="3" t="s">
        <v>37</v>
      </c>
      <c r="AE2605" s="3" t="s">
        <v>37</v>
      </c>
    </row>
    <row r="2606" spans="29:31" x14ac:dyDescent="0.25">
      <c r="AC2606">
        <v>3609</v>
      </c>
      <c r="AD2606" s="3" t="s">
        <v>37</v>
      </c>
      <c r="AE2606" s="3" t="s">
        <v>37</v>
      </c>
    </row>
    <row r="2607" spans="29:31" x14ac:dyDescent="0.25">
      <c r="AC2607">
        <v>3610</v>
      </c>
      <c r="AD2607" s="3" t="s">
        <v>37</v>
      </c>
      <c r="AE2607" s="3" t="s">
        <v>37</v>
      </c>
    </row>
    <row r="2608" spans="29:31" x14ac:dyDescent="0.25">
      <c r="AC2608">
        <v>3611</v>
      </c>
      <c r="AD2608" s="3" t="s">
        <v>37</v>
      </c>
      <c r="AE2608" s="3" t="s">
        <v>37</v>
      </c>
    </row>
    <row r="2609" spans="29:31" x14ac:dyDescent="0.25">
      <c r="AC2609">
        <v>3612</v>
      </c>
      <c r="AD2609" s="3" t="s">
        <v>37</v>
      </c>
      <c r="AE2609" s="3" t="s">
        <v>37</v>
      </c>
    </row>
    <row r="2610" spans="29:31" x14ac:dyDescent="0.25">
      <c r="AC2610">
        <v>3613</v>
      </c>
      <c r="AD2610" s="3" t="s">
        <v>37</v>
      </c>
      <c r="AE2610" s="3" t="s">
        <v>37</v>
      </c>
    </row>
    <row r="2611" spans="29:31" x14ac:dyDescent="0.25">
      <c r="AC2611">
        <v>3614</v>
      </c>
      <c r="AD2611" s="3" t="s">
        <v>37</v>
      </c>
      <c r="AE2611" s="3" t="s">
        <v>37</v>
      </c>
    </row>
    <row r="2612" spans="29:31" x14ac:dyDescent="0.25">
      <c r="AC2612">
        <v>3615</v>
      </c>
      <c r="AD2612" s="3" t="s">
        <v>37</v>
      </c>
      <c r="AE2612" s="3" t="s">
        <v>37</v>
      </c>
    </row>
    <row r="2613" spans="29:31" x14ac:dyDescent="0.25">
      <c r="AC2613">
        <v>3616</v>
      </c>
      <c r="AD2613" s="3" t="s">
        <v>37</v>
      </c>
      <c r="AE2613" s="3" t="s">
        <v>37</v>
      </c>
    </row>
    <row r="2614" spans="29:31" x14ac:dyDescent="0.25">
      <c r="AC2614">
        <v>3617</v>
      </c>
      <c r="AD2614" s="3" t="s">
        <v>37</v>
      </c>
      <c r="AE2614" s="3" t="s">
        <v>37</v>
      </c>
    </row>
    <row r="2615" spans="29:31" x14ac:dyDescent="0.25">
      <c r="AC2615">
        <v>3618</v>
      </c>
      <c r="AD2615" s="3" t="s">
        <v>37</v>
      </c>
      <c r="AE2615" s="3" t="s">
        <v>37</v>
      </c>
    </row>
    <row r="2616" spans="29:31" x14ac:dyDescent="0.25">
      <c r="AC2616">
        <v>3619</v>
      </c>
      <c r="AD2616" s="3" t="s">
        <v>37</v>
      </c>
      <c r="AE2616" s="3" t="s">
        <v>37</v>
      </c>
    </row>
    <row r="2617" spans="29:31" x14ac:dyDescent="0.25">
      <c r="AC2617">
        <v>3620</v>
      </c>
      <c r="AD2617" s="3" t="s">
        <v>37</v>
      </c>
      <c r="AE2617" s="3" t="s">
        <v>37</v>
      </c>
    </row>
    <row r="2618" spans="29:31" x14ac:dyDescent="0.25">
      <c r="AC2618">
        <v>3621</v>
      </c>
      <c r="AD2618" s="3" t="s">
        <v>37</v>
      </c>
      <c r="AE2618" s="3" t="s">
        <v>37</v>
      </c>
    </row>
    <row r="2619" spans="29:31" x14ac:dyDescent="0.25">
      <c r="AC2619">
        <v>3622</v>
      </c>
      <c r="AD2619" s="3" t="s">
        <v>37</v>
      </c>
      <c r="AE2619" s="3" t="s">
        <v>37</v>
      </c>
    </row>
    <row r="2620" spans="29:31" x14ac:dyDescent="0.25">
      <c r="AC2620">
        <v>3623</v>
      </c>
      <c r="AD2620" s="3" t="s">
        <v>37</v>
      </c>
      <c r="AE2620" s="3" t="s">
        <v>37</v>
      </c>
    </row>
    <row r="2621" spans="29:31" x14ac:dyDescent="0.25">
      <c r="AC2621">
        <v>3624</v>
      </c>
      <c r="AD2621" s="3" t="s">
        <v>37</v>
      </c>
      <c r="AE2621" s="3" t="s">
        <v>37</v>
      </c>
    </row>
    <row r="2622" spans="29:31" x14ac:dyDescent="0.25">
      <c r="AC2622">
        <v>3625</v>
      </c>
      <c r="AD2622" s="3" t="s">
        <v>37</v>
      </c>
      <c r="AE2622" s="3" t="s">
        <v>37</v>
      </c>
    </row>
    <row r="2623" spans="29:31" x14ac:dyDescent="0.25">
      <c r="AC2623">
        <v>3626</v>
      </c>
      <c r="AD2623" s="3" t="s">
        <v>37</v>
      </c>
      <c r="AE2623" s="3" t="s">
        <v>37</v>
      </c>
    </row>
    <row r="2624" spans="29:31" x14ac:dyDescent="0.25">
      <c r="AC2624">
        <v>3627</v>
      </c>
      <c r="AD2624" s="3" t="s">
        <v>37</v>
      </c>
      <c r="AE2624" s="3" t="s">
        <v>37</v>
      </c>
    </row>
    <row r="2625" spans="29:31" x14ac:dyDescent="0.25">
      <c r="AC2625">
        <v>3628</v>
      </c>
      <c r="AD2625" s="3" t="s">
        <v>37</v>
      </c>
      <c r="AE2625" s="3" t="s">
        <v>37</v>
      </c>
    </row>
    <row r="2626" spans="29:31" x14ac:dyDescent="0.25">
      <c r="AC2626">
        <v>3629</v>
      </c>
      <c r="AD2626" s="3" t="s">
        <v>37</v>
      </c>
      <c r="AE2626" s="3" t="s">
        <v>37</v>
      </c>
    </row>
    <row r="2627" spans="29:31" x14ac:dyDescent="0.25">
      <c r="AC2627">
        <v>3630</v>
      </c>
      <c r="AD2627" s="3" t="s">
        <v>37</v>
      </c>
      <c r="AE2627" s="3" t="s">
        <v>37</v>
      </c>
    </row>
    <row r="2628" spans="29:31" x14ac:dyDescent="0.25">
      <c r="AC2628">
        <v>3631</v>
      </c>
      <c r="AD2628" s="3" t="s">
        <v>37</v>
      </c>
      <c r="AE2628" s="3" t="s">
        <v>37</v>
      </c>
    </row>
    <row r="2629" spans="29:31" x14ac:dyDescent="0.25">
      <c r="AC2629">
        <v>3632</v>
      </c>
      <c r="AD2629" s="3" t="s">
        <v>37</v>
      </c>
      <c r="AE2629" s="3" t="s">
        <v>37</v>
      </c>
    </row>
    <row r="2630" spans="29:31" x14ac:dyDescent="0.25">
      <c r="AC2630">
        <v>3633</v>
      </c>
      <c r="AD2630" s="3" t="s">
        <v>37</v>
      </c>
      <c r="AE2630" s="3" t="s">
        <v>37</v>
      </c>
    </row>
    <row r="2631" spans="29:31" x14ac:dyDescent="0.25">
      <c r="AC2631">
        <v>3634</v>
      </c>
      <c r="AD2631" s="3" t="s">
        <v>37</v>
      </c>
      <c r="AE2631" s="3" t="s">
        <v>37</v>
      </c>
    </row>
    <row r="2632" spans="29:31" x14ac:dyDescent="0.25">
      <c r="AC2632">
        <v>3635</v>
      </c>
      <c r="AD2632" s="3" t="s">
        <v>37</v>
      </c>
      <c r="AE2632" s="3" t="s">
        <v>37</v>
      </c>
    </row>
    <row r="2633" spans="29:31" x14ac:dyDescent="0.25">
      <c r="AC2633">
        <v>3636</v>
      </c>
      <c r="AD2633" s="3" t="s">
        <v>37</v>
      </c>
      <c r="AE2633" s="3" t="s">
        <v>37</v>
      </c>
    </row>
    <row r="2634" spans="29:31" x14ac:dyDescent="0.25">
      <c r="AC2634">
        <v>3637</v>
      </c>
      <c r="AD2634" s="3" t="s">
        <v>37</v>
      </c>
      <c r="AE2634" s="3" t="s">
        <v>37</v>
      </c>
    </row>
    <row r="2635" spans="29:31" x14ac:dyDescent="0.25">
      <c r="AC2635">
        <v>3638</v>
      </c>
      <c r="AD2635" s="3" t="s">
        <v>37</v>
      </c>
      <c r="AE2635" s="3" t="s">
        <v>37</v>
      </c>
    </row>
    <row r="2636" spans="29:31" x14ac:dyDescent="0.25">
      <c r="AC2636">
        <v>3639</v>
      </c>
      <c r="AD2636" s="3" t="s">
        <v>37</v>
      </c>
      <c r="AE2636" s="3" t="s">
        <v>37</v>
      </c>
    </row>
    <row r="2637" spans="29:31" x14ac:dyDescent="0.25">
      <c r="AC2637">
        <v>3640</v>
      </c>
      <c r="AD2637" s="3" t="s">
        <v>37</v>
      </c>
      <c r="AE2637" s="3" t="s">
        <v>37</v>
      </c>
    </row>
    <row r="2638" spans="29:31" x14ac:dyDescent="0.25">
      <c r="AC2638">
        <v>3641</v>
      </c>
      <c r="AD2638" s="3" t="s">
        <v>37</v>
      </c>
      <c r="AE2638" s="3" t="s">
        <v>37</v>
      </c>
    </row>
    <row r="2639" spans="29:31" x14ac:dyDescent="0.25">
      <c r="AC2639">
        <v>3642</v>
      </c>
      <c r="AD2639" s="3" t="s">
        <v>37</v>
      </c>
      <c r="AE2639" s="3" t="s">
        <v>37</v>
      </c>
    </row>
    <row r="2640" spans="29:31" x14ac:dyDescent="0.25">
      <c r="AC2640">
        <v>3643</v>
      </c>
      <c r="AD2640" s="3" t="s">
        <v>37</v>
      </c>
      <c r="AE2640" s="3" t="s">
        <v>37</v>
      </c>
    </row>
    <row r="2641" spans="29:31" x14ac:dyDescent="0.25">
      <c r="AC2641">
        <v>3644</v>
      </c>
      <c r="AD2641" s="3" t="s">
        <v>37</v>
      </c>
      <c r="AE2641" s="3" t="s">
        <v>37</v>
      </c>
    </row>
    <row r="2642" spans="29:31" x14ac:dyDescent="0.25">
      <c r="AC2642">
        <v>3645</v>
      </c>
      <c r="AD2642" s="3" t="s">
        <v>37</v>
      </c>
      <c r="AE2642" s="3" t="s">
        <v>37</v>
      </c>
    </row>
    <row r="2643" spans="29:31" x14ac:dyDescent="0.25">
      <c r="AC2643">
        <v>3646</v>
      </c>
      <c r="AD2643" s="3" t="s">
        <v>37</v>
      </c>
      <c r="AE2643" s="3" t="s">
        <v>37</v>
      </c>
    </row>
    <row r="2644" spans="29:31" x14ac:dyDescent="0.25">
      <c r="AC2644">
        <v>3647</v>
      </c>
      <c r="AD2644" s="3" t="s">
        <v>37</v>
      </c>
      <c r="AE2644" s="3" t="s">
        <v>37</v>
      </c>
    </row>
    <row r="2645" spans="29:31" x14ac:dyDescent="0.25">
      <c r="AC2645">
        <v>3648</v>
      </c>
      <c r="AD2645" s="3" t="s">
        <v>37</v>
      </c>
      <c r="AE2645" s="3" t="s">
        <v>37</v>
      </c>
    </row>
    <row r="2646" spans="29:31" x14ac:dyDescent="0.25">
      <c r="AC2646">
        <v>3649</v>
      </c>
      <c r="AD2646" s="3" t="s">
        <v>37</v>
      </c>
      <c r="AE2646" s="3" t="s">
        <v>37</v>
      </c>
    </row>
    <row r="2647" spans="29:31" x14ac:dyDescent="0.25">
      <c r="AC2647">
        <v>3650</v>
      </c>
      <c r="AD2647" s="3" t="s">
        <v>37</v>
      </c>
      <c r="AE2647" s="3" t="s">
        <v>37</v>
      </c>
    </row>
    <row r="2648" spans="29:31" x14ac:dyDescent="0.25">
      <c r="AC2648">
        <v>3651</v>
      </c>
      <c r="AD2648" s="3" t="s">
        <v>37</v>
      </c>
      <c r="AE2648" s="3" t="s">
        <v>37</v>
      </c>
    </row>
    <row r="2649" spans="29:31" x14ac:dyDescent="0.25">
      <c r="AC2649">
        <v>3652</v>
      </c>
      <c r="AD2649" s="3" t="s">
        <v>37</v>
      </c>
      <c r="AE2649" s="3" t="s">
        <v>37</v>
      </c>
    </row>
    <row r="2650" spans="29:31" x14ac:dyDescent="0.25">
      <c r="AC2650">
        <v>3653</v>
      </c>
      <c r="AD2650" s="3" t="s">
        <v>37</v>
      </c>
      <c r="AE2650" s="3" t="s">
        <v>37</v>
      </c>
    </row>
    <row r="2651" spans="29:31" x14ac:dyDescent="0.25">
      <c r="AC2651">
        <v>3654</v>
      </c>
      <c r="AD2651" s="3" t="s">
        <v>37</v>
      </c>
      <c r="AE2651" s="3" t="s">
        <v>37</v>
      </c>
    </row>
    <row r="2652" spans="29:31" x14ac:dyDescent="0.25">
      <c r="AC2652">
        <v>3655</v>
      </c>
      <c r="AD2652" s="3" t="s">
        <v>37</v>
      </c>
      <c r="AE2652" s="3" t="s">
        <v>37</v>
      </c>
    </row>
    <row r="2653" spans="29:31" x14ac:dyDescent="0.25">
      <c r="AC2653">
        <v>3656</v>
      </c>
      <c r="AD2653" s="3" t="s">
        <v>37</v>
      </c>
      <c r="AE2653" s="3" t="s">
        <v>37</v>
      </c>
    </row>
    <row r="2654" spans="29:31" x14ac:dyDescent="0.25">
      <c r="AC2654">
        <v>3657</v>
      </c>
      <c r="AD2654" s="3" t="s">
        <v>37</v>
      </c>
      <c r="AE2654" s="3" t="s">
        <v>37</v>
      </c>
    </row>
    <row r="2655" spans="29:31" x14ac:dyDescent="0.25">
      <c r="AC2655">
        <v>3658</v>
      </c>
      <c r="AD2655" s="3" t="s">
        <v>37</v>
      </c>
      <c r="AE2655" s="3" t="s">
        <v>37</v>
      </c>
    </row>
    <row r="2656" spans="29:31" x14ac:dyDescent="0.25">
      <c r="AC2656">
        <v>3659</v>
      </c>
      <c r="AD2656" s="3" t="s">
        <v>37</v>
      </c>
      <c r="AE2656" s="3" t="s">
        <v>37</v>
      </c>
    </row>
    <row r="2657" spans="29:31" x14ac:dyDescent="0.25">
      <c r="AC2657">
        <v>3660</v>
      </c>
      <c r="AD2657" s="3" t="s">
        <v>37</v>
      </c>
      <c r="AE2657" s="3" t="s">
        <v>37</v>
      </c>
    </row>
    <row r="2658" spans="29:31" x14ac:dyDescent="0.25">
      <c r="AC2658">
        <v>3661</v>
      </c>
      <c r="AD2658" s="3" t="s">
        <v>37</v>
      </c>
      <c r="AE2658" s="3" t="s">
        <v>37</v>
      </c>
    </row>
    <row r="2659" spans="29:31" x14ac:dyDescent="0.25">
      <c r="AC2659">
        <v>3662</v>
      </c>
      <c r="AD2659" s="3" t="s">
        <v>37</v>
      </c>
      <c r="AE2659" s="3" t="s">
        <v>37</v>
      </c>
    </row>
    <row r="2660" spans="29:31" x14ac:dyDescent="0.25">
      <c r="AC2660">
        <v>3663</v>
      </c>
      <c r="AD2660" s="3" t="s">
        <v>37</v>
      </c>
      <c r="AE2660" s="3" t="s">
        <v>37</v>
      </c>
    </row>
    <row r="2661" spans="29:31" x14ac:dyDescent="0.25">
      <c r="AC2661">
        <v>3664</v>
      </c>
      <c r="AD2661" s="3" t="s">
        <v>37</v>
      </c>
      <c r="AE2661" s="3" t="s">
        <v>37</v>
      </c>
    </row>
    <row r="2662" spans="29:31" x14ac:dyDescent="0.25">
      <c r="AC2662">
        <v>3665</v>
      </c>
      <c r="AD2662" s="3" t="s">
        <v>37</v>
      </c>
      <c r="AE2662" s="3" t="s">
        <v>37</v>
      </c>
    </row>
    <row r="2663" spans="29:31" x14ac:dyDescent="0.25">
      <c r="AC2663">
        <v>3666</v>
      </c>
      <c r="AD2663" s="3" t="s">
        <v>37</v>
      </c>
      <c r="AE2663" s="3" t="s">
        <v>37</v>
      </c>
    </row>
    <row r="2664" spans="29:31" x14ac:dyDescent="0.25">
      <c r="AC2664">
        <v>3667</v>
      </c>
      <c r="AD2664" s="3" t="s">
        <v>37</v>
      </c>
      <c r="AE2664" s="3" t="s">
        <v>37</v>
      </c>
    </row>
    <row r="2665" spans="29:31" x14ac:dyDescent="0.25">
      <c r="AC2665">
        <v>3668</v>
      </c>
      <c r="AD2665" s="3" t="s">
        <v>37</v>
      </c>
      <c r="AE2665" s="3" t="s">
        <v>37</v>
      </c>
    </row>
    <row r="2666" spans="29:31" x14ac:dyDescent="0.25">
      <c r="AC2666">
        <v>3669</v>
      </c>
      <c r="AD2666" s="3" t="s">
        <v>37</v>
      </c>
      <c r="AE2666" s="3" t="s">
        <v>37</v>
      </c>
    </row>
    <row r="2667" spans="29:31" x14ac:dyDescent="0.25">
      <c r="AC2667">
        <v>3670</v>
      </c>
      <c r="AD2667" s="3" t="s">
        <v>37</v>
      </c>
      <c r="AE2667" s="3" t="s">
        <v>37</v>
      </c>
    </row>
    <row r="2668" spans="29:31" x14ac:dyDescent="0.25">
      <c r="AC2668">
        <v>3671</v>
      </c>
      <c r="AD2668" s="3" t="s">
        <v>37</v>
      </c>
      <c r="AE2668" s="3" t="s">
        <v>37</v>
      </c>
    </row>
    <row r="2669" spans="29:31" x14ac:dyDescent="0.25">
      <c r="AC2669">
        <v>3672</v>
      </c>
      <c r="AD2669" s="3" t="s">
        <v>37</v>
      </c>
      <c r="AE2669" s="3" t="s">
        <v>37</v>
      </c>
    </row>
    <row r="2670" spans="29:31" x14ac:dyDescent="0.25">
      <c r="AC2670">
        <v>3673</v>
      </c>
      <c r="AD2670" s="3" t="s">
        <v>37</v>
      </c>
      <c r="AE2670" s="3" t="s">
        <v>37</v>
      </c>
    </row>
    <row r="2671" spans="29:31" x14ac:dyDescent="0.25">
      <c r="AC2671">
        <v>3674</v>
      </c>
      <c r="AD2671" s="3" t="s">
        <v>37</v>
      </c>
      <c r="AE2671" s="3" t="s">
        <v>37</v>
      </c>
    </row>
    <row r="2672" spans="29:31" x14ac:dyDescent="0.25">
      <c r="AC2672">
        <v>3675</v>
      </c>
      <c r="AD2672" s="3" t="s">
        <v>37</v>
      </c>
      <c r="AE2672" s="3" t="s">
        <v>37</v>
      </c>
    </row>
    <row r="2673" spans="29:31" x14ac:dyDescent="0.25">
      <c r="AC2673">
        <v>3676</v>
      </c>
      <c r="AD2673" s="3" t="s">
        <v>37</v>
      </c>
      <c r="AE2673" s="3" t="s">
        <v>37</v>
      </c>
    </row>
    <row r="2674" spans="29:31" x14ac:dyDescent="0.25">
      <c r="AC2674">
        <v>3677</v>
      </c>
      <c r="AD2674" s="3" t="s">
        <v>37</v>
      </c>
      <c r="AE2674" s="3" t="s">
        <v>37</v>
      </c>
    </row>
    <row r="2675" spans="29:31" x14ac:dyDescent="0.25">
      <c r="AC2675">
        <v>3678</v>
      </c>
      <c r="AD2675" s="3" t="s">
        <v>37</v>
      </c>
      <c r="AE2675" s="3" t="s">
        <v>37</v>
      </c>
    </row>
    <row r="2676" spans="29:31" x14ac:dyDescent="0.25">
      <c r="AC2676">
        <v>3679</v>
      </c>
      <c r="AD2676" s="3" t="s">
        <v>37</v>
      </c>
      <c r="AE2676" s="3" t="s">
        <v>37</v>
      </c>
    </row>
    <row r="2677" spans="29:31" x14ac:dyDescent="0.25">
      <c r="AC2677">
        <v>3680</v>
      </c>
      <c r="AD2677" s="3" t="s">
        <v>37</v>
      </c>
      <c r="AE2677" s="3" t="s">
        <v>37</v>
      </c>
    </row>
    <row r="2678" spans="29:31" x14ac:dyDescent="0.25">
      <c r="AC2678">
        <v>3681</v>
      </c>
      <c r="AD2678" s="3" t="s">
        <v>37</v>
      </c>
      <c r="AE2678" s="3" t="s">
        <v>37</v>
      </c>
    </row>
    <row r="2679" spans="29:31" x14ac:dyDescent="0.25">
      <c r="AC2679">
        <v>3682</v>
      </c>
      <c r="AD2679" s="3" t="s">
        <v>37</v>
      </c>
      <c r="AE2679" s="3" t="s">
        <v>37</v>
      </c>
    </row>
    <row r="2680" spans="29:31" x14ac:dyDescent="0.25">
      <c r="AC2680">
        <v>3683</v>
      </c>
      <c r="AD2680" s="3" t="s">
        <v>37</v>
      </c>
      <c r="AE2680" s="3" t="s">
        <v>37</v>
      </c>
    </row>
    <row r="2681" spans="29:31" x14ac:dyDescent="0.25">
      <c r="AC2681">
        <v>3684</v>
      </c>
      <c r="AD2681" s="3" t="s">
        <v>37</v>
      </c>
      <c r="AE2681" s="3" t="s">
        <v>37</v>
      </c>
    </row>
    <row r="2682" spans="29:31" x14ac:dyDescent="0.25">
      <c r="AC2682">
        <v>3685</v>
      </c>
      <c r="AD2682" s="3" t="s">
        <v>37</v>
      </c>
      <c r="AE2682" s="3" t="s">
        <v>37</v>
      </c>
    </row>
    <row r="2683" spans="29:31" x14ac:dyDescent="0.25">
      <c r="AC2683">
        <v>3686</v>
      </c>
      <c r="AD2683" s="3" t="s">
        <v>37</v>
      </c>
      <c r="AE2683" s="3" t="s">
        <v>37</v>
      </c>
    </row>
    <row r="2684" spans="29:31" x14ac:dyDescent="0.25">
      <c r="AC2684">
        <v>3687</v>
      </c>
      <c r="AD2684" s="3" t="s">
        <v>37</v>
      </c>
      <c r="AE2684" s="3" t="s">
        <v>37</v>
      </c>
    </row>
    <row r="2685" spans="29:31" x14ac:dyDescent="0.25">
      <c r="AC2685">
        <v>3688</v>
      </c>
      <c r="AD2685" s="3" t="s">
        <v>37</v>
      </c>
      <c r="AE2685" s="3" t="s">
        <v>37</v>
      </c>
    </row>
    <row r="2686" spans="29:31" x14ac:dyDescent="0.25">
      <c r="AC2686">
        <v>3689</v>
      </c>
      <c r="AD2686" s="3" t="s">
        <v>37</v>
      </c>
      <c r="AE2686" s="3" t="s">
        <v>37</v>
      </c>
    </row>
    <row r="2687" spans="29:31" x14ac:dyDescent="0.25">
      <c r="AC2687">
        <v>3690</v>
      </c>
      <c r="AD2687" s="3" t="s">
        <v>37</v>
      </c>
      <c r="AE2687" s="3" t="s">
        <v>37</v>
      </c>
    </row>
    <row r="2688" spans="29:31" x14ac:dyDescent="0.25">
      <c r="AC2688">
        <v>3691</v>
      </c>
      <c r="AD2688" s="3" t="s">
        <v>37</v>
      </c>
      <c r="AE2688" s="3" t="s">
        <v>37</v>
      </c>
    </row>
    <row r="2689" spans="29:31" x14ac:dyDescent="0.25">
      <c r="AC2689">
        <v>3692</v>
      </c>
      <c r="AD2689" s="3" t="s">
        <v>37</v>
      </c>
      <c r="AE2689" s="3" t="s">
        <v>37</v>
      </c>
    </row>
    <row r="2690" spans="29:31" x14ac:dyDescent="0.25">
      <c r="AC2690">
        <v>3693</v>
      </c>
      <c r="AD2690" s="3" t="s">
        <v>37</v>
      </c>
      <c r="AE2690" s="3" t="s">
        <v>37</v>
      </c>
    </row>
    <row r="2691" spans="29:31" x14ac:dyDescent="0.25">
      <c r="AC2691">
        <v>3694</v>
      </c>
      <c r="AD2691" s="3" t="s">
        <v>37</v>
      </c>
      <c r="AE2691" s="3" t="s">
        <v>37</v>
      </c>
    </row>
    <row r="2692" spans="29:31" x14ac:dyDescent="0.25">
      <c r="AC2692">
        <v>3695</v>
      </c>
      <c r="AD2692" s="3" t="s">
        <v>37</v>
      </c>
      <c r="AE2692" s="3" t="s">
        <v>37</v>
      </c>
    </row>
    <row r="2693" spans="29:31" x14ac:dyDescent="0.25">
      <c r="AC2693">
        <v>3696</v>
      </c>
      <c r="AD2693" s="3" t="s">
        <v>37</v>
      </c>
      <c r="AE2693" s="3" t="s">
        <v>37</v>
      </c>
    </row>
    <row r="2694" spans="29:31" x14ac:dyDescent="0.25">
      <c r="AC2694">
        <v>3697</v>
      </c>
      <c r="AD2694" s="3" t="s">
        <v>37</v>
      </c>
      <c r="AE2694" s="3" t="s">
        <v>37</v>
      </c>
    </row>
    <row r="2695" spans="29:31" x14ac:dyDescent="0.25">
      <c r="AC2695">
        <v>3698</v>
      </c>
      <c r="AD2695" s="3" t="s">
        <v>37</v>
      </c>
      <c r="AE2695" s="3" t="s">
        <v>37</v>
      </c>
    </row>
    <row r="2696" spans="29:31" x14ac:dyDescent="0.25">
      <c r="AC2696">
        <v>3699</v>
      </c>
      <c r="AD2696" s="3" t="s">
        <v>37</v>
      </c>
      <c r="AE2696" s="3" t="s">
        <v>37</v>
      </c>
    </row>
    <row r="2697" spans="29:31" x14ac:dyDescent="0.25">
      <c r="AC2697">
        <v>3700</v>
      </c>
      <c r="AD2697" s="3" t="s">
        <v>37</v>
      </c>
      <c r="AE2697" s="3" t="s">
        <v>37</v>
      </c>
    </row>
    <row r="2698" spans="29:31" x14ac:dyDescent="0.25">
      <c r="AC2698">
        <v>3701</v>
      </c>
      <c r="AD2698" s="3" t="s">
        <v>37</v>
      </c>
      <c r="AE2698" s="3" t="s">
        <v>37</v>
      </c>
    </row>
    <row r="2699" spans="29:31" x14ac:dyDescent="0.25">
      <c r="AC2699">
        <v>3702</v>
      </c>
      <c r="AD2699" s="3" t="s">
        <v>37</v>
      </c>
      <c r="AE2699" s="3" t="s">
        <v>37</v>
      </c>
    </row>
    <row r="2700" spans="29:31" x14ac:dyDescent="0.25">
      <c r="AC2700">
        <v>3703</v>
      </c>
      <c r="AD2700" s="3" t="s">
        <v>37</v>
      </c>
      <c r="AE2700" s="3" t="s">
        <v>37</v>
      </c>
    </row>
    <row r="2701" spans="29:31" x14ac:dyDescent="0.25">
      <c r="AC2701">
        <v>3704</v>
      </c>
      <c r="AD2701" s="3" t="s">
        <v>37</v>
      </c>
      <c r="AE2701" s="3" t="s">
        <v>37</v>
      </c>
    </row>
    <row r="2702" spans="29:31" x14ac:dyDescent="0.25">
      <c r="AC2702">
        <v>3705</v>
      </c>
      <c r="AD2702" s="3" t="s">
        <v>37</v>
      </c>
      <c r="AE2702" s="3" t="s">
        <v>37</v>
      </c>
    </row>
    <row r="2703" spans="29:31" x14ac:dyDescent="0.25">
      <c r="AC2703">
        <v>3706</v>
      </c>
      <c r="AD2703" s="3" t="s">
        <v>37</v>
      </c>
      <c r="AE2703" s="3" t="s">
        <v>37</v>
      </c>
    </row>
    <row r="2704" spans="29:31" x14ac:dyDescent="0.25">
      <c r="AC2704">
        <v>3707</v>
      </c>
      <c r="AD2704" s="3" t="s">
        <v>37</v>
      </c>
      <c r="AE2704" s="3" t="s">
        <v>37</v>
      </c>
    </row>
    <row r="2705" spans="29:31" x14ac:dyDescent="0.25">
      <c r="AC2705">
        <v>3708</v>
      </c>
      <c r="AD2705" s="3" t="s">
        <v>37</v>
      </c>
      <c r="AE2705" s="3" t="s">
        <v>37</v>
      </c>
    </row>
    <row r="2706" spans="29:31" x14ac:dyDescent="0.25">
      <c r="AC2706">
        <v>3709</v>
      </c>
      <c r="AD2706" s="3" t="s">
        <v>37</v>
      </c>
      <c r="AE2706" s="3" t="s">
        <v>37</v>
      </c>
    </row>
    <row r="2707" spans="29:31" x14ac:dyDescent="0.25">
      <c r="AC2707">
        <v>3710</v>
      </c>
      <c r="AD2707" s="3" t="s">
        <v>37</v>
      </c>
      <c r="AE2707" s="3" t="s">
        <v>37</v>
      </c>
    </row>
    <row r="2708" spans="29:31" x14ac:dyDescent="0.25">
      <c r="AC2708">
        <v>3711</v>
      </c>
      <c r="AD2708" s="3" t="s">
        <v>37</v>
      </c>
      <c r="AE2708" s="3" t="s">
        <v>37</v>
      </c>
    </row>
    <row r="2709" spans="29:31" x14ac:dyDescent="0.25">
      <c r="AC2709">
        <v>3712</v>
      </c>
      <c r="AD2709" s="3" t="s">
        <v>37</v>
      </c>
      <c r="AE2709" s="3" t="s">
        <v>37</v>
      </c>
    </row>
    <row r="2710" spans="29:31" x14ac:dyDescent="0.25">
      <c r="AC2710">
        <v>3713</v>
      </c>
      <c r="AD2710" s="3" t="s">
        <v>37</v>
      </c>
      <c r="AE2710" s="3" t="s">
        <v>37</v>
      </c>
    </row>
    <row r="2711" spans="29:31" x14ac:dyDescent="0.25">
      <c r="AC2711">
        <v>3714</v>
      </c>
      <c r="AD2711" s="3" t="s">
        <v>37</v>
      </c>
      <c r="AE2711" s="3" t="s">
        <v>37</v>
      </c>
    </row>
    <row r="2712" spans="29:31" x14ac:dyDescent="0.25">
      <c r="AC2712">
        <v>3715</v>
      </c>
      <c r="AD2712" s="3" t="s">
        <v>37</v>
      </c>
      <c r="AE2712" s="3" t="s">
        <v>37</v>
      </c>
    </row>
    <row r="2713" spans="29:31" x14ac:dyDescent="0.25">
      <c r="AC2713">
        <v>3716</v>
      </c>
      <c r="AD2713" s="3" t="s">
        <v>37</v>
      </c>
      <c r="AE2713" s="3" t="s">
        <v>37</v>
      </c>
    </row>
    <row r="2714" spans="29:31" x14ac:dyDescent="0.25">
      <c r="AC2714">
        <v>3717</v>
      </c>
      <c r="AD2714" s="3" t="s">
        <v>37</v>
      </c>
      <c r="AE2714" s="3" t="s">
        <v>37</v>
      </c>
    </row>
    <row r="2715" spans="29:31" x14ac:dyDescent="0.25">
      <c r="AC2715">
        <v>3718</v>
      </c>
      <c r="AD2715" s="3" t="s">
        <v>37</v>
      </c>
      <c r="AE2715" s="3" t="s">
        <v>37</v>
      </c>
    </row>
    <row r="2716" spans="29:31" x14ac:dyDescent="0.25">
      <c r="AC2716">
        <v>3719</v>
      </c>
      <c r="AD2716" s="3" t="s">
        <v>37</v>
      </c>
      <c r="AE2716" s="3" t="s">
        <v>37</v>
      </c>
    </row>
    <row r="2717" spans="29:31" x14ac:dyDescent="0.25">
      <c r="AC2717">
        <v>3720</v>
      </c>
      <c r="AD2717" s="3" t="s">
        <v>37</v>
      </c>
      <c r="AE2717" s="3" t="s">
        <v>37</v>
      </c>
    </row>
    <row r="2718" spans="29:31" x14ac:dyDescent="0.25">
      <c r="AC2718">
        <v>3721</v>
      </c>
      <c r="AD2718" s="3" t="s">
        <v>37</v>
      </c>
      <c r="AE2718" s="3" t="s">
        <v>37</v>
      </c>
    </row>
    <row r="2719" spans="29:31" x14ac:dyDescent="0.25">
      <c r="AC2719">
        <v>3722</v>
      </c>
      <c r="AD2719" s="3" t="s">
        <v>37</v>
      </c>
      <c r="AE2719" s="3" t="s">
        <v>37</v>
      </c>
    </row>
    <row r="2720" spans="29:31" x14ac:dyDescent="0.25">
      <c r="AC2720">
        <v>3723</v>
      </c>
      <c r="AD2720" s="3" t="s">
        <v>37</v>
      </c>
      <c r="AE2720" s="3" t="s">
        <v>37</v>
      </c>
    </row>
    <row r="2721" spans="29:31" x14ac:dyDescent="0.25">
      <c r="AC2721">
        <v>3724</v>
      </c>
      <c r="AD2721" s="3" t="s">
        <v>37</v>
      </c>
      <c r="AE2721" s="3" t="s">
        <v>37</v>
      </c>
    </row>
    <row r="2722" spans="29:31" x14ac:dyDescent="0.25">
      <c r="AC2722">
        <v>3725</v>
      </c>
      <c r="AD2722" s="3" t="s">
        <v>37</v>
      </c>
      <c r="AE2722" s="3" t="s">
        <v>37</v>
      </c>
    </row>
    <row r="2723" spans="29:31" x14ac:dyDescent="0.25">
      <c r="AC2723">
        <v>3726</v>
      </c>
      <c r="AD2723" s="3" t="s">
        <v>37</v>
      </c>
      <c r="AE2723" s="3" t="s">
        <v>37</v>
      </c>
    </row>
    <row r="2724" spans="29:31" x14ac:dyDescent="0.25">
      <c r="AC2724">
        <v>3727</v>
      </c>
      <c r="AD2724" s="3" t="s">
        <v>37</v>
      </c>
      <c r="AE2724" s="3" t="s">
        <v>37</v>
      </c>
    </row>
    <row r="2725" spans="29:31" x14ac:dyDescent="0.25">
      <c r="AC2725">
        <v>3728</v>
      </c>
      <c r="AD2725" s="3" t="s">
        <v>37</v>
      </c>
      <c r="AE2725" s="3" t="s">
        <v>37</v>
      </c>
    </row>
    <row r="2726" spans="29:31" x14ac:dyDescent="0.25">
      <c r="AC2726">
        <v>3729</v>
      </c>
      <c r="AD2726" s="3" t="s">
        <v>37</v>
      </c>
      <c r="AE2726" s="3" t="s">
        <v>37</v>
      </c>
    </row>
    <row r="2727" spans="29:31" x14ac:dyDescent="0.25">
      <c r="AC2727">
        <v>3730</v>
      </c>
      <c r="AD2727" s="3" t="s">
        <v>37</v>
      </c>
      <c r="AE2727" s="3" t="s">
        <v>37</v>
      </c>
    </row>
    <row r="2728" spans="29:31" x14ac:dyDescent="0.25">
      <c r="AC2728">
        <v>3731</v>
      </c>
      <c r="AD2728" s="3" t="s">
        <v>37</v>
      </c>
      <c r="AE2728" s="3" t="s">
        <v>37</v>
      </c>
    </row>
    <row r="2729" spans="29:31" x14ac:dyDescent="0.25">
      <c r="AC2729">
        <v>3732</v>
      </c>
      <c r="AD2729" s="3" t="s">
        <v>37</v>
      </c>
      <c r="AE2729" s="3" t="s">
        <v>37</v>
      </c>
    </row>
    <row r="2730" spans="29:31" x14ac:dyDescent="0.25">
      <c r="AC2730">
        <v>3733</v>
      </c>
      <c r="AD2730" s="3" t="s">
        <v>37</v>
      </c>
      <c r="AE2730" s="3" t="s">
        <v>37</v>
      </c>
    </row>
    <row r="2731" spans="29:31" x14ac:dyDescent="0.25">
      <c r="AC2731">
        <v>3734</v>
      </c>
      <c r="AD2731" s="3" t="s">
        <v>37</v>
      </c>
      <c r="AE2731" s="3" t="s">
        <v>37</v>
      </c>
    </row>
    <row r="2732" spans="29:31" x14ac:dyDescent="0.25">
      <c r="AC2732">
        <v>3735</v>
      </c>
      <c r="AD2732" s="3" t="s">
        <v>37</v>
      </c>
      <c r="AE2732" s="3" t="s">
        <v>37</v>
      </c>
    </row>
    <row r="2733" spans="29:31" x14ac:dyDescent="0.25">
      <c r="AC2733">
        <v>3736</v>
      </c>
      <c r="AD2733" s="3" t="s">
        <v>37</v>
      </c>
      <c r="AE2733" s="3" t="s">
        <v>37</v>
      </c>
    </row>
    <row r="2734" spans="29:31" x14ac:dyDescent="0.25">
      <c r="AC2734">
        <v>3737</v>
      </c>
      <c r="AD2734" s="3" t="s">
        <v>37</v>
      </c>
      <c r="AE2734" s="3" t="s">
        <v>37</v>
      </c>
    </row>
    <row r="2735" spans="29:31" x14ac:dyDescent="0.25">
      <c r="AC2735">
        <v>3738</v>
      </c>
      <c r="AD2735" s="3" t="s">
        <v>37</v>
      </c>
      <c r="AE2735" s="3" t="s">
        <v>37</v>
      </c>
    </row>
    <row r="2736" spans="29:31" x14ac:dyDescent="0.25">
      <c r="AC2736">
        <v>3739</v>
      </c>
      <c r="AD2736" s="3" t="s">
        <v>37</v>
      </c>
      <c r="AE2736" s="3" t="s">
        <v>37</v>
      </c>
    </row>
    <row r="2737" spans="29:31" x14ac:dyDescent="0.25">
      <c r="AC2737">
        <v>3740</v>
      </c>
      <c r="AD2737" s="3" t="s">
        <v>37</v>
      </c>
      <c r="AE2737" s="3" t="s">
        <v>37</v>
      </c>
    </row>
    <row r="2738" spans="29:31" x14ac:dyDescent="0.25">
      <c r="AC2738">
        <v>3741</v>
      </c>
      <c r="AD2738" s="3" t="s">
        <v>37</v>
      </c>
      <c r="AE2738" s="3" t="s">
        <v>37</v>
      </c>
    </row>
    <row r="2739" spans="29:31" x14ac:dyDescent="0.25">
      <c r="AC2739">
        <v>3742</v>
      </c>
      <c r="AD2739" s="3" t="s">
        <v>37</v>
      </c>
      <c r="AE2739" s="3" t="s">
        <v>37</v>
      </c>
    </row>
    <row r="2740" spans="29:31" x14ac:dyDescent="0.25">
      <c r="AC2740">
        <v>3743</v>
      </c>
      <c r="AD2740" s="3" t="s">
        <v>37</v>
      </c>
      <c r="AE2740" s="3" t="s">
        <v>37</v>
      </c>
    </row>
    <row r="2741" spans="29:31" x14ac:dyDescent="0.25">
      <c r="AC2741">
        <v>3744</v>
      </c>
      <c r="AD2741" s="3" t="s">
        <v>37</v>
      </c>
      <c r="AE2741" s="3" t="s">
        <v>37</v>
      </c>
    </row>
    <row r="2742" spans="29:31" x14ac:dyDescent="0.25">
      <c r="AC2742">
        <v>3745</v>
      </c>
      <c r="AD2742" s="3" t="s">
        <v>37</v>
      </c>
      <c r="AE2742" s="3" t="s">
        <v>37</v>
      </c>
    </row>
    <row r="2743" spans="29:31" x14ac:dyDescent="0.25">
      <c r="AC2743">
        <v>3746</v>
      </c>
      <c r="AD2743" s="3" t="s">
        <v>37</v>
      </c>
      <c r="AE2743" s="3" t="s">
        <v>37</v>
      </c>
    </row>
    <row r="2744" spans="29:31" x14ac:dyDescent="0.25">
      <c r="AC2744">
        <v>3747</v>
      </c>
      <c r="AD2744" s="3" t="s">
        <v>37</v>
      </c>
      <c r="AE2744" s="3" t="s">
        <v>37</v>
      </c>
    </row>
    <row r="2745" spans="29:31" x14ac:dyDescent="0.25">
      <c r="AC2745">
        <v>3748</v>
      </c>
      <c r="AD2745" s="3" t="s">
        <v>37</v>
      </c>
      <c r="AE2745" s="3" t="s">
        <v>37</v>
      </c>
    </row>
    <row r="2746" spans="29:31" x14ac:dyDescent="0.25">
      <c r="AC2746">
        <v>3749</v>
      </c>
      <c r="AD2746" s="3" t="s">
        <v>37</v>
      </c>
      <c r="AE2746" s="3" t="s">
        <v>37</v>
      </c>
    </row>
    <row r="2747" spans="29:31" x14ac:dyDescent="0.25">
      <c r="AC2747">
        <v>3750</v>
      </c>
      <c r="AD2747" s="3" t="s">
        <v>37</v>
      </c>
      <c r="AE2747" s="3" t="s">
        <v>37</v>
      </c>
    </row>
    <row r="2748" spans="29:31" x14ac:dyDescent="0.25">
      <c r="AC2748">
        <v>3751</v>
      </c>
      <c r="AD2748" s="3" t="s">
        <v>37</v>
      </c>
      <c r="AE2748" s="3" t="s">
        <v>37</v>
      </c>
    </row>
    <row r="2749" spans="29:31" x14ac:dyDescent="0.25">
      <c r="AC2749">
        <v>3752</v>
      </c>
      <c r="AD2749" s="3" t="s">
        <v>37</v>
      </c>
      <c r="AE2749" s="3" t="s">
        <v>37</v>
      </c>
    </row>
    <row r="2750" spans="29:31" x14ac:dyDescent="0.25">
      <c r="AC2750">
        <v>3753</v>
      </c>
      <c r="AD2750" s="3" t="s">
        <v>37</v>
      </c>
      <c r="AE2750" s="3" t="s">
        <v>37</v>
      </c>
    </row>
    <row r="2751" spans="29:31" x14ac:dyDescent="0.25">
      <c r="AC2751">
        <v>3754</v>
      </c>
      <c r="AD2751" s="3" t="s">
        <v>37</v>
      </c>
      <c r="AE2751" s="3" t="s">
        <v>37</v>
      </c>
    </row>
    <row r="2752" spans="29:31" x14ac:dyDescent="0.25">
      <c r="AC2752">
        <v>3755</v>
      </c>
      <c r="AD2752" s="3" t="s">
        <v>37</v>
      </c>
      <c r="AE2752" s="3" t="s">
        <v>37</v>
      </c>
    </row>
    <row r="2753" spans="29:31" x14ac:dyDescent="0.25">
      <c r="AC2753">
        <v>3756</v>
      </c>
      <c r="AD2753" s="3" t="s">
        <v>37</v>
      </c>
      <c r="AE2753" s="3" t="s">
        <v>37</v>
      </c>
    </row>
    <row r="2754" spans="29:31" x14ac:dyDescent="0.25">
      <c r="AC2754">
        <v>3757</v>
      </c>
      <c r="AD2754" s="3" t="s">
        <v>37</v>
      </c>
      <c r="AE2754" s="3" t="s">
        <v>37</v>
      </c>
    </row>
    <row r="2755" spans="29:31" x14ac:dyDescent="0.25">
      <c r="AC2755">
        <v>3758</v>
      </c>
      <c r="AD2755" s="3" t="s">
        <v>37</v>
      </c>
      <c r="AE2755" s="3" t="s">
        <v>37</v>
      </c>
    </row>
    <row r="2756" spans="29:31" x14ac:dyDescent="0.25">
      <c r="AC2756">
        <v>3759</v>
      </c>
      <c r="AD2756" s="3" t="s">
        <v>37</v>
      </c>
      <c r="AE2756" s="3" t="s">
        <v>37</v>
      </c>
    </row>
    <row r="2757" spans="29:31" x14ac:dyDescent="0.25">
      <c r="AC2757">
        <v>3760</v>
      </c>
      <c r="AD2757" s="3" t="s">
        <v>37</v>
      </c>
      <c r="AE2757" s="3" t="s">
        <v>37</v>
      </c>
    </row>
    <row r="2758" spans="29:31" x14ac:dyDescent="0.25">
      <c r="AC2758">
        <v>3761</v>
      </c>
      <c r="AD2758" s="3" t="s">
        <v>37</v>
      </c>
      <c r="AE2758" s="3" t="s">
        <v>37</v>
      </c>
    </row>
    <row r="2759" spans="29:31" x14ac:dyDescent="0.25">
      <c r="AC2759">
        <v>3762</v>
      </c>
      <c r="AD2759" s="3" t="s">
        <v>37</v>
      </c>
      <c r="AE2759" s="3" t="s">
        <v>37</v>
      </c>
    </row>
    <row r="2760" spans="29:31" x14ac:dyDescent="0.25">
      <c r="AC2760">
        <v>3763</v>
      </c>
      <c r="AD2760" s="3" t="s">
        <v>37</v>
      </c>
      <c r="AE2760" s="3" t="s">
        <v>37</v>
      </c>
    </row>
    <row r="2761" spans="29:31" x14ac:dyDescent="0.25">
      <c r="AC2761">
        <v>3764</v>
      </c>
      <c r="AD2761" s="3" t="s">
        <v>37</v>
      </c>
      <c r="AE2761" s="3" t="s">
        <v>37</v>
      </c>
    </row>
    <row r="2762" spans="29:31" x14ac:dyDescent="0.25">
      <c r="AC2762">
        <v>3765</v>
      </c>
      <c r="AD2762" s="3" t="s">
        <v>37</v>
      </c>
      <c r="AE2762" s="3" t="s">
        <v>37</v>
      </c>
    </row>
    <row r="2763" spans="29:31" x14ac:dyDescent="0.25">
      <c r="AC2763">
        <v>3766</v>
      </c>
      <c r="AD2763" s="3" t="s">
        <v>37</v>
      </c>
      <c r="AE2763" s="3" t="s">
        <v>37</v>
      </c>
    </row>
    <row r="2764" spans="29:31" x14ac:dyDescent="0.25">
      <c r="AC2764">
        <v>3767</v>
      </c>
      <c r="AD2764" s="3" t="s">
        <v>37</v>
      </c>
      <c r="AE2764" s="3" t="s">
        <v>37</v>
      </c>
    </row>
    <row r="2765" spans="29:31" x14ac:dyDescent="0.25">
      <c r="AC2765">
        <v>3768</v>
      </c>
      <c r="AD2765" s="3" t="s">
        <v>37</v>
      </c>
      <c r="AE2765" s="3" t="s">
        <v>37</v>
      </c>
    </row>
    <row r="2766" spans="29:31" x14ac:dyDescent="0.25">
      <c r="AC2766">
        <v>3769</v>
      </c>
      <c r="AD2766" s="3" t="s">
        <v>37</v>
      </c>
      <c r="AE2766" s="3" t="s">
        <v>37</v>
      </c>
    </row>
    <row r="2767" spans="29:31" x14ac:dyDescent="0.25">
      <c r="AC2767">
        <v>3770</v>
      </c>
      <c r="AD2767" s="3" t="s">
        <v>37</v>
      </c>
      <c r="AE2767" s="3" t="s">
        <v>37</v>
      </c>
    </row>
    <row r="2768" spans="29:31" x14ac:dyDescent="0.25">
      <c r="AC2768">
        <v>3771</v>
      </c>
      <c r="AD2768" s="3" t="s">
        <v>37</v>
      </c>
      <c r="AE2768" s="3" t="s">
        <v>37</v>
      </c>
    </row>
    <row r="2769" spans="29:31" x14ac:dyDescent="0.25">
      <c r="AC2769">
        <v>3772</v>
      </c>
      <c r="AD2769" s="3" t="s">
        <v>37</v>
      </c>
      <c r="AE2769" s="3" t="s">
        <v>37</v>
      </c>
    </row>
    <row r="2770" spans="29:31" x14ac:dyDescent="0.25">
      <c r="AC2770">
        <v>3773</v>
      </c>
      <c r="AD2770" s="3" t="s">
        <v>37</v>
      </c>
      <c r="AE2770" s="3" t="s">
        <v>37</v>
      </c>
    </row>
    <row r="2771" spans="29:31" x14ac:dyDescent="0.25">
      <c r="AC2771">
        <v>3774</v>
      </c>
      <c r="AD2771" s="3" t="s">
        <v>37</v>
      </c>
      <c r="AE2771" s="3" t="s">
        <v>37</v>
      </c>
    </row>
    <row r="2772" spans="29:31" x14ac:dyDescent="0.25">
      <c r="AC2772">
        <v>3775</v>
      </c>
      <c r="AD2772" s="3" t="s">
        <v>37</v>
      </c>
      <c r="AE2772" s="3" t="s">
        <v>37</v>
      </c>
    </row>
    <row r="2773" spans="29:31" x14ac:dyDescent="0.25">
      <c r="AC2773">
        <v>3776</v>
      </c>
      <c r="AD2773" s="3" t="s">
        <v>37</v>
      </c>
      <c r="AE2773" s="3" t="s">
        <v>37</v>
      </c>
    </row>
    <row r="2774" spans="29:31" x14ac:dyDescent="0.25">
      <c r="AC2774">
        <v>3777</v>
      </c>
      <c r="AD2774" s="3" t="s">
        <v>37</v>
      </c>
      <c r="AE2774" s="3" t="s">
        <v>37</v>
      </c>
    </row>
    <row r="2775" spans="29:31" x14ac:dyDescent="0.25">
      <c r="AC2775">
        <v>3778</v>
      </c>
      <c r="AD2775" s="3" t="s">
        <v>37</v>
      </c>
      <c r="AE2775" s="3" t="s">
        <v>37</v>
      </c>
    </row>
    <row r="2776" spans="29:31" x14ac:dyDescent="0.25">
      <c r="AC2776">
        <v>3779</v>
      </c>
      <c r="AD2776" s="3" t="s">
        <v>37</v>
      </c>
      <c r="AE2776" s="3" t="s">
        <v>37</v>
      </c>
    </row>
    <row r="2777" spans="29:31" x14ac:dyDescent="0.25">
      <c r="AC2777">
        <v>3780</v>
      </c>
      <c r="AD2777" s="3" t="s">
        <v>37</v>
      </c>
      <c r="AE2777" s="3" t="s">
        <v>37</v>
      </c>
    </row>
    <row r="2778" spans="29:31" x14ac:dyDescent="0.25">
      <c r="AC2778">
        <v>3781</v>
      </c>
      <c r="AD2778" s="3" t="s">
        <v>37</v>
      </c>
      <c r="AE2778" s="3" t="s">
        <v>37</v>
      </c>
    </row>
    <row r="2779" spans="29:31" x14ac:dyDescent="0.25">
      <c r="AC2779">
        <v>3782</v>
      </c>
      <c r="AD2779" s="3" t="s">
        <v>37</v>
      </c>
      <c r="AE2779" s="3" t="s">
        <v>37</v>
      </c>
    </row>
    <row r="2780" spans="29:31" x14ac:dyDescent="0.25">
      <c r="AC2780">
        <v>3783</v>
      </c>
      <c r="AD2780" s="3" t="s">
        <v>37</v>
      </c>
      <c r="AE2780" s="3" t="s">
        <v>37</v>
      </c>
    </row>
    <row r="2781" spans="29:31" x14ac:dyDescent="0.25">
      <c r="AC2781">
        <v>3784</v>
      </c>
      <c r="AD2781" s="3" t="s">
        <v>37</v>
      </c>
      <c r="AE2781" s="3" t="s">
        <v>37</v>
      </c>
    </row>
    <row r="2782" spans="29:31" x14ac:dyDescent="0.25">
      <c r="AC2782">
        <v>3785</v>
      </c>
      <c r="AD2782" s="3" t="s">
        <v>37</v>
      </c>
      <c r="AE2782" s="3" t="s">
        <v>37</v>
      </c>
    </row>
    <row r="2783" spans="29:31" x14ac:dyDescent="0.25">
      <c r="AC2783">
        <v>3786</v>
      </c>
      <c r="AD2783" s="3" t="s">
        <v>37</v>
      </c>
      <c r="AE2783" s="3" t="s">
        <v>37</v>
      </c>
    </row>
    <row r="2784" spans="29:31" x14ac:dyDescent="0.25">
      <c r="AC2784">
        <v>3787</v>
      </c>
      <c r="AD2784" s="3" t="s">
        <v>37</v>
      </c>
      <c r="AE2784" s="3" t="s">
        <v>37</v>
      </c>
    </row>
    <row r="2785" spans="29:31" x14ac:dyDescent="0.25">
      <c r="AC2785">
        <v>3788</v>
      </c>
      <c r="AD2785" s="3" t="s">
        <v>37</v>
      </c>
      <c r="AE2785" s="3" t="s">
        <v>37</v>
      </c>
    </row>
    <row r="2786" spans="29:31" x14ac:dyDescent="0.25">
      <c r="AC2786">
        <v>3789</v>
      </c>
      <c r="AD2786" s="3" t="s">
        <v>37</v>
      </c>
      <c r="AE2786" s="3" t="s">
        <v>37</v>
      </c>
    </row>
    <row r="2787" spans="29:31" x14ac:dyDescent="0.25">
      <c r="AC2787">
        <v>3790</v>
      </c>
      <c r="AD2787" s="3" t="s">
        <v>37</v>
      </c>
      <c r="AE2787" s="3" t="s">
        <v>37</v>
      </c>
    </row>
    <row r="2788" spans="29:31" x14ac:dyDescent="0.25">
      <c r="AC2788">
        <v>3791</v>
      </c>
      <c r="AD2788" s="3" t="s">
        <v>37</v>
      </c>
      <c r="AE2788" s="3" t="s">
        <v>37</v>
      </c>
    </row>
    <row r="2789" spans="29:31" x14ac:dyDescent="0.25">
      <c r="AC2789">
        <v>3792</v>
      </c>
      <c r="AD2789" s="3" t="s">
        <v>37</v>
      </c>
      <c r="AE2789" s="3" t="s">
        <v>37</v>
      </c>
    </row>
    <row r="2790" spans="29:31" x14ac:dyDescent="0.25">
      <c r="AC2790">
        <v>3793</v>
      </c>
      <c r="AD2790" s="3" t="s">
        <v>37</v>
      </c>
      <c r="AE2790" s="3" t="s">
        <v>37</v>
      </c>
    </row>
    <row r="2791" spans="29:31" x14ac:dyDescent="0.25">
      <c r="AC2791">
        <v>3794</v>
      </c>
      <c r="AD2791" s="3" t="s">
        <v>37</v>
      </c>
      <c r="AE2791" s="3" t="s">
        <v>37</v>
      </c>
    </row>
    <row r="2792" spans="29:31" x14ac:dyDescent="0.25">
      <c r="AC2792">
        <v>3795</v>
      </c>
      <c r="AD2792" s="3" t="s">
        <v>37</v>
      </c>
      <c r="AE2792" s="3" t="s">
        <v>37</v>
      </c>
    </row>
    <row r="2793" spans="29:31" x14ac:dyDescent="0.25">
      <c r="AC2793">
        <v>3796</v>
      </c>
      <c r="AD2793" s="3" t="s">
        <v>37</v>
      </c>
      <c r="AE2793" s="3" t="s">
        <v>37</v>
      </c>
    </row>
    <row r="2794" spans="29:31" x14ac:dyDescent="0.25">
      <c r="AC2794">
        <v>3797</v>
      </c>
      <c r="AD2794" s="3" t="s">
        <v>37</v>
      </c>
      <c r="AE2794" s="3" t="s">
        <v>37</v>
      </c>
    </row>
    <row r="2795" spans="29:31" x14ac:dyDescent="0.25">
      <c r="AC2795">
        <v>3798</v>
      </c>
      <c r="AD2795" s="3" t="s">
        <v>37</v>
      </c>
      <c r="AE2795" s="3" t="s">
        <v>37</v>
      </c>
    </row>
    <row r="2796" spans="29:31" x14ac:dyDescent="0.25">
      <c r="AC2796">
        <v>3799</v>
      </c>
      <c r="AD2796" s="3" t="s">
        <v>37</v>
      </c>
      <c r="AE2796" s="3" t="s">
        <v>37</v>
      </c>
    </row>
    <row r="2797" spans="29:31" x14ac:dyDescent="0.25">
      <c r="AC2797">
        <v>3800</v>
      </c>
      <c r="AD2797" s="3" t="s">
        <v>37</v>
      </c>
      <c r="AE2797" s="3" t="s">
        <v>37</v>
      </c>
    </row>
    <row r="2798" spans="29:31" x14ac:dyDescent="0.25">
      <c r="AC2798">
        <v>3801</v>
      </c>
      <c r="AD2798" s="3" t="s">
        <v>37</v>
      </c>
      <c r="AE2798" s="3" t="s">
        <v>37</v>
      </c>
    </row>
    <row r="2799" spans="29:31" x14ac:dyDescent="0.25">
      <c r="AC2799">
        <v>3802</v>
      </c>
      <c r="AD2799" s="3" t="s">
        <v>37</v>
      </c>
      <c r="AE2799" s="3" t="s">
        <v>37</v>
      </c>
    </row>
    <row r="2800" spans="29:31" x14ac:dyDescent="0.25">
      <c r="AC2800">
        <v>3803</v>
      </c>
      <c r="AD2800" s="3" t="s">
        <v>37</v>
      </c>
      <c r="AE2800" s="3" t="s">
        <v>37</v>
      </c>
    </row>
    <row r="2801" spans="29:31" x14ac:dyDescent="0.25">
      <c r="AC2801">
        <v>3804</v>
      </c>
      <c r="AD2801" s="3" t="s">
        <v>37</v>
      </c>
      <c r="AE2801" s="3" t="s">
        <v>37</v>
      </c>
    </row>
    <row r="2802" spans="29:31" x14ac:dyDescent="0.25">
      <c r="AC2802">
        <v>3805</v>
      </c>
      <c r="AD2802" s="3" t="s">
        <v>37</v>
      </c>
      <c r="AE2802" s="3" t="s">
        <v>37</v>
      </c>
    </row>
    <row r="2803" spans="29:31" x14ac:dyDescent="0.25">
      <c r="AC2803">
        <v>3806</v>
      </c>
      <c r="AD2803" s="3" t="s">
        <v>37</v>
      </c>
      <c r="AE2803" s="3" t="s">
        <v>37</v>
      </c>
    </row>
    <row r="2804" spans="29:31" x14ac:dyDescent="0.25">
      <c r="AC2804">
        <v>3807</v>
      </c>
      <c r="AD2804" s="3" t="s">
        <v>37</v>
      </c>
      <c r="AE2804" s="3" t="s">
        <v>37</v>
      </c>
    </row>
    <row r="2805" spans="29:31" x14ac:dyDescent="0.25">
      <c r="AC2805">
        <v>3808</v>
      </c>
      <c r="AD2805" s="3" t="s">
        <v>37</v>
      </c>
      <c r="AE2805" s="3" t="s">
        <v>37</v>
      </c>
    </row>
    <row r="2806" spans="29:31" x14ac:dyDescent="0.25">
      <c r="AC2806">
        <v>3809</v>
      </c>
      <c r="AD2806" s="3" t="s">
        <v>37</v>
      </c>
      <c r="AE2806" s="3" t="s">
        <v>37</v>
      </c>
    </row>
    <row r="2807" spans="29:31" x14ac:dyDescent="0.25">
      <c r="AC2807">
        <v>3810</v>
      </c>
      <c r="AD2807" s="3" t="s">
        <v>37</v>
      </c>
      <c r="AE2807" s="3" t="s">
        <v>37</v>
      </c>
    </row>
    <row r="2808" spans="29:31" x14ac:dyDescent="0.25">
      <c r="AC2808">
        <v>3811</v>
      </c>
      <c r="AD2808" s="3" t="s">
        <v>37</v>
      </c>
      <c r="AE2808" s="3" t="s">
        <v>37</v>
      </c>
    </row>
    <row r="2809" spans="29:31" x14ac:dyDescent="0.25">
      <c r="AC2809">
        <v>3812</v>
      </c>
      <c r="AD2809" s="3" t="s">
        <v>37</v>
      </c>
      <c r="AE2809" s="3" t="s">
        <v>37</v>
      </c>
    </row>
    <row r="2810" spans="29:31" x14ac:dyDescent="0.25">
      <c r="AC2810">
        <v>3813</v>
      </c>
      <c r="AD2810" s="3" t="s">
        <v>37</v>
      </c>
      <c r="AE2810" s="3" t="s">
        <v>37</v>
      </c>
    </row>
    <row r="2811" spans="29:31" x14ac:dyDescent="0.25">
      <c r="AC2811">
        <v>3814</v>
      </c>
      <c r="AD2811" s="3" t="s">
        <v>37</v>
      </c>
      <c r="AE2811" s="3" t="s">
        <v>37</v>
      </c>
    </row>
    <row r="2812" spans="29:31" x14ac:dyDescent="0.25">
      <c r="AC2812">
        <v>3815</v>
      </c>
      <c r="AD2812" s="3" t="s">
        <v>37</v>
      </c>
      <c r="AE2812" s="3" t="s">
        <v>37</v>
      </c>
    </row>
    <row r="2813" spans="29:31" x14ac:dyDescent="0.25">
      <c r="AC2813">
        <v>3816</v>
      </c>
      <c r="AD2813" s="3" t="s">
        <v>37</v>
      </c>
      <c r="AE2813" s="3" t="s">
        <v>37</v>
      </c>
    </row>
    <row r="2814" spans="29:31" x14ac:dyDescent="0.25">
      <c r="AC2814">
        <v>3817</v>
      </c>
      <c r="AD2814" s="3" t="s">
        <v>37</v>
      </c>
      <c r="AE2814" s="3" t="s">
        <v>37</v>
      </c>
    </row>
    <row r="2815" spans="29:31" x14ac:dyDescent="0.25">
      <c r="AC2815">
        <v>3818</v>
      </c>
      <c r="AD2815" s="3" t="s">
        <v>37</v>
      </c>
      <c r="AE2815" s="3" t="s">
        <v>37</v>
      </c>
    </row>
    <row r="2816" spans="29:31" x14ac:dyDescent="0.25">
      <c r="AC2816">
        <v>3819</v>
      </c>
      <c r="AD2816" s="3" t="s">
        <v>37</v>
      </c>
      <c r="AE2816" s="3" t="s">
        <v>37</v>
      </c>
    </row>
    <row r="2817" spans="29:31" x14ac:dyDescent="0.25">
      <c r="AC2817">
        <v>3820</v>
      </c>
      <c r="AD2817" s="3" t="s">
        <v>37</v>
      </c>
      <c r="AE2817" s="3" t="s">
        <v>37</v>
      </c>
    </row>
    <row r="2818" spans="29:31" x14ac:dyDescent="0.25">
      <c r="AC2818">
        <v>3821</v>
      </c>
      <c r="AD2818" s="3" t="s">
        <v>37</v>
      </c>
      <c r="AE2818" s="3" t="s">
        <v>37</v>
      </c>
    </row>
    <row r="2819" spans="29:31" x14ac:dyDescent="0.25">
      <c r="AC2819">
        <v>3822</v>
      </c>
      <c r="AD2819" s="3" t="s">
        <v>37</v>
      </c>
      <c r="AE2819" s="3" t="s">
        <v>37</v>
      </c>
    </row>
    <row r="2820" spans="29:31" x14ac:dyDescent="0.25">
      <c r="AC2820">
        <v>3823</v>
      </c>
      <c r="AD2820" s="3" t="s">
        <v>37</v>
      </c>
      <c r="AE2820" s="3" t="s">
        <v>37</v>
      </c>
    </row>
    <row r="2821" spans="29:31" x14ac:dyDescent="0.25">
      <c r="AC2821">
        <v>3824</v>
      </c>
      <c r="AD2821" s="3" t="s">
        <v>37</v>
      </c>
      <c r="AE2821" s="3" t="s">
        <v>37</v>
      </c>
    </row>
    <row r="2822" spans="29:31" x14ac:dyDescent="0.25">
      <c r="AC2822">
        <v>3825</v>
      </c>
      <c r="AD2822" s="3" t="s">
        <v>37</v>
      </c>
      <c r="AE2822" s="3" t="s">
        <v>37</v>
      </c>
    </row>
    <row r="2823" spans="29:31" x14ac:dyDescent="0.25">
      <c r="AC2823">
        <v>3826</v>
      </c>
      <c r="AD2823" s="3" t="s">
        <v>37</v>
      </c>
      <c r="AE2823" s="3" t="s">
        <v>37</v>
      </c>
    </row>
    <row r="2824" spans="29:31" x14ac:dyDescent="0.25">
      <c r="AC2824">
        <v>3827</v>
      </c>
      <c r="AD2824" s="3" t="s">
        <v>37</v>
      </c>
      <c r="AE2824" s="3" t="s">
        <v>37</v>
      </c>
    </row>
    <row r="2825" spans="29:31" x14ac:dyDescent="0.25">
      <c r="AC2825">
        <v>3828</v>
      </c>
      <c r="AD2825" s="3" t="s">
        <v>37</v>
      </c>
      <c r="AE2825" s="3" t="s">
        <v>37</v>
      </c>
    </row>
    <row r="2826" spans="29:31" x14ac:dyDescent="0.25">
      <c r="AC2826">
        <v>3829</v>
      </c>
      <c r="AD2826" s="3" t="s">
        <v>37</v>
      </c>
      <c r="AE2826" s="3" t="s">
        <v>37</v>
      </c>
    </row>
    <row r="2827" spans="29:31" x14ac:dyDescent="0.25">
      <c r="AC2827">
        <v>3830</v>
      </c>
      <c r="AD2827" s="3" t="s">
        <v>37</v>
      </c>
      <c r="AE2827" s="3" t="s">
        <v>37</v>
      </c>
    </row>
    <row r="2828" spans="29:31" x14ac:dyDescent="0.25">
      <c r="AC2828">
        <v>3831</v>
      </c>
      <c r="AD2828" s="3" t="s">
        <v>37</v>
      </c>
      <c r="AE2828" s="3" t="s">
        <v>37</v>
      </c>
    </row>
    <row r="2829" spans="29:31" x14ac:dyDescent="0.25">
      <c r="AC2829">
        <v>3832</v>
      </c>
      <c r="AD2829" s="3" t="s">
        <v>37</v>
      </c>
      <c r="AE2829" s="3" t="s">
        <v>37</v>
      </c>
    </row>
    <row r="2830" spans="29:31" x14ac:dyDescent="0.25">
      <c r="AC2830">
        <v>3833</v>
      </c>
      <c r="AD2830" s="3" t="s">
        <v>37</v>
      </c>
      <c r="AE2830" s="3" t="s">
        <v>37</v>
      </c>
    </row>
    <row r="2831" spans="29:31" x14ac:dyDescent="0.25">
      <c r="AC2831">
        <v>3834</v>
      </c>
      <c r="AD2831" s="3" t="s">
        <v>37</v>
      </c>
      <c r="AE2831" s="3" t="s">
        <v>37</v>
      </c>
    </row>
    <row r="2832" spans="29:31" x14ac:dyDescent="0.25">
      <c r="AC2832">
        <v>3835</v>
      </c>
      <c r="AD2832" s="3" t="s">
        <v>37</v>
      </c>
      <c r="AE2832" s="3" t="s">
        <v>37</v>
      </c>
    </row>
    <row r="2833" spans="29:31" x14ac:dyDescent="0.25">
      <c r="AC2833">
        <v>3836</v>
      </c>
      <c r="AD2833" s="3" t="s">
        <v>37</v>
      </c>
      <c r="AE2833" s="3" t="s">
        <v>37</v>
      </c>
    </row>
    <row r="2834" spans="29:31" x14ac:dyDescent="0.25">
      <c r="AC2834">
        <v>3837</v>
      </c>
      <c r="AD2834" s="3" t="s">
        <v>37</v>
      </c>
      <c r="AE2834" s="3" t="s">
        <v>37</v>
      </c>
    </row>
    <row r="2835" spans="29:31" x14ac:dyDescent="0.25">
      <c r="AC2835">
        <v>3838</v>
      </c>
      <c r="AD2835" s="3" t="s">
        <v>37</v>
      </c>
      <c r="AE2835" s="3" t="s">
        <v>37</v>
      </c>
    </row>
    <row r="2836" spans="29:31" x14ac:dyDescent="0.25">
      <c r="AC2836">
        <v>3839</v>
      </c>
      <c r="AD2836" s="3" t="s">
        <v>37</v>
      </c>
      <c r="AE2836" s="3" t="s">
        <v>37</v>
      </c>
    </row>
    <row r="2837" spans="29:31" x14ac:dyDescent="0.25">
      <c r="AC2837">
        <v>3840</v>
      </c>
      <c r="AD2837" s="3" t="s">
        <v>37</v>
      </c>
      <c r="AE2837" s="3" t="s">
        <v>37</v>
      </c>
    </row>
    <row r="2838" spans="29:31" x14ac:dyDescent="0.25">
      <c r="AC2838">
        <v>3841</v>
      </c>
      <c r="AD2838" s="3" t="s">
        <v>37</v>
      </c>
      <c r="AE2838" s="3" t="s">
        <v>37</v>
      </c>
    </row>
    <row r="2839" spans="29:31" x14ac:dyDescent="0.25">
      <c r="AC2839">
        <v>3842</v>
      </c>
      <c r="AD2839" s="3" t="s">
        <v>37</v>
      </c>
      <c r="AE2839" s="3" t="s">
        <v>37</v>
      </c>
    </row>
    <row r="2840" spans="29:31" x14ac:dyDescent="0.25">
      <c r="AC2840">
        <v>3843</v>
      </c>
      <c r="AD2840" s="3" t="s">
        <v>37</v>
      </c>
      <c r="AE2840" s="3" t="s">
        <v>37</v>
      </c>
    </row>
    <row r="2841" spans="29:31" x14ac:dyDescent="0.25">
      <c r="AC2841">
        <v>3844</v>
      </c>
      <c r="AD2841" s="3" t="s">
        <v>37</v>
      </c>
      <c r="AE2841" s="3" t="s">
        <v>37</v>
      </c>
    </row>
    <row r="2842" spans="29:31" x14ac:dyDescent="0.25">
      <c r="AC2842">
        <v>3845</v>
      </c>
      <c r="AD2842" s="3" t="s">
        <v>37</v>
      </c>
      <c r="AE2842" s="3" t="s">
        <v>37</v>
      </c>
    </row>
    <row r="2843" spans="29:31" x14ac:dyDescent="0.25">
      <c r="AC2843">
        <v>3846</v>
      </c>
      <c r="AD2843" s="3" t="s">
        <v>37</v>
      </c>
      <c r="AE2843" s="3" t="s">
        <v>37</v>
      </c>
    </row>
    <row r="2844" spans="29:31" x14ac:dyDescent="0.25">
      <c r="AC2844">
        <v>3847</v>
      </c>
      <c r="AD2844" s="3" t="s">
        <v>37</v>
      </c>
      <c r="AE2844" s="3" t="s">
        <v>37</v>
      </c>
    </row>
    <row r="2845" spans="29:31" x14ac:dyDescent="0.25">
      <c r="AC2845">
        <v>3848</v>
      </c>
      <c r="AD2845" s="3" t="s">
        <v>37</v>
      </c>
      <c r="AE2845" s="3" t="s">
        <v>37</v>
      </c>
    </row>
    <row r="2846" spans="29:31" x14ac:dyDescent="0.25">
      <c r="AC2846">
        <v>3849</v>
      </c>
      <c r="AD2846" s="3" t="s">
        <v>37</v>
      </c>
      <c r="AE2846" s="3" t="s">
        <v>37</v>
      </c>
    </row>
    <row r="2847" spans="29:31" x14ac:dyDescent="0.25">
      <c r="AC2847">
        <v>3850</v>
      </c>
      <c r="AD2847" s="3" t="s">
        <v>37</v>
      </c>
      <c r="AE2847" s="3" t="s">
        <v>37</v>
      </c>
    </row>
    <row r="2848" spans="29:31" x14ac:dyDescent="0.25">
      <c r="AC2848">
        <v>3851</v>
      </c>
      <c r="AD2848" s="3" t="s">
        <v>37</v>
      </c>
      <c r="AE2848" s="3" t="s">
        <v>37</v>
      </c>
    </row>
    <row r="2849" spans="29:31" x14ac:dyDescent="0.25">
      <c r="AC2849">
        <v>3852</v>
      </c>
      <c r="AD2849" s="3" t="s">
        <v>37</v>
      </c>
      <c r="AE2849" s="3" t="s">
        <v>37</v>
      </c>
    </row>
    <row r="2850" spans="29:31" x14ac:dyDescent="0.25">
      <c r="AC2850">
        <v>3853</v>
      </c>
      <c r="AD2850" s="3" t="s">
        <v>37</v>
      </c>
      <c r="AE2850" s="3" t="s">
        <v>37</v>
      </c>
    </row>
    <row r="2851" spans="29:31" x14ac:dyDescent="0.25">
      <c r="AC2851">
        <v>3854</v>
      </c>
      <c r="AD2851" s="3" t="s">
        <v>37</v>
      </c>
      <c r="AE2851" s="3" t="s">
        <v>37</v>
      </c>
    </row>
    <row r="2852" spans="29:31" x14ac:dyDescent="0.25">
      <c r="AC2852">
        <v>3855</v>
      </c>
      <c r="AD2852" s="3" t="s">
        <v>37</v>
      </c>
      <c r="AE2852" s="3" t="s">
        <v>37</v>
      </c>
    </row>
    <row r="2853" spans="29:31" x14ac:dyDescent="0.25">
      <c r="AC2853">
        <v>3856</v>
      </c>
      <c r="AD2853" s="3" t="s">
        <v>37</v>
      </c>
      <c r="AE2853" s="3" t="s">
        <v>37</v>
      </c>
    </row>
    <row r="2854" spans="29:31" x14ac:dyDescent="0.25">
      <c r="AC2854">
        <v>3857</v>
      </c>
      <c r="AD2854" s="3" t="s">
        <v>37</v>
      </c>
      <c r="AE2854" s="3" t="s">
        <v>37</v>
      </c>
    </row>
    <row r="2855" spans="29:31" x14ac:dyDescent="0.25">
      <c r="AC2855">
        <v>3858</v>
      </c>
      <c r="AD2855" s="3" t="s">
        <v>37</v>
      </c>
      <c r="AE2855" s="3" t="s">
        <v>37</v>
      </c>
    </row>
    <row r="2856" spans="29:31" x14ac:dyDescent="0.25">
      <c r="AC2856">
        <v>3859</v>
      </c>
      <c r="AD2856" s="3" t="s">
        <v>37</v>
      </c>
      <c r="AE2856" s="3" t="s">
        <v>37</v>
      </c>
    </row>
    <row r="2857" spans="29:31" x14ac:dyDescent="0.25">
      <c r="AC2857">
        <v>3860</v>
      </c>
      <c r="AD2857" s="3" t="s">
        <v>37</v>
      </c>
      <c r="AE2857" s="3" t="s">
        <v>37</v>
      </c>
    </row>
    <row r="2858" spans="29:31" x14ac:dyDescent="0.25">
      <c r="AC2858">
        <v>3861</v>
      </c>
      <c r="AD2858" s="3" t="s">
        <v>37</v>
      </c>
      <c r="AE2858" s="3" t="s">
        <v>37</v>
      </c>
    </row>
    <row r="2859" spans="29:31" x14ac:dyDescent="0.25">
      <c r="AC2859">
        <v>3862</v>
      </c>
      <c r="AD2859" s="3" t="s">
        <v>37</v>
      </c>
      <c r="AE2859" s="3" t="s">
        <v>37</v>
      </c>
    </row>
    <row r="2860" spans="29:31" x14ac:dyDescent="0.25">
      <c r="AC2860">
        <v>3863</v>
      </c>
      <c r="AD2860" s="3" t="s">
        <v>37</v>
      </c>
      <c r="AE2860" s="3" t="s">
        <v>37</v>
      </c>
    </row>
    <row r="2861" spans="29:31" x14ac:dyDescent="0.25">
      <c r="AC2861">
        <v>3864</v>
      </c>
      <c r="AD2861" s="3" t="s">
        <v>37</v>
      </c>
      <c r="AE2861" s="3" t="s">
        <v>37</v>
      </c>
    </row>
    <row r="2862" spans="29:31" x14ac:dyDescent="0.25">
      <c r="AC2862">
        <v>3865</v>
      </c>
      <c r="AD2862" s="3" t="s">
        <v>37</v>
      </c>
      <c r="AE2862" s="3" t="s">
        <v>37</v>
      </c>
    </row>
    <row r="2863" spans="29:31" x14ac:dyDescent="0.25">
      <c r="AC2863">
        <v>3866</v>
      </c>
      <c r="AD2863" s="3" t="s">
        <v>37</v>
      </c>
      <c r="AE2863" s="3" t="s">
        <v>37</v>
      </c>
    </row>
    <row r="2864" spans="29:31" x14ac:dyDescent="0.25">
      <c r="AC2864">
        <v>3867</v>
      </c>
      <c r="AD2864" s="3" t="s">
        <v>37</v>
      </c>
      <c r="AE2864" s="3" t="s">
        <v>37</v>
      </c>
    </row>
    <row r="2865" spans="29:31" x14ac:dyDescent="0.25">
      <c r="AC2865">
        <v>3868</v>
      </c>
      <c r="AD2865" s="3" t="s">
        <v>37</v>
      </c>
      <c r="AE2865" s="3" t="s">
        <v>37</v>
      </c>
    </row>
    <row r="2866" spans="29:31" x14ac:dyDescent="0.25">
      <c r="AC2866">
        <v>3869</v>
      </c>
      <c r="AD2866" s="3" t="s">
        <v>37</v>
      </c>
      <c r="AE2866" s="3" t="s">
        <v>37</v>
      </c>
    </row>
    <row r="2867" spans="29:31" x14ac:dyDescent="0.25">
      <c r="AC2867">
        <v>3870</v>
      </c>
      <c r="AD2867" s="3" t="s">
        <v>37</v>
      </c>
      <c r="AE2867" s="3" t="s">
        <v>37</v>
      </c>
    </row>
    <row r="2868" spans="29:31" x14ac:dyDescent="0.25">
      <c r="AC2868">
        <v>3871</v>
      </c>
      <c r="AD2868" s="3" t="s">
        <v>37</v>
      </c>
      <c r="AE2868" s="3" t="s">
        <v>37</v>
      </c>
    </row>
    <row r="2869" spans="29:31" x14ac:dyDescent="0.25">
      <c r="AC2869">
        <v>3872</v>
      </c>
      <c r="AD2869" s="3" t="s">
        <v>37</v>
      </c>
      <c r="AE2869" s="3" t="s">
        <v>37</v>
      </c>
    </row>
    <row r="2870" spans="29:31" x14ac:dyDescent="0.25">
      <c r="AC2870">
        <v>3873</v>
      </c>
      <c r="AD2870" s="3" t="s">
        <v>37</v>
      </c>
      <c r="AE2870" s="3" t="s">
        <v>37</v>
      </c>
    </row>
    <row r="2871" spans="29:31" x14ac:dyDescent="0.25">
      <c r="AC2871">
        <v>3874</v>
      </c>
      <c r="AD2871" s="3" t="s">
        <v>37</v>
      </c>
      <c r="AE2871" s="3" t="s">
        <v>37</v>
      </c>
    </row>
    <row r="2872" spans="29:31" x14ac:dyDescent="0.25">
      <c r="AC2872">
        <v>3875</v>
      </c>
      <c r="AD2872" s="3" t="s">
        <v>37</v>
      </c>
      <c r="AE2872" s="3" t="s">
        <v>37</v>
      </c>
    </row>
    <row r="2873" spans="29:31" x14ac:dyDescent="0.25">
      <c r="AC2873">
        <v>3876</v>
      </c>
      <c r="AD2873" s="3" t="s">
        <v>37</v>
      </c>
      <c r="AE2873" s="3" t="s">
        <v>37</v>
      </c>
    </row>
    <row r="2874" spans="29:31" x14ac:dyDescent="0.25">
      <c r="AC2874">
        <v>3877</v>
      </c>
      <c r="AD2874" s="3" t="s">
        <v>37</v>
      </c>
      <c r="AE2874" s="3" t="s">
        <v>37</v>
      </c>
    </row>
    <row r="2875" spans="29:31" x14ac:dyDescent="0.25">
      <c r="AC2875">
        <v>3878</v>
      </c>
      <c r="AD2875" s="3" t="s">
        <v>37</v>
      </c>
      <c r="AE2875" s="3" t="s">
        <v>37</v>
      </c>
    </row>
    <row r="2876" spans="29:31" x14ac:dyDescent="0.25">
      <c r="AC2876">
        <v>3879</v>
      </c>
      <c r="AD2876" s="3" t="s">
        <v>37</v>
      </c>
      <c r="AE2876" s="3" t="s">
        <v>37</v>
      </c>
    </row>
    <row r="2877" spans="29:31" x14ac:dyDescent="0.25">
      <c r="AC2877">
        <v>3880</v>
      </c>
      <c r="AD2877" s="3" t="s">
        <v>37</v>
      </c>
      <c r="AE2877" s="3" t="s">
        <v>37</v>
      </c>
    </row>
    <row r="2878" spans="29:31" x14ac:dyDescent="0.25">
      <c r="AC2878">
        <v>3881</v>
      </c>
      <c r="AD2878" s="3" t="s">
        <v>37</v>
      </c>
      <c r="AE2878" s="3" t="s">
        <v>37</v>
      </c>
    </row>
    <row r="2879" spans="29:31" x14ac:dyDescent="0.25">
      <c r="AC2879">
        <v>3882</v>
      </c>
      <c r="AD2879" s="3" t="s">
        <v>37</v>
      </c>
      <c r="AE2879" s="3" t="s">
        <v>37</v>
      </c>
    </row>
    <row r="2880" spans="29:31" x14ac:dyDescent="0.25">
      <c r="AC2880">
        <v>3883</v>
      </c>
      <c r="AD2880" s="3" t="s">
        <v>37</v>
      </c>
      <c r="AE2880" s="3" t="s">
        <v>37</v>
      </c>
    </row>
    <row r="2881" spans="29:31" x14ac:dyDescent="0.25">
      <c r="AC2881">
        <v>3884</v>
      </c>
      <c r="AD2881" s="3" t="s">
        <v>37</v>
      </c>
      <c r="AE2881" s="3" t="s">
        <v>37</v>
      </c>
    </row>
    <row r="2882" spans="29:31" x14ac:dyDescent="0.25">
      <c r="AC2882">
        <v>3885</v>
      </c>
      <c r="AD2882" s="3" t="s">
        <v>37</v>
      </c>
      <c r="AE2882" s="3" t="s">
        <v>37</v>
      </c>
    </row>
    <row r="2883" spans="29:31" x14ac:dyDescent="0.25">
      <c r="AC2883">
        <v>3886</v>
      </c>
      <c r="AD2883" s="3" t="s">
        <v>37</v>
      </c>
      <c r="AE2883" s="3" t="s">
        <v>37</v>
      </c>
    </row>
    <row r="2884" spans="29:31" x14ac:dyDescent="0.25">
      <c r="AC2884">
        <v>3887</v>
      </c>
      <c r="AD2884" s="3" t="s">
        <v>37</v>
      </c>
      <c r="AE2884" s="3" t="s">
        <v>37</v>
      </c>
    </row>
    <row r="2885" spans="29:31" x14ac:dyDescent="0.25">
      <c r="AC2885">
        <v>3888</v>
      </c>
      <c r="AD2885" s="3" t="s">
        <v>37</v>
      </c>
      <c r="AE2885" s="3" t="s">
        <v>37</v>
      </c>
    </row>
    <row r="2886" spans="29:31" x14ac:dyDescent="0.25">
      <c r="AC2886">
        <v>3889</v>
      </c>
      <c r="AD2886" s="3" t="s">
        <v>37</v>
      </c>
      <c r="AE2886" s="3" t="s">
        <v>37</v>
      </c>
    </row>
    <row r="2887" spans="29:31" x14ac:dyDescent="0.25">
      <c r="AC2887">
        <v>3890</v>
      </c>
      <c r="AD2887" s="3" t="s">
        <v>37</v>
      </c>
      <c r="AE2887" s="3" t="s">
        <v>37</v>
      </c>
    </row>
    <row r="2888" spans="29:31" x14ac:dyDescent="0.25">
      <c r="AC2888">
        <v>3891</v>
      </c>
      <c r="AD2888" s="3" t="s">
        <v>37</v>
      </c>
      <c r="AE2888" s="3" t="s">
        <v>37</v>
      </c>
    </row>
    <row r="2889" spans="29:31" x14ac:dyDescent="0.25">
      <c r="AC2889">
        <v>3892</v>
      </c>
      <c r="AD2889" s="3" t="s">
        <v>37</v>
      </c>
      <c r="AE2889" s="3" t="s">
        <v>37</v>
      </c>
    </row>
    <row r="2890" spans="29:31" x14ac:dyDescent="0.25">
      <c r="AC2890">
        <v>3893</v>
      </c>
      <c r="AD2890" s="3" t="s">
        <v>37</v>
      </c>
      <c r="AE2890" s="3" t="s">
        <v>37</v>
      </c>
    </row>
    <row r="2891" spans="29:31" x14ac:dyDescent="0.25">
      <c r="AC2891">
        <v>3894</v>
      </c>
      <c r="AD2891" s="3" t="s">
        <v>37</v>
      </c>
      <c r="AE2891" s="3" t="s">
        <v>37</v>
      </c>
    </row>
    <row r="2892" spans="29:31" x14ac:dyDescent="0.25">
      <c r="AC2892">
        <v>3895</v>
      </c>
      <c r="AD2892" s="3" t="s">
        <v>37</v>
      </c>
      <c r="AE2892" s="3" t="s">
        <v>37</v>
      </c>
    </row>
    <row r="2893" spans="29:31" x14ac:dyDescent="0.25">
      <c r="AC2893">
        <v>3896</v>
      </c>
      <c r="AD2893" s="3" t="s">
        <v>37</v>
      </c>
      <c r="AE2893" s="3" t="s">
        <v>37</v>
      </c>
    </row>
    <row r="2894" spans="29:31" x14ac:dyDescent="0.25">
      <c r="AC2894">
        <v>3897</v>
      </c>
      <c r="AD2894" s="3" t="s">
        <v>37</v>
      </c>
      <c r="AE2894" s="3" t="s">
        <v>37</v>
      </c>
    </row>
    <row r="2895" spans="29:31" x14ac:dyDescent="0.25">
      <c r="AC2895">
        <v>3898</v>
      </c>
      <c r="AD2895" s="3" t="s">
        <v>37</v>
      </c>
      <c r="AE2895" s="3" t="s">
        <v>37</v>
      </c>
    </row>
    <row r="2896" spans="29:31" x14ac:dyDescent="0.25">
      <c r="AC2896">
        <v>3899</v>
      </c>
      <c r="AD2896" s="3" t="s">
        <v>37</v>
      </c>
      <c r="AE2896" s="3" t="s">
        <v>37</v>
      </c>
    </row>
    <row r="2897" spans="29:31" x14ac:dyDescent="0.25">
      <c r="AC2897">
        <v>3900</v>
      </c>
      <c r="AD2897" s="3" t="s">
        <v>37</v>
      </c>
      <c r="AE2897" s="3" t="s">
        <v>37</v>
      </c>
    </row>
    <row r="2898" spans="29:31" x14ac:dyDescent="0.25">
      <c r="AC2898">
        <v>3901</v>
      </c>
      <c r="AD2898" s="3" t="s">
        <v>37</v>
      </c>
      <c r="AE2898" s="3" t="s">
        <v>37</v>
      </c>
    </row>
    <row r="2899" spans="29:31" x14ac:dyDescent="0.25">
      <c r="AC2899">
        <v>3902</v>
      </c>
      <c r="AD2899" s="3" t="s">
        <v>37</v>
      </c>
      <c r="AE2899" s="3" t="s">
        <v>37</v>
      </c>
    </row>
    <row r="2900" spans="29:31" x14ac:dyDescent="0.25">
      <c r="AC2900">
        <v>3903</v>
      </c>
      <c r="AD2900" s="3" t="s">
        <v>37</v>
      </c>
      <c r="AE2900" s="3" t="s">
        <v>37</v>
      </c>
    </row>
    <row r="2901" spans="29:31" x14ac:dyDescent="0.25">
      <c r="AC2901">
        <v>3904</v>
      </c>
      <c r="AD2901" s="3" t="s">
        <v>37</v>
      </c>
      <c r="AE2901" s="3" t="s">
        <v>37</v>
      </c>
    </row>
    <row r="2902" spans="29:31" x14ac:dyDescent="0.25">
      <c r="AC2902">
        <v>3905</v>
      </c>
      <c r="AD2902" s="3" t="s">
        <v>37</v>
      </c>
      <c r="AE2902" s="3" t="s">
        <v>37</v>
      </c>
    </row>
    <row r="2903" spans="29:31" x14ac:dyDescent="0.25">
      <c r="AC2903">
        <v>3906</v>
      </c>
      <c r="AD2903" s="3" t="s">
        <v>37</v>
      </c>
      <c r="AE2903" s="3" t="s">
        <v>37</v>
      </c>
    </row>
    <row r="2904" spans="29:31" x14ac:dyDescent="0.25">
      <c r="AC2904">
        <v>3907</v>
      </c>
      <c r="AD2904" s="3" t="s">
        <v>37</v>
      </c>
      <c r="AE2904" s="3" t="s">
        <v>37</v>
      </c>
    </row>
    <row r="2905" spans="29:31" x14ac:dyDescent="0.25">
      <c r="AC2905">
        <v>3908</v>
      </c>
      <c r="AD2905" s="3" t="s">
        <v>37</v>
      </c>
      <c r="AE2905" s="3" t="s">
        <v>37</v>
      </c>
    </row>
    <row r="2906" spans="29:31" x14ac:dyDescent="0.25">
      <c r="AC2906">
        <v>3909</v>
      </c>
      <c r="AD2906" s="3" t="s">
        <v>37</v>
      </c>
      <c r="AE2906" s="3" t="s">
        <v>37</v>
      </c>
    </row>
    <row r="2907" spans="29:31" x14ac:dyDescent="0.25">
      <c r="AC2907">
        <v>3910</v>
      </c>
      <c r="AD2907" s="3" t="s">
        <v>37</v>
      </c>
      <c r="AE2907" s="3" t="s">
        <v>37</v>
      </c>
    </row>
    <row r="2908" spans="29:31" x14ac:dyDescent="0.25">
      <c r="AC2908">
        <v>3911</v>
      </c>
      <c r="AD2908" s="3" t="s">
        <v>37</v>
      </c>
      <c r="AE2908" s="3" t="s">
        <v>37</v>
      </c>
    </row>
    <row r="2909" spans="29:31" x14ac:dyDescent="0.25">
      <c r="AC2909">
        <v>3912</v>
      </c>
      <c r="AD2909" s="3" t="s">
        <v>37</v>
      </c>
      <c r="AE2909" s="3" t="s">
        <v>37</v>
      </c>
    </row>
    <row r="2910" spans="29:31" x14ac:dyDescent="0.25">
      <c r="AC2910">
        <v>3913</v>
      </c>
      <c r="AD2910" s="3" t="s">
        <v>37</v>
      </c>
      <c r="AE2910" s="3" t="s">
        <v>37</v>
      </c>
    </row>
    <row r="2911" spans="29:31" x14ac:dyDescent="0.25">
      <c r="AC2911">
        <v>3914</v>
      </c>
      <c r="AD2911" s="3" t="s">
        <v>37</v>
      </c>
      <c r="AE2911" s="3" t="s">
        <v>37</v>
      </c>
    </row>
    <row r="2912" spans="29:31" x14ac:dyDescent="0.25">
      <c r="AC2912">
        <v>3915</v>
      </c>
      <c r="AD2912" s="3" t="s">
        <v>37</v>
      </c>
      <c r="AE2912" s="3" t="s">
        <v>37</v>
      </c>
    </row>
    <row r="2913" spans="29:31" x14ac:dyDescent="0.25">
      <c r="AC2913">
        <v>3916</v>
      </c>
      <c r="AD2913" s="3" t="s">
        <v>37</v>
      </c>
      <c r="AE2913" s="3" t="s">
        <v>37</v>
      </c>
    </row>
    <row r="2914" spans="29:31" x14ac:dyDescent="0.25">
      <c r="AC2914">
        <v>3917</v>
      </c>
      <c r="AD2914" s="3" t="s">
        <v>37</v>
      </c>
      <c r="AE2914" s="3" t="s">
        <v>37</v>
      </c>
    </row>
    <row r="2915" spans="29:31" x14ac:dyDescent="0.25">
      <c r="AC2915">
        <v>3918</v>
      </c>
      <c r="AD2915" s="3" t="s">
        <v>37</v>
      </c>
      <c r="AE2915" s="3" t="s">
        <v>37</v>
      </c>
    </row>
    <row r="2916" spans="29:31" x14ac:dyDescent="0.25">
      <c r="AC2916">
        <v>3919</v>
      </c>
      <c r="AD2916" s="3" t="s">
        <v>37</v>
      </c>
      <c r="AE2916" s="3" t="s">
        <v>37</v>
      </c>
    </row>
    <row r="2917" spans="29:31" x14ac:dyDescent="0.25">
      <c r="AC2917">
        <v>3920</v>
      </c>
      <c r="AD2917" s="3" t="s">
        <v>37</v>
      </c>
      <c r="AE2917" s="3" t="s">
        <v>37</v>
      </c>
    </row>
    <row r="2918" spans="29:31" x14ac:dyDescent="0.25">
      <c r="AC2918">
        <v>3921</v>
      </c>
      <c r="AD2918" s="3" t="s">
        <v>37</v>
      </c>
      <c r="AE2918" s="3" t="s">
        <v>37</v>
      </c>
    </row>
    <row r="2919" spans="29:31" x14ac:dyDescent="0.25">
      <c r="AC2919">
        <v>3922</v>
      </c>
      <c r="AD2919" s="3" t="s">
        <v>37</v>
      </c>
      <c r="AE2919" s="3" t="s">
        <v>37</v>
      </c>
    </row>
    <row r="2920" spans="29:31" x14ac:dyDescent="0.25">
      <c r="AC2920">
        <v>3923</v>
      </c>
      <c r="AD2920" s="3" t="s">
        <v>37</v>
      </c>
      <c r="AE2920" s="3" t="s">
        <v>37</v>
      </c>
    </row>
    <row r="2921" spans="29:31" x14ac:dyDescent="0.25">
      <c r="AC2921">
        <v>3924</v>
      </c>
      <c r="AD2921" s="3" t="s">
        <v>37</v>
      </c>
      <c r="AE2921" s="3" t="s">
        <v>37</v>
      </c>
    </row>
    <row r="2922" spans="29:31" x14ac:dyDescent="0.25">
      <c r="AC2922">
        <v>3925</v>
      </c>
      <c r="AD2922" s="3" t="s">
        <v>37</v>
      </c>
      <c r="AE2922" s="3" t="s">
        <v>37</v>
      </c>
    </row>
    <row r="2923" spans="29:31" x14ac:dyDescent="0.25">
      <c r="AC2923">
        <v>3926</v>
      </c>
      <c r="AD2923" s="3" t="s">
        <v>37</v>
      </c>
      <c r="AE2923" s="3" t="s">
        <v>37</v>
      </c>
    </row>
    <row r="2924" spans="29:31" x14ac:dyDescent="0.25">
      <c r="AC2924">
        <v>3927</v>
      </c>
      <c r="AD2924" s="3" t="s">
        <v>37</v>
      </c>
      <c r="AE2924" s="3" t="s">
        <v>37</v>
      </c>
    </row>
    <row r="2925" spans="29:31" x14ac:dyDescent="0.25">
      <c r="AC2925">
        <v>3928</v>
      </c>
      <c r="AD2925" s="3" t="s">
        <v>37</v>
      </c>
      <c r="AE2925" s="3" t="s">
        <v>37</v>
      </c>
    </row>
    <row r="2926" spans="29:31" x14ac:dyDescent="0.25">
      <c r="AC2926">
        <v>3929</v>
      </c>
      <c r="AD2926" s="3" t="s">
        <v>37</v>
      </c>
      <c r="AE2926" s="3" t="s">
        <v>37</v>
      </c>
    </row>
    <row r="2927" spans="29:31" x14ac:dyDescent="0.25">
      <c r="AC2927">
        <v>3930</v>
      </c>
      <c r="AD2927" s="3" t="s">
        <v>37</v>
      </c>
      <c r="AE2927" s="3" t="s">
        <v>37</v>
      </c>
    </row>
    <row r="2928" spans="29:31" x14ac:dyDescent="0.25">
      <c r="AC2928">
        <v>3931</v>
      </c>
      <c r="AD2928" s="3" t="s">
        <v>37</v>
      </c>
      <c r="AE2928" s="3" t="s">
        <v>37</v>
      </c>
    </row>
    <row r="2929" spans="29:31" x14ac:dyDescent="0.25">
      <c r="AC2929">
        <v>3932</v>
      </c>
      <c r="AD2929" s="3" t="s">
        <v>37</v>
      </c>
      <c r="AE2929" s="3" t="s">
        <v>37</v>
      </c>
    </row>
    <row r="2930" spans="29:31" x14ac:dyDescent="0.25">
      <c r="AC2930">
        <v>3933</v>
      </c>
      <c r="AD2930" s="3" t="s">
        <v>37</v>
      </c>
      <c r="AE2930" s="3" t="s">
        <v>37</v>
      </c>
    </row>
    <row r="2931" spans="29:31" x14ac:dyDescent="0.25">
      <c r="AC2931">
        <v>3934</v>
      </c>
      <c r="AD2931" s="3" t="s">
        <v>37</v>
      </c>
      <c r="AE2931" s="3" t="s">
        <v>37</v>
      </c>
    </row>
    <row r="2932" spans="29:31" x14ac:dyDescent="0.25">
      <c r="AC2932">
        <v>3935</v>
      </c>
      <c r="AD2932" s="3" t="s">
        <v>37</v>
      </c>
      <c r="AE2932" s="3" t="s">
        <v>37</v>
      </c>
    </row>
    <row r="2933" spans="29:31" x14ac:dyDescent="0.25">
      <c r="AC2933">
        <v>3936</v>
      </c>
      <c r="AD2933" s="3" t="s">
        <v>37</v>
      </c>
      <c r="AE2933" s="3" t="s">
        <v>37</v>
      </c>
    </row>
    <row r="2934" spans="29:31" x14ac:dyDescent="0.25">
      <c r="AC2934">
        <v>3937</v>
      </c>
      <c r="AD2934" s="3" t="s">
        <v>37</v>
      </c>
      <c r="AE2934" s="3" t="s">
        <v>37</v>
      </c>
    </row>
    <row r="2935" spans="29:31" x14ac:dyDescent="0.25">
      <c r="AC2935">
        <v>3938</v>
      </c>
      <c r="AD2935" s="3" t="s">
        <v>37</v>
      </c>
      <c r="AE2935" s="3" t="s">
        <v>37</v>
      </c>
    </row>
    <row r="2936" spans="29:31" x14ac:dyDescent="0.25">
      <c r="AC2936">
        <v>3939</v>
      </c>
      <c r="AD2936" s="3" t="s">
        <v>37</v>
      </c>
      <c r="AE2936" s="3" t="s">
        <v>37</v>
      </c>
    </row>
    <row r="2937" spans="29:31" x14ac:dyDescent="0.25">
      <c r="AC2937">
        <v>3940</v>
      </c>
      <c r="AD2937" s="3" t="s">
        <v>37</v>
      </c>
      <c r="AE2937" s="3" t="s">
        <v>37</v>
      </c>
    </row>
    <row r="2938" spans="29:31" x14ac:dyDescent="0.25">
      <c r="AC2938">
        <v>3941</v>
      </c>
      <c r="AD2938" s="3" t="s">
        <v>37</v>
      </c>
      <c r="AE2938" s="3" t="s">
        <v>37</v>
      </c>
    </row>
    <row r="2939" spans="29:31" x14ac:dyDescent="0.25">
      <c r="AC2939">
        <v>3942</v>
      </c>
      <c r="AD2939" s="3" t="s">
        <v>37</v>
      </c>
      <c r="AE2939" s="3" t="s">
        <v>37</v>
      </c>
    </row>
    <row r="2940" spans="29:31" x14ac:dyDescent="0.25">
      <c r="AC2940">
        <v>3943</v>
      </c>
      <c r="AD2940" s="3" t="s">
        <v>37</v>
      </c>
      <c r="AE2940" s="3" t="s">
        <v>37</v>
      </c>
    </row>
    <row r="2941" spans="29:31" x14ac:dyDescent="0.25">
      <c r="AC2941">
        <v>3944</v>
      </c>
      <c r="AD2941" s="3" t="s">
        <v>37</v>
      </c>
      <c r="AE2941" s="3" t="s">
        <v>37</v>
      </c>
    </row>
    <row r="2942" spans="29:31" x14ac:dyDescent="0.25">
      <c r="AC2942">
        <v>3945</v>
      </c>
      <c r="AD2942" s="3" t="s">
        <v>37</v>
      </c>
      <c r="AE2942" s="3" t="s">
        <v>37</v>
      </c>
    </row>
    <row r="2943" spans="29:31" x14ac:dyDescent="0.25">
      <c r="AC2943">
        <v>3946</v>
      </c>
      <c r="AD2943" s="3" t="s">
        <v>37</v>
      </c>
      <c r="AE2943" s="3" t="s">
        <v>37</v>
      </c>
    </row>
    <row r="2944" spans="29:31" x14ac:dyDescent="0.25">
      <c r="AC2944">
        <v>3947</v>
      </c>
      <c r="AD2944" s="3" t="s">
        <v>37</v>
      </c>
      <c r="AE2944" s="3" t="s">
        <v>37</v>
      </c>
    </row>
    <row r="2945" spans="29:31" x14ac:dyDescent="0.25">
      <c r="AC2945">
        <v>3948</v>
      </c>
      <c r="AD2945" s="3" t="s">
        <v>37</v>
      </c>
      <c r="AE2945" s="3" t="s">
        <v>37</v>
      </c>
    </row>
    <row r="2946" spans="29:31" x14ac:dyDescent="0.25">
      <c r="AC2946">
        <v>3949</v>
      </c>
      <c r="AD2946" s="3" t="s">
        <v>37</v>
      </c>
      <c r="AE2946" s="3" t="s">
        <v>37</v>
      </c>
    </row>
    <row r="2947" spans="29:31" x14ac:dyDescent="0.25">
      <c r="AC2947">
        <v>3950</v>
      </c>
      <c r="AD2947" s="3" t="s">
        <v>37</v>
      </c>
      <c r="AE2947" s="3" t="s">
        <v>37</v>
      </c>
    </row>
    <row r="2948" spans="29:31" x14ac:dyDescent="0.25">
      <c r="AC2948">
        <v>3951</v>
      </c>
      <c r="AD2948" s="3" t="s">
        <v>37</v>
      </c>
      <c r="AE2948" s="3" t="s">
        <v>37</v>
      </c>
    </row>
    <row r="2949" spans="29:31" x14ac:dyDescent="0.25">
      <c r="AC2949">
        <v>3952</v>
      </c>
      <c r="AD2949" s="3" t="s">
        <v>37</v>
      </c>
      <c r="AE2949" s="3" t="s">
        <v>37</v>
      </c>
    </row>
    <row r="2950" spans="29:31" x14ac:dyDescent="0.25">
      <c r="AC2950">
        <v>3953</v>
      </c>
      <c r="AD2950" s="3" t="s">
        <v>37</v>
      </c>
      <c r="AE2950" s="3" t="s">
        <v>37</v>
      </c>
    </row>
    <row r="2951" spans="29:31" x14ac:dyDescent="0.25">
      <c r="AC2951">
        <v>3954</v>
      </c>
      <c r="AD2951" s="3" t="s">
        <v>37</v>
      </c>
      <c r="AE2951" s="3" t="s">
        <v>37</v>
      </c>
    </row>
    <row r="2952" spans="29:31" x14ac:dyDescent="0.25">
      <c r="AC2952">
        <v>3955</v>
      </c>
      <c r="AD2952" s="3" t="s">
        <v>37</v>
      </c>
      <c r="AE2952" s="3" t="s">
        <v>37</v>
      </c>
    </row>
    <row r="2953" spans="29:31" x14ac:dyDescent="0.25">
      <c r="AC2953">
        <v>3956</v>
      </c>
      <c r="AD2953" s="3" t="s">
        <v>37</v>
      </c>
      <c r="AE2953" s="3" t="s">
        <v>37</v>
      </c>
    </row>
    <row r="2954" spans="29:31" x14ac:dyDescent="0.25">
      <c r="AC2954">
        <v>3957</v>
      </c>
      <c r="AD2954" s="3" t="s">
        <v>37</v>
      </c>
      <c r="AE2954" s="3" t="s">
        <v>37</v>
      </c>
    </row>
    <row r="2955" spans="29:31" x14ac:dyDescent="0.25">
      <c r="AC2955">
        <v>3958</v>
      </c>
      <c r="AD2955" s="3" t="s">
        <v>37</v>
      </c>
      <c r="AE2955" s="3" t="s">
        <v>37</v>
      </c>
    </row>
    <row r="2956" spans="29:31" x14ac:dyDescent="0.25">
      <c r="AC2956">
        <v>3959</v>
      </c>
      <c r="AD2956" s="3" t="s">
        <v>37</v>
      </c>
      <c r="AE2956" s="3" t="s">
        <v>37</v>
      </c>
    </row>
    <row r="2957" spans="29:31" x14ac:dyDescent="0.25">
      <c r="AC2957">
        <v>3960</v>
      </c>
      <c r="AD2957" s="3" t="s">
        <v>37</v>
      </c>
      <c r="AE2957" s="3" t="s">
        <v>37</v>
      </c>
    </row>
    <row r="2958" spans="29:31" x14ac:dyDescent="0.25">
      <c r="AC2958">
        <v>3961</v>
      </c>
      <c r="AD2958" s="3" t="s">
        <v>37</v>
      </c>
      <c r="AE2958" s="3" t="s">
        <v>37</v>
      </c>
    </row>
    <row r="2959" spans="29:31" x14ac:dyDescent="0.25">
      <c r="AC2959">
        <v>3962</v>
      </c>
      <c r="AD2959" s="3" t="s">
        <v>37</v>
      </c>
      <c r="AE2959" s="3" t="s">
        <v>37</v>
      </c>
    </row>
    <row r="2960" spans="29:31" x14ac:dyDescent="0.25">
      <c r="AC2960">
        <v>3963</v>
      </c>
      <c r="AD2960" s="3" t="s">
        <v>37</v>
      </c>
      <c r="AE2960" s="3" t="s">
        <v>37</v>
      </c>
    </row>
    <row r="2961" spans="29:31" x14ac:dyDescent="0.25">
      <c r="AC2961">
        <v>3964</v>
      </c>
      <c r="AD2961" s="3" t="s">
        <v>37</v>
      </c>
      <c r="AE2961" s="3" t="s">
        <v>37</v>
      </c>
    </row>
    <row r="2962" spans="29:31" x14ac:dyDescent="0.25">
      <c r="AC2962">
        <v>3965</v>
      </c>
      <c r="AD2962" s="3" t="s">
        <v>37</v>
      </c>
      <c r="AE2962" s="3" t="s">
        <v>37</v>
      </c>
    </row>
    <row r="2963" spans="29:31" x14ac:dyDescent="0.25">
      <c r="AC2963">
        <v>3966</v>
      </c>
      <c r="AD2963" s="3" t="s">
        <v>37</v>
      </c>
      <c r="AE2963" s="3" t="s">
        <v>37</v>
      </c>
    </row>
    <row r="2964" spans="29:31" x14ac:dyDescent="0.25">
      <c r="AC2964">
        <v>3967</v>
      </c>
      <c r="AD2964" s="3" t="s">
        <v>37</v>
      </c>
      <c r="AE2964" s="3" t="s">
        <v>37</v>
      </c>
    </row>
    <row r="2965" spans="29:31" x14ac:dyDescent="0.25">
      <c r="AC2965">
        <v>3968</v>
      </c>
      <c r="AD2965" s="3" t="s">
        <v>37</v>
      </c>
      <c r="AE2965" s="3" t="s">
        <v>37</v>
      </c>
    </row>
    <row r="2966" spans="29:31" x14ac:dyDescent="0.25">
      <c r="AC2966">
        <v>3969</v>
      </c>
      <c r="AD2966" s="3" t="s">
        <v>37</v>
      </c>
      <c r="AE2966" s="3" t="s">
        <v>37</v>
      </c>
    </row>
    <row r="2967" spans="29:31" x14ac:dyDescent="0.25">
      <c r="AC2967">
        <v>3970</v>
      </c>
      <c r="AD2967" s="3" t="s">
        <v>37</v>
      </c>
      <c r="AE2967" s="3" t="s">
        <v>37</v>
      </c>
    </row>
    <row r="2968" spans="29:31" x14ac:dyDescent="0.25">
      <c r="AC2968">
        <v>3971</v>
      </c>
      <c r="AD2968" s="3" t="s">
        <v>37</v>
      </c>
      <c r="AE2968" s="3" t="s">
        <v>37</v>
      </c>
    </row>
    <row r="2969" spans="29:31" x14ac:dyDescent="0.25">
      <c r="AC2969">
        <v>3972</v>
      </c>
      <c r="AD2969" s="3" t="s">
        <v>37</v>
      </c>
      <c r="AE2969" s="3" t="s">
        <v>37</v>
      </c>
    </row>
    <row r="2970" spans="29:31" x14ac:dyDescent="0.25">
      <c r="AC2970">
        <v>3973</v>
      </c>
      <c r="AD2970" s="3" t="s">
        <v>37</v>
      </c>
      <c r="AE2970" s="3" t="s">
        <v>37</v>
      </c>
    </row>
    <row r="2971" spans="29:31" x14ac:dyDescent="0.25">
      <c r="AC2971">
        <v>3974</v>
      </c>
      <c r="AD2971" s="3" t="s">
        <v>37</v>
      </c>
      <c r="AE2971" s="3" t="s">
        <v>37</v>
      </c>
    </row>
    <row r="2972" spans="29:31" x14ac:dyDescent="0.25">
      <c r="AC2972">
        <v>3975</v>
      </c>
      <c r="AD2972" s="3" t="s">
        <v>37</v>
      </c>
      <c r="AE2972" s="3" t="s">
        <v>37</v>
      </c>
    </row>
    <row r="2973" spans="29:31" x14ac:dyDescent="0.25">
      <c r="AC2973">
        <v>3976</v>
      </c>
      <c r="AD2973" s="3" t="s">
        <v>37</v>
      </c>
      <c r="AE2973" s="3" t="s">
        <v>37</v>
      </c>
    </row>
    <row r="2974" spans="29:31" x14ac:dyDescent="0.25">
      <c r="AC2974">
        <v>3977</v>
      </c>
      <c r="AD2974" s="3" t="s">
        <v>37</v>
      </c>
      <c r="AE2974" s="3" t="s">
        <v>37</v>
      </c>
    </row>
    <row r="2975" spans="29:31" x14ac:dyDescent="0.25">
      <c r="AC2975">
        <v>3978</v>
      </c>
      <c r="AD2975" s="3" t="s">
        <v>37</v>
      </c>
      <c r="AE2975" s="3" t="s">
        <v>37</v>
      </c>
    </row>
    <row r="2976" spans="29:31" x14ac:dyDescent="0.25">
      <c r="AC2976">
        <v>3979</v>
      </c>
      <c r="AD2976" s="3" t="s">
        <v>37</v>
      </c>
      <c r="AE2976" s="3" t="s">
        <v>37</v>
      </c>
    </row>
    <row r="2977" spans="29:31" x14ac:dyDescent="0.25">
      <c r="AC2977">
        <v>3980</v>
      </c>
      <c r="AD2977" s="3" t="s">
        <v>37</v>
      </c>
      <c r="AE2977" s="3" t="s">
        <v>37</v>
      </c>
    </row>
    <row r="2978" spans="29:31" x14ac:dyDescent="0.25">
      <c r="AC2978">
        <v>3981</v>
      </c>
      <c r="AD2978" s="3" t="s">
        <v>37</v>
      </c>
      <c r="AE2978" s="3" t="s">
        <v>37</v>
      </c>
    </row>
    <row r="2979" spans="29:31" x14ac:dyDescent="0.25">
      <c r="AC2979">
        <v>3982</v>
      </c>
      <c r="AD2979" s="3" t="s">
        <v>37</v>
      </c>
      <c r="AE2979" s="3" t="s">
        <v>37</v>
      </c>
    </row>
    <row r="2980" spans="29:31" x14ac:dyDescent="0.25">
      <c r="AC2980">
        <v>3983</v>
      </c>
      <c r="AD2980" s="3" t="s">
        <v>37</v>
      </c>
      <c r="AE2980" s="3" t="s">
        <v>37</v>
      </c>
    </row>
    <row r="2981" spans="29:31" x14ac:dyDescent="0.25">
      <c r="AC2981">
        <v>3984</v>
      </c>
      <c r="AD2981" s="3" t="s">
        <v>37</v>
      </c>
      <c r="AE2981" s="3" t="s">
        <v>37</v>
      </c>
    </row>
    <row r="2982" spans="29:31" x14ac:dyDescent="0.25">
      <c r="AC2982">
        <v>3985</v>
      </c>
      <c r="AD2982" s="3" t="s">
        <v>37</v>
      </c>
      <c r="AE2982" s="3" t="s">
        <v>37</v>
      </c>
    </row>
    <row r="2983" spans="29:31" x14ac:dyDescent="0.25">
      <c r="AC2983">
        <v>3986</v>
      </c>
      <c r="AD2983" s="3" t="s">
        <v>37</v>
      </c>
      <c r="AE2983" s="3" t="s">
        <v>37</v>
      </c>
    </row>
    <row r="2984" spans="29:31" x14ac:dyDescent="0.25">
      <c r="AC2984">
        <v>3987</v>
      </c>
      <c r="AD2984" s="3" t="s">
        <v>37</v>
      </c>
      <c r="AE2984" s="3" t="s">
        <v>37</v>
      </c>
    </row>
    <row r="2985" spans="29:31" x14ac:dyDescent="0.25">
      <c r="AC2985">
        <v>3988</v>
      </c>
      <c r="AD2985" s="3" t="s">
        <v>37</v>
      </c>
      <c r="AE2985" s="3" t="s">
        <v>37</v>
      </c>
    </row>
    <row r="2986" spans="29:31" x14ac:dyDescent="0.25">
      <c r="AC2986">
        <v>3989</v>
      </c>
      <c r="AD2986" s="3" t="s">
        <v>37</v>
      </c>
      <c r="AE2986" s="3" t="s">
        <v>37</v>
      </c>
    </row>
    <row r="2987" spans="29:31" x14ac:dyDescent="0.25">
      <c r="AC2987">
        <v>3990</v>
      </c>
      <c r="AD2987" s="3" t="s">
        <v>37</v>
      </c>
      <c r="AE2987" s="3" t="s">
        <v>37</v>
      </c>
    </row>
    <row r="2988" spans="29:31" x14ac:dyDescent="0.25">
      <c r="AC2988">
        <v>3991</v>
      </c>
      <c r="AD2988" s="3" t="s">
        <v>37</v>
      </c>
      <c r="AE2988" s="3" t="s">
        <v>37</v>
      </c>
    </row>
    <row r="2989" spans="29:31" x14ac:dyDescent="0.25">
      <c r="AC2989">
        <v>3992</v>
      </c>
      <c r="AD2989" s="3" t="s">
        <v>37</v>
      </c>
      <c r="AE2989" s="3" t="s">
        <v>37</v>
      </c>
    </row>
    <row r="2990" spans="29:31" x14ac:dyDescent="0.25">
      <c r="AC2990">
        <v>3993</v>
      </c>
      <c r="AD2990" s="3" t="s">
        <v>37</v>
      </c>
      <c r="AE2990" s="3" t="s">
        <v>37</v>
      </c>
    </row>
    <row r="2991" spans="29:31" x14ac:dyDescent="0.25">
      <c r="AC2991">
        <v>3994</v>
      </c>
      <c r="AD2991" s="3" t="s">
        <v>37</v>
      </c>
      <c r="AE2991" s="3" t="s">
        <v>37</v>
      </c>
    </row>
    <row r="2992" spans="29:31" x14ac:dyDescent="0.25">
      <c r="AC2992">
        <v>3995</v>
      </c>
      <c r="AD2992" s="3" t="s">
        <v>37</v>
      </c>
      <c r="AE2992" s="3" t="s">
        <v>37</v>
      </c>
    </row>
    <row r="2993" spans="29:31" x14ac:dyDescent="0.25">
      <c r="AC2993">
        <v>3996</v>
      </c>
      <c r="AD2993" s="3" t="s">
        <v>37</v>
      </c>
      <c r="AE2993" s="3" t="s">
        <v>37</v>
      </c>
    </row>
    <row r="2994" spans="29:31" x14ac:dyDescent="0.25">
      <c r="AC2994">
        <v>3997</v>
      </c>
      <c r="AD2994" s="3" t="s">
        <v>37</v>
      </c>
      <c r="AE2994" s="3" t="s">
        <v>37</v>
      </c>
    </row>
    <row r="2995" spans="29:31" x14ac:dyDescent="0.25">
      <c r="AC2995">
        <v>3998</v>
      </c>
      <c r="AD2995" s="3" t="s">
        <v>37</v>
      </c>
      <c r="AE2995" s="3" t="s">
        <v>37</v>
      </c>
    </row>
    <row r="2996" spans="29:31" x14ac:dyDescent="0.25">
      <c r="AC2996">
        <v>3999</v>
      </c>
      <c r="AD2996" s="3" t="s">
        <v>37</v>
      </c>
      <c r="AE2996" s="3" t="s">
        <v>37</v>
      </c>
    </row>
    <row r="2997" spans="29:31" x14ac:dyDescent="0.25">
      <c r="AC2997">
        <v>4000</v>
      </c>
      <c r="AD2997" s="3" t="s">
        <v>37</v>
      </c>
      <c r="AE2997" s="3" t="s">
        <v>37</v>
      </c>
    </row>
    <row r="2998" spans="29:31" x14ac:dyDescent="0.25">
      <c r="AC2998">
        <v>4001</v>
      </c>
      <c r="AD2998" s="3" t="s">
        <v>37</v>
      </c>
      <c r="AE2998" s="3" t="s">
        <v>37</v>
      </c>
    </row>
    <row r="2999" spans="29:31" x14ac:dyDescent="0.25">
      <c r="AC2999">
        <v>4002</v>
      </c>
      <c r="AD2999" s="3" t="s">
        <v>37</v>
      </c>
      <c r="AE2999" s="3" t="s">
        <v>37</v>
      </c>
    </row>
    <row r="3000" spans="29:31" x14ac:dyDescent="0.25">
      <c r="AC3000">
        <v>4003</v>
      </c>
      <c r="AD3000" s="3" t="s">
        <v>37</v>
      </c>
      <c r="AE3000" s="3" t="s">
        <v>37</v>
      </c>
    </row>
    <row r="3001" spans="29:31" x14ac:dyDescent="0.25">
      <c r="AC3001">
        <v>4004</v>
      </c>
      <c r="AD3001" s="3" t="s">
        <v>37</v>
      </c>
      <c r="AE3001" s="3" t="s">
        <v>37</v>
      </c>
    </row>
    <row r="3002" spans="29:31" x14ac:dyDescent="0.25">
      <c r="AC3002">
        <v>4005</v>
      </c>
      <c r="AD3002" s="3" t="s">
        <v>37</v>
      </c>
      <c r="AE3002" s="3" t="s">
        <v>37</v>
      </c>
    </row>
    <row r="3003" spans="29:31" x14ac:dyDescent="0.25">
      <c r="AC3003">
        <v>4006</v>
      </c>
      <c r="AD3003" s="3" t="s">
        <v>37</v>
      </c>
      <c r="AE3003" s="3" t="s">
        <v>37</v>
      </c>
    </row>
    <row r="3004" spans="29:31" x14ac:dyDescent="0.25">
      <c r="AC3004">
        <v>4007</v>
      </c>
      <c r="AD3004" s="3" t="s">
        <v>37</v>
      </c>
      <c r="AE3004" s="3" t="s">
        <v>37</v>
      </c>
    </row>
    <row r="3005" spans="29:31" x14ac:dyDescent="0.25">
      <c r="AC3005">
        <v>4008</v>
      </c>
      <c r="AD3005" s="3" t="s">
        <v>37</v>
      </c>
      <c r="AE3005" s="3" t="s">
        <v>37</v>
      </c>
    </row>
    <row r="3006" spans="29:31" x14ac:dyDescent="0.25">
      <c r="AC3006">
        <v>4009</v>
      </c>
      <c r="AD3006" s="3" t="s">
        <v>37</v>
      </c>
      <c r="AE3006" s="3" t="s">
        <v>37</v>
      </c>
    </row>
    <row r="3007" spans="29:31" x14ac:dyDescent="0.25">
      <c r="AC3007">
        <v>4010</v>
      </c>
      <c r="AD3007" s="3" t="s">
        <v>37</v>
      </c>
      <c r="AE3007" s="3" t="s">
        <v>37</v>
      </c>
    </row>
    <row r="3008" spans="29:31" x14ac:dyDescent="0.25">
      <c r="AC3008">
        <v>4011</v>
      </c>
      <c r="AD3008" s="3" t="s">
        <v>37</v>
      </c>
      <c r="AE3008" s="3" t="s">
        <v>37</v>
      </c>
    </row>
    <row r="3009" spans="29:31" x14ac:dyDescent="0.25">
      <c r="AC3009">
        <v>4012</v>
      </c>
      <c r="AD3009" s="3" t="s">
        <v>37</v>
      </c>
      <c r="AE3009" s="3" t="s">
        <v>37</v>
      </c>
    </row>
    <row r="3010" spans="29:31" x14ac:dyDescent="0.25">
      <c r="AC3010">
        <v>4013</v>
      </c>
      <c r="AD3010" s="3" t="s">
        <v>37</v>
      </c>
      <c r="AE3010" s="3" t="s">
        <v>37</v>
      </c>
    </row>
    <row r="3011" spans="29:31" x14ac:dyDescent="0.25">
      <c r="AC3011">
        <v>4014</v>
      </c>
      <c r="AD3011" s="3" t="s">
        <v>37</v>
      </c>
      <c r="AE3011" s="3" t="s">
        <v>37</v>
      </c>
    </row>
    <row r="3012" spans="29:31" x14ac:dyDescent="0.25">
      <c r="AC3012">
        <v>4015</v>
      </c>
      <c r="AD3012" s="3" t="s">
        <v>37</v>
      </c>
      <c r="AE3012" s="3" t="s">
        <v>37</v>
      </c>
    </row>
    <row r="3013" spans="29:31" x14ac:dyDescent="0.25">
      <c r="AC3013">
        <v>4016</v>
      </c>
      <c r="AD3013" s="3" t="s">
        <v>37</v>
      </c>
      <c r="AE3013" s="3" t="s">
        <v>37</v>
      </c>
    </row>
    <row r="3014" spans="29:31" x14ac:dyDescent="0.25">
      <c r="AC3014">
        <v>4017</v>
      </c>
      <c r="AD3014" s="3" t="s">
        <v>37</v>
      </c>
      <c r="AE3014" s="3" t="s">
        <v>37</v>
      </c>
    </row>
    <row r="3015" spans="29:31" x14ac:dyDescent="0.25">
      <c r="AC3015">
        <v>4018</v>
      </c>
      <c r="AD3015" s="3" t="s">
        <v>37</v>
      </c>
      <c r="AE3015" s="3" t="s">
        <v>37</v>
      </c>
    </row>
    <row r="3016" spans="29:31" x14ac:dyDescent="0.25">
      <c r="AC3016">
        <v>4019</v>
      </c>
      <c r="AD3016" s="3" t="s">
        <v>37</v>
      </c>
      <c r="AE3016" s="3" t="s">
        <v>37</v>
      </c>
    </row>
    <row r="3017" spans="29:31" x14ac:dyDescent="0.25">
      <c r="AC3017">
        <v>4020</v>
      </c>
      <c r="AD3017" s="3" t="s">
        <v>37</v>
      </c>
      <c r="AE3017" s="3" t="s">
        <v>37</v>
      </c>
    </row>
    <row r="3018" spans="29:31" x14ac:dyDescent="0.25">
      <c r="AC3018">
        <v>4021</v>
      </c>
      <c r="AD3018" s="3" t="s">
        <v>37</v>
      </c>
      <c r="AE3018" s="3" t="s">
        <v>37</v>
      </c>
    </row>
    <row r="3019" spans="29:31" x14ac:dyDescent="0.25">
      <c r="AC3019">
        <v>4022</v>
      </c>
      <c r="AD3019" s="3" t="s">
        <v>37</v>
      </c>
      <c r="AE3019" s="3" t="s">
        <v>37</v>
      </c>
    </row>
    <row r="3020" spans="29:31" x14ac:dyDescent="0.25">
      <c r="AC3020">
        <v>4023</v>
      </c>
      <c r="AD3020" s="3" t="s">
        <v>37</v>
      </c>
      <c r="AE3020" s="3" t="s">
        <v>37</v>
      </c>
    </row>
    <row r="3021" spans="29:31" x14ac:dyDescent="0.25">
      <c r="AC3021">
        <v>4024</v>
      </c>
      <c r="AD3021" s="3" t="s">
        <v>37</v>
      </c>
      <c r="AE3021" s="3" t="s">
        <v>37</v>
      </c>
    </row>
    <row r="3022" spans="29:31" x14ac:dyDescent="0.25">
      <c r="AC3022">
        <v>4025</v>
      </c>
      <c r="AD3022" s="3" t="s">
        <v>37</v>
      </c>
      <c r="AE3022" s="3" t="s">
        <v>37</v>
      </c>
    </row>
    <row r="3023" spans="29:31" x14ac:dyDescent="0.25">
      <c r="AC3023">
        <v>4026</v>
      </c>
      <c r="AD3023" s="3" t="s">
        <v>37</v>
      </c>
      <c r="AE3023" s="3" t="s">
        <v>37</v>
      </c>
    </row>
    <row r="3024" spans="29:31" x14ac:dyDescent="0.25">
      <c r="AC3024">
        <v>4027</v>
      </c>
      <c r="AD3024" s="3" t="s">
        <v>37</v>
      </c>
      <c r="AE3024" s="3" t="s">
        <v>37</v>
      </c>
    </row>
    <row r="3025" spans="29:31" x14ac:dyDescent="0.25">
      <c r="AC3025">
        <v>4028</v>
      </c>
      <c r="AD3025" s="3" t="s">
        <v>37</v>
      </c>
      <c r="AE3025" s="3" t="s">
        <v>37</v>
      </c>
    </row>
    <row r="3026" spans="29:31" x14ac:dyDescent="0.25">
      <c r="AC3026">
        <v>4029</v>
      </c>
      <c r="AD3026" s="3" t="s">
        <v>37</v>
      </c>
      <c r="AE3026" s="3" t="s">
        <v>37</v>
      </c>
    </row>
    <row r="3027" spans="29:31" x14ac:dyDescent="0.25">
      <c r="AC3027">
        <v>4030</v>
      </c>
      <c r="AD3027" s="3" t="s">
        <v>37</v>
      </c>
      <c r="AE3027" s="3" t="s">
        <v>37</v>
      </c>
    </row>
    <row r="3028" spans="29:31" x14ac:dyDescent="0.25">
      <c r="AC3028">
        <v>4031</v>
      </c>
      <c r="AD3028" s="3" t="s">
        <v>37</v>
      </c>
      <c r="AE3028" s="3" t="s">
        <v>37</v>
      </c>
    </row>
    <row r="3029" spans="29:31" x14ac:dyDescent="0.25">
      <c r="AC3029">
        <v>4032</v>
      </c>
      <c r="AD3029" s="3" t="s">
        <v>37</v>
      </c>
      <c r="AE3029" s="3" t="s">
        <v>37</v>
      </c>
    </row>
    <row r="3030" spans="29:31" x14ac:dyDescent="0.25">
      <c r="AC3030">
        <v>4033</v>
      </c>
      <c r="AD3030" s="3" t="s">
        <v>37</v>
      </c>
      <c r="AE3030" s="3" t="s">
        <v>37</v>
      </c>
    </row>
    <row r="3031" spans="29:31" x14ac:dyDescent="0.25">
      <c r="AC3031">
        <v>4034</v>
      </c>
      <c r="AD3031" s="3" t="s">
        <v>37</v>
      </c>
      <c r="AE3031" s="3" t="s">
        <v>37</v>
      </c>
    </row>
    <row r="3032" spans="29:31" x14ac:dyDescent="0.25">
      <c r="AC3032">
        <v>4035</v>
      </c>
      <c r="AD3032" s="3" t="s">
        <v>37</v>
      </c>
      <c r="AE3032" s="3" t="s">
        <v>37</v>
      </c>
    </row>
    <row r="3033" spans="29:31" x14ac:dyDescent="0.25">
      <c r="AC3033">
        <v>4036</v>
      </c>
      <c r="AD3033" s="3" t="s">
        <v>37</v>
      </c>
      <c r="AE3033" s="3" t="s">
        <v>37</v>
      </c>
    </row>
    <row r="3034" spans="29:31" x14ac:dyDescent="0.25">
      <c r="AC3034">
        <v>4037</v>
      </c>
      <c r="AD3034" s="3" t="s">
        <v>37</v>
      </c>
      <c r="AE3034" s="3" t="s">
        <v>37</v>
      </c>
    </row>
    <row r="3035" spans="29:31" x14ac:dyDescent="0.25">
      <c r="AC3035">
        <v>4038</v>
      </c>
      <c r="AD3035" s="3" t="s">
        <v>37</v>
      </c>
      <c r="AE3035" s="3" t="s">
        <v>37</v>
      </c>
    </row>
    <row r="3036" spans="29:31" x14ac:dyDescent="0.25">
      <c r="AC3036">
        <v>4039</v>
      </c>
      <c r="AD3036" s="3" t="s">
        <v>37</v>
      </c>
      <c r="AE3036" s="3" t="s">
        <v>37</v>
      </c>
    </row>
    <row r="3037" spans="29:31" x14ac:dyDescent="0.25">
      <c r="AC3037">
        <v>4040</v>
      </c>
      <c r="AD3037" s="3" t="s">
        <v>37</v>
      </c>
      <c r="AE3037" s="3" t="s">
        <v>37</v>
      </c>
    </row>
    <row r="3038" spans="29:31" x14ac:dyDescent="0.25">
      <c r="AC3038">
        <v>4041</v>
      </c>
      <c r="AD3038" s="3" t="s">
        <v>37</v>
      </c>
      <c r="AE3038" s="3" t="s">
        <v>37</v>
      </c>
    </row>
    <row r="3039" spans="29:31" x14ac:dyDescent="0.25">
      <c r="AC3039">
        <v>4042</v>
      </c>
      <c r="AD3039" s="3" t="s">
        <v>37</v>
      </c>
      <c r="AE3039" s="3" t="s">
        <v>37</v>
      </c>
    </row>
    <row r="3040" spans="29:31" x14ac:dyDescent="0.25">
      <c r="AC3040">
        <v>4043</v>
      </c>
      <c r="AD3040" s="3" t="s">
        <v>37</v>
      </c>
      <c r="AE3040" s="3" t="s">
        <v>37</v>
      </c>
    </row>
    <row r="3041" spans="29:31" x14ac:dyDescent="0.25">
      <c r="AC3041">
        <v>4044</v>
      </c>
      <c r="AD3041" s="3" t="s">
        <v>37</v>
      </c>
      <c r="AE3041" s="3" t="s">
        <v>37</v>
      </c>
    </row>
    <row r="3042" spans="29:31" x14ac:dyDescent="0.25">
      <c r="AC3042">
        <v>4045</v>
      </c>
      <c r="AD3042" s="3" t="s">
        <v>37</v>
      </c>
      <c r="AE3042" s="3" t="s">
        <v>37</v>
      </c>
    </row>
    <row r="3043" spans="29:31" x14ac:dyDescent="0.25">
      <c r="AC3043">
        <v>4046</v>
      </c>
      <c r="AD3043" s="3" t="s">
        <v>37</v>
      </c>
      <c r="AE3043" s="3" t="s">
        <v>37</v>
      </c>
    </row>
    <row r="3044" spans="29:31" x14ac:dyDescent="0.25">
      <c r="AC3044">
        <v>4047</v>
      </c>
      <c r="AD3044" s="3" t="s">
        <v>37</v>
      </c>
      <c r="AE3044" s="3" t="s">
        <v>37</v>
      </c>
    </row>
    <row r="3045" spans="29:31" x14ac:dyDescent="0.25">
      <c r="AC3045">
        <v>4048</v>
      </c>
      <c r="AD3045" s="3" t="s">
        <v>37</v>
      </c>
      <c r="AE3045" s="3" t="s">
        <v>37</v>
      </c>
    </row>
    <row r="3046" spans="29:31" x14ac:dyDescent="0.25">
      <c r="AC3046">
        <v>4049</v>
      </c>
      <c r="AD3046" s="3" t="s">
        <v>37</v>
      </c>
      <c r="AE3046" s="3" t="s">
        <v>37</v>
      </c>
    </row>
    <row r="3047" spans="29:31" x14ac:dyDescent="0.25">
      <c r="AC3047">
        <v>4050</v>
      </c>
      <c r="AD3047" s="3" t="s">
        <v>37</v>
      </c>
      <c r="AE3047" s="3" t="s">
        <v>37</v>
      </c>
    </row>
    <row r="3048" spans="29:31" x14ac:dyDescent="0.25">
      <c r="AC3048">
        <v>4051</v>
      </c>
      <c r="AD3048" s="3" t="s">
        <v>37</v>
      </c>
      <c r="AE3048" s="3" t="s">
        <v>37</v>
      </c>
    </row>
    <row r="3049" spans="29:31" x14ac:dyDescent="0.25">
      <c r="AC3049">
        <v>4052</v>
      </c>
      <c r="AD3049" s="3" t="s">
        <v>37</v>
      </c>
      <c r="AE3049" s="3" t="s">
        <v>37</v>
      </c>
    </row>
    <row r="3050" spans="29:31" x14ac:dyDescent="0.25">
      <c r="AC3050">
        <v>4053</v>
      </c>
      <c r="AD3050" s="3" t="s">
        <v>37</v>
      </c>
      <c r="AE3050" s="3" t="s">
        <v>37</v>
      </c>
    </row>
    <row r="3051" spans="29:31" x14ac:dyDescent="0.25">
      <c r="AC3051">
        <v>4054</v>
      </c>
      <c r="AD3051" s="3" t="s">
        <v>37</v>
      </c>
      <c r="AE3051" s="3" t="s">
        <v>37</v>
      </c>
    </row>
    <row r="3052" spans="29:31" x14ac:dyDescent="0.25">
      <c r="AC3052">
        <v>4055</v>
      </c>
      <c r="AD3052" s="3" t="s">
        <v>37</v>
      </c>
      <c r="AE3052" s="3" t="s">
        <v>37</v>
      </c>
    </row>
    <row r="3053" spans="29:31" x14ac:dyDescent="0.25">
      <c r="AC3053">
        <v>4056</v>
      </c>
      <c r="AD3053" s="3" t="s">
        <v>37</v>
      </c>
      <c r="AE3053" s="3" t="s">
        <v>37</v>
      </c>
    </row>
    <row r="3054" spans="29:31" x14ac:dyDescent="0.25">
      <c r="AC3054">
        <v>4057</v>
      </c>
      <c r="AD3054" s="3" t="s">
        <v>37</v>
      </c>
      <c r="AE3054" s="3" t="s">
        <v>37</v>
      </c>
    </row>
    <row r="3055" spans="29:31" x14ac:dyDescent="0.25">
      <c r="AC3055">
        <v>4058</v>
      </c>
      <c r="AD3055" s="3" t="s">
        <v>37</v>
      </c>
      <c r="AE3055" s="3" t="s">
        <v>37</v>
      </c>
    </row>
    <row r="3056" spans="29:31" x14ac:dyDescent="0.25">
      <c r="AC3056">
        <v>4059</v>
      </c>
      <c r="AD3056" s="3" t="s">
        <v>37</v>
      </c>
      <c r="AE3056" s="3" t="s">
        <v>37</v>
      </c>
    </row>
    <row r="3057" spans="29:31" x14ac:dyDescent="0.25">
      <c r="AC3057">
        <v>4060</v>
      </c>
      <c r="AD3057" s="3" t="s">
        <v>37</v>
      </c>
      <c r="AE3057" s="3" t="s">
        <v>37</v>
      </c>
    </row>
    <row r="3058" spans="29:31" x14ac:dyDescent="0.25">
      <c r="AC3058">
        <v>4061</v>
      </c>
      <c r="AD3058" s="3" t="s">
        <v>37</v>
      </c>
      <c r="AE3058" s="3" t="s">
        <v>37</v>
      </c>
    </row>
    <row r="3059" spans="29:31" x14ac:dyDescent="0.25">
      <c r="AC3059">
        <v>4062</v>
      </c>
      <c r="AD3059" s="3" t="s">
        <v>37</v>
      </c>
      <c r="AE3059" s="3" t="s">
        <v>37</v>
      </c>
    </row>
    <row r="3060" spans="29:31" x14ac:dyDescent="0.25">
      <c r="AC3060">
        <v>4063</v>
      </c>
      <c r="AD3060" s="3" t="s">
        <v>37</v>
      </c>
      <c r="AE3060" s="3" t="s">
        <v>37</v>
      </c>
    </row>
    <row r="3061" spans="29:31" x14ac:dyDescent="0.25">
      <c r="AC3061">
        <v>4064</v>
      </c>
      <c r="AD3061" s="3" t="s">
        <v>37</v>
      </c>
      <c r="AE3061" s="3" t="s">
        <v>37</v>
      </c>
    </row>
    <row r="3062" spans="29:31" x14ac:dyDescent="0.25">
      <c r="AC3062">
        <v>4065</v>
      </c>
      <c r="AD3062" s="3" t="s">
        <v>37</v>
      </c>
      <c r="AE3062" s="3" t="s">
        <v>37</v>
      </c>
    </row>
    <row r="3063" spans="29:31" x14ac:dyDescent="0.25">
      <c r="AC3063">
        <v>4066</v>
      </c>
      <c r="AD3063" s="3" t="s">
        <v>37</v>
      </c>
      <c r="AE3063" s="3" t="s">
        <v>37</v>
      </c>
    </row>
    <row r="3064" spans="29:31" x14ac:dyDescent="0.25">
      <c r="AC3064">
        <v>4067</v>
      </c>
      <c r="AD3064" s="3" t="s">
        <v>37</v>
      </c>
      <c r="AE3064" s="3" t="s">
        <v>37</v>
      </c>
    </row>
    <row r="3065" spans="29:31" x14ac:dyDescent="0.25">
      <c r="AC3065">
        <v>4068</v>
      </c>
      <c r="AD3065" s="3" t="s">
        <v>37</v>
      </c>
      <c r="AE3065" s="3" t="s">
        <v>37</v>
      </c>
    </row>
    <row r="3066" spans="29:31" x14ac:dyDescent="0.25">
      <c r="AC3066">
        <v>4069</v>
      </c>
      <c r="AD3066" s="3" t="s">
        <v>37</v>
      </c>
      <c r="AE3066" s="3" t="s">
        <v>37</v>
      </c>
    </row>
    <row r="3067" spans="29:31" x14ac:dyDescent="0.25">
      <c r="AC3067">
        <v>4070</v>
      </c>
      <c r="AD3067" s="3" t="s">
        <v>37</v>
      </c>
      <c r="AE3067" s="3" t="s">
        <v>37</v>
      </c>
    </row>
    <row r="3068" spans="29:31" x14ac:dyDescent="0.25">
      <c r="AC3068">
        <v>4071</v>
      </c>
      <c r="AD3068" s="3" t="s">
        <v>37</v>
      </c>
      <c r="AE3068" s="3" t="s">
        <v>37</v>
      </c>
    </row>
    <row r="3069" spans="29:31" x14ac:dyDescent="0.25">
      <c r="AC3069">
        <v>4072</v>
      </c>
      <c r="AD3069" s="3" t="s">
        <v>37</v>
      </c>
      <c r="AE3069" s="3" t="s">
        <v>37</v>
      </c>
    </row>
    <row r="3070" spans="29:31" x14ac:dyDescent="0.25">
      <c r="AC3070">
        <v>4073</v>
      </c>
      <c r="AD3070" s="3" t="s">
        <v>37</v>
      </c>
      <c r="AE3070" s="3" t="s">
        <v>37</v>
      </c>
    </row>
    <row r="3071" spans="29:31" x14ac:dyDescent="0.25">
      <c r="AC3071">
        <v>4074</v>
      </c>
      <c r="AD3071" s="3" t="s">
        <v>37</v>
      </c>
      <c r="AE3071" s="3" t="s">
        <v>37</v>
      </c>
    </row>
    <row r="3072" spans="29:31" x14ac:dyDescent="0.25">
      <c r="AC3072">
        <v>4075</v>
      </c>
      <c r="AD3072" s="3" t="s">
        <v>37</v>
      </c>
      <c r="AE3072" s="3" t="s">
        <v>37</v>
      </c>
    </row>
    <row r="3073" spans="29:31" x14ac:dyDescent="0.25">
      <c r="AC3073">
        <v>4076</v>
      </c>
      <c r="AD3073" s="3" t="s">
        <v>37</v>
      </c>
      <c r="AE3073" s="3" t="s">
        <v>37</v>
      </c>
    </row>
    <row r="3074" spans="29:31" x14ac:dyDescent="0.25">
      <c r="AC3074">
        <v>4077</v>
      </c>
      <c r="AD3074" s="3" t="s">
        <v>37</v>
      </c>
      <c r="AE3074" s="3" t="s">
        <v>37</v>
      </c>
    </row>
    <row r="3075" spans="29:31" x14ac:dyDescent="0.25">
      <c r="AC3075">
        <v>4078</v>
      </c>
      <c r="AD3075" s="3" t="s">
        <v>37</v>
      </c>
      <c r="AE3075" s="3" t="s">
        <v>37</v>
      </c>
    </row>
    <row r="3076" spans="29:31" x14ac:dyDescent="0.25">
      <c r="AC3076">
        <v>4079</v>
      </c>
      <c r="AD3076" s="3" t="s">
        <v>37</v>
      </c>
      <c r="AE3076" s="3" t="s">
        <v>37</v>
      </c>
    </row>
    <row r="3077" spans="29:31" x14ac:dyDescent="0.25">
      <c r="AC3077">
        <v>4080</v>
      </c>
      <c r="AD3077" s="3" t="s">
        <v>37</v>
      </c>
      <c r="AE3077" s="3" t="s">
        <v>37</v>
      </c>
    </row>
    <row r="3078" spans="29:31" x14ac:dyDescent="0.25">
      <c r="AC3078">
        <v>4081</v>
      </c>
      <c r="AD3078" s="3" t="s">
        <v>37</v>
      </c>
      <c r="AE3078" s="3" t="s">
        <v>37</v>
      </c>
    </row>
    <row r="3079" spans="29:31" x14ac:dyDescent="0.25">
      <c r="AC3079">
        <v>4082</v>
      </c>
      <c r="AD3079" s="3" t="s">
        <v>37</v>
      </c>
      <c r="AE3079" s="3" t="s">
        <v>37</v>
      </c>
    </row>
    <row r="3080" spans="29:31" x14ac:dyDescent="0.25">
      <c r="AC3080">
        <v>4083</v>
      </c>
      <c r="AD3080" s="3" t="s">
        <v>37</v>
      </c>
      <c r="AE3080" s="3" t="s">
        <v>37</v>
      </c>
    </row>
    <row r="3081" spans="29:31" x14ac:dyDescent="0.25">
      <c r="AC3081">
        <v>4084</v>
      </c>
      <c r="AD3081" s="3" t="s">
        <v>37</v>
      </c>
      <c r="AE3081" s="3" t="s">
        <v>37</v>
      </c>
    </row>
    <row r="3082" spans="29:31" x14ac:dyDescent="0.25">
      <c r="AC3082">
        <v>4085</v>
      </c>
      <c r="AD3082" s="3" t="s">
        <v>37</v>
      </c>
      <c r="AE3082" s="3" t="s">
        <v>37</v>
      </c>
    </row>
    <row r="3083" spans="29:31" x14ac:dyDescent="0.25">
      <c r="AC3083">
        <v>4086</v>
      </c>
      <c r="AD3083" s="3" t="s">
        <v>37</v>
      </c>
      <c r="AE3083" s="3" t="s">
        <v>37</v>
      </c>
    </row>
    <row r="3084" spans="29:31" x14ac:dyDescent="0.25">
      <c r="AC3084">
        <v>4087</v>
      </c>
      <c r="AD3084" s="3" t="s">
        <v>37</v>
      </c>
      <c r="AE3084" s="3" t="s">
        <v>37</v>
      </c>
    </row>
    <row r="3085" spans="29:31" x14ac:dyDescent="0.25">
      <c r="AC3085">
        <v>4088</v>
      </c>
      <c r="AD3085" s="3" t="s">
        <v>37</v>
      </c>
      <c r="AE3085" s="3" t="s">
        <v>37</v>
      </c>
    </row>
    <row r="3086" spans="29:31" x14ac:dyDescent="0.25">
      <c r="AC3086">
        <v>4089</v>
      </c>
      <c r="AD3086" s="3" t="s">
        <v>37</v>
      </c>
      <c r="AE3086" s="3" t="s">
        <v>37</v>
      </c>
    </row>
    <row r="3087" spans="29:31" x14ac:dyDescent="0.25">
      <c r="AC3087">
        <v>4090</v>
      </c>
      <c r="AD3087" s="3" t="s">
        <v>37</v>
      </c>
      <c r="AE3087" s="3" t="s">
        <v>37</v>
      </c>
    </row>
    <row r="3088" spans="29:31" x14ac:dyDescent="0.25">
      <c r="AC3088">
        <v>4091</v>
      </c>
      <c r="AD3088" s="3" t="s">
        <v>37</v>
      </c>
      <c r="AE3088" s="3" t="s">
        <v>37</v>
      </c>
    </row>
    <row r="3089" spans="29:31" x14ac:dyDescent="0.25">
      <c r="AC3089">
        <v>4092</v>
      </c>
      <c r="AD3089" s="3" t="s">
        <v>37</v>
      </c>
      <c r="AE3089" s="3" t="s">
        <v>37</v>
      </c>
    </row>
    <row r="3090" spans="29:31" x14ac:dyDescent="0.25">
      <c r="AC3090">
        <v>4093</v>
      </c>
      <c r="AD3090" s="3" t="s">
        <v>37</v>
      </c>
      <c r="AE3090" s="3" t="s">
        <v>37</v>
      </c>
    </row>
    <row r="3091" spans="29:31" x14ac:dyDescent="0.25">
      <c r="AC3091">
        <v>4094</v>
      </c>
      <c r="AD3091" s="3" t="s">
        <v>37</v>
      </c>
      <c r="AE3091" s="3" t="s">
        <v>37</v>
      </c>
    </row>
    <row r="3092" spans="29:31" x14ac:dyDescent="0.25">
      <c r="AC3092">
        <v>4095</v>
      </c>
      <c r="AD3092" s="3" t="s">
        <v>37</v>
      </c>
      <c r="AE3092" s="3" t="s">
        <v>37</v>
      </c>
    </row>
    <row r="3093" spans="29:31" x14ac:dyDescent="0.25">
      <c r="AC3093">
        <v>4096</v>
      </c>
      <c r="AD3093" s="3" t="s">
        <v>37</v>
      </c>
      <c r="AE3093" s="3" t="s">
        <v>37</v>
      </c>
    </row>
    <row r="3094" spans="29:31" x14ac:dyDescent="0.25">
      <c r="AC3094">
        <v>4097</v>
      </c>
      <c r="AD3094" s="3" t="s">
        <v>37</v>
      </c>
      <c r="AE3094" s="3" t="s">
        <v>37</v>
      </c>
    </row>
    <row r="3095" spans="29:31" x14ac:dyDescent="0.25">
      <c r="AC3095">
        <v>4098</v>
      </c>
      <c r="AD3095" s="3" t="s">
        <v>37</v>
      </c>
      <c r="AE3095" s="3" t="s">
        <v>37</v>
      </c>
    </row>
    <row r="3096" spans="29:31" x14ac:dyDescent="0.25">
      <c r="AC3096">
        <v>4099</v>
      </c>
      <c r="AD3096" s="3" t="s">
        <v>37</v>
      </c>
      <c r="AE3096" s="3" t="s">
        <v>37</v>
      </c>
    </row>
    <row r="3097" spans="29:31" x14ac:dyDescent="0.25">
      <c r="AC3097">
        <v>4100</v>
      </c>
      <c r="AD3097" s="3" t="s">
        <v>37</v>
      </c>
      <c r="AE3097" s="3" t="s">
        <v>37</v>
      </c>
    </row>
    <row r="3098" spans="29:31" x14ac:dyDescent="0.25">
      <c r="AC3098">
        <v>4101</v>
      </c>
      <c r="AD3098" s="3" t="s">
        <v>37</v>
      </c>
      <c r="AE3098" s="3" t="s">
        <v>37</v>
      </c>
    </row>
    <row r="3099" spans="29:31" x14ac:dyDescent="0.25">
      <c r="AC3099">
        <v>4102</v>
      </c>
      <c r="AD3099" s="3" t="s">
        <v>37</v>
      </c>
      <c r="AE3099" s="3" t="s">
        <v>37</v>
      </c>
    </row>
    <row r="3100" spans="29:31" x14ac:dyDescent="0.25">
      <c r="AC3100">
        <v>4103</v>
      </c>
      <c r="AD3100" s="3" t="s">
        <v>37</v>
      </c>
      <c r="AE3100" s="3" t="s">
        <v>37</v>
      </c>
    </row>
    <row r="3101" spans="29:31" x14ac:dyDescent="0.25">
      <c r="AC3101">
        <v>4104</v>
      </c>
      <c r="AD3101" s="3" t="s">
        <v>37</v>
      </c>
      <c r="AE3101" s="3" t="s">
        <v>37</v>
      </c>
    </row>
    <row r="3102" spans="29:31" x14ac:dyDescent="0.25">
      <c r="AC3102">
        <v>4105</v>
      </c>
      <c r="AD3102" s="3" t="s">
        <v>37</v>
      </c>
      <c r="AE3102" s="3" t="s">
        <v>37</v>
      </c>
    </row>
    <row r="3103" spans="29:31" x14ac:dyDescent="0.25">
      <c r="AC3103">
        <v>4106</v>
      </c>
      <c r="AD3103" s="3" t="s">
        <v>37</v>
      </c>
      <c r="AE3103" s="3" t="s">
        <v>37</v>
      </c>
    </row>
    <row r="3104" spans="29:31" x14ac:dyDescent="0.25">
      <c r="AC3104">
        <v>4107</v>
      </c>
      <c r="AD3104" s="3" t="s">
        <v>37</v>
      </c>
      <c r="AE3104" s="3" t="s">
        <v>37</v>
      </c>
    </row>
    <row r="3105" spans="29:31" x14ac:dyDescent="0.25">
      <c r="AC3105">
        <v>4108</v>
      </c>
      <c r="AD3105" s="3" t="s">
        <v>37</v>
      </c>
      <c r="AE3105" s="3" t="s">
        <v>37</v>
      </c>
    </row>
    <row r="3106" spans="29:31" x14ac:dyDescent="0.25">
      <c r="AC3106">
        <v>4109</v>
      </c>
      <c r="AD3106" s="3" t="s">
        <v>37</v>
      </c>
      <c r="AE3106" s="3" t="s">
        <v>37</v>
      </c>
    </row>
    <row r="3107" spans="29:31" x14ac:dyDescent="0.25">
      <c r="AC3107">
        <v>4110</v>
      </c>
      <c r="AD3107" s="3" t="s">
        <v>37</v>
      </c>
      <c r="AE3107" s="3" t="s">
        <v>37</v>
      </c>
    </row>
    <row r="3108" spans="29:31" x14ac:dyDescent="0.25">
      <c r="AC3108">
        <v>4111</v>
      </c>
      <c r="AD3108" s="3" t="s">
        <v>37</v>
      </c>
      <c r="AE3108" s="3" t="s">
        <v>37</v>
      </c>
    </row>
    <row r="3109" spans="29:31" x14ac:dyDescent="0.25">
      <c r="AC3109">
        <v>4112</v>
      </c>
      <c r="AD3109" s="3" t="s">
        <v>37</v>
      </c>
      <c r="AE3109" s="3" t="s">
        <v>37</v>
      </c>
    </row>
    <row r="3110" spans="29:31" x14ac:dyDescent="0.25">
      <c r="AC3110">
        <v>4113</v>
      </c>
      <c r="AD3110" s="3" t="s">
        <v>37</v>
      </c>
      <c r="AE3110" s="3" t="s">
        <v>37</v>
      </c>
    </row>
    <row r="3111" spans="29:31" x14ac:dyDescent="0.25">
      <c r="AC3111">
        <v>4114</v>
      </c>
      <c r="AD3111" s="3" t="s">
        <v>37</v>
      </c>
      <c r="AE3111" s="3" t="s">
        <v>37</v>
      </c>
    </row>
    <row r="3112" spans="29:31" x14ac:dyDescent="0.25">
      <c r="AC3112">
        <v>4115</v>
      </c>
      <c r="AD3112" s="3" t="s">
        <v>37</v>
      </c>
      <c r="AE3112" s="3" t="s">
        <v>37</v>
      </c>
    </row>
    <row r="3113" spans="29:31" x14ac:dyDescent="0.25">
      <c r="AC3113">
        <v>4116</v>
      </c>
      <c r="AD3113" s="3" t="s">
        <v>37</v>
      </c>
      <c r="AE3113" s="3" t="s">
        <v>37</v>
      </c>
    </row>
    <row r="3114" spans="29:31" x14ac:dyDescent="0.25">
      <c r="AC3114">
        <v>4117</v>
      </c>
      <c r="AD3114" s="3" t="s">
        <v>37</v>
      </c>
      <c r="AE3114" s="3" t="s">
        <v>37</v>
      </c>
    </row>
    <row r="3115" spans="29:31" x14ac:dyDescent="0.25">
      <c r="AC3115">
        <v>4118</v>
      </c>
      <c r="AD3115" s="3" t="s">
        <v>37</v>
      </c>
      <c r="AE3115" s="3" t="s">
        <v>37</v>
      </c>
    </row>
    <row r="3116" spans="29:31" x14ac:dyDescent="0.25">
      <c r="AC3116">
        <v>4119</v>
      </c>
      <c r="AD3116" s="3" t="s">
        <v>37</v>
      </c>
      <c r="AE3116" s="3" t="s">
        <v>37</v>
      </c>
    </row>
    <row r="3117" spans="29:31" x14ac:dyDescent="0.25">
      <c r="AC3117">
        <v>4120</v>
      </c>
      <c r="AD3117" s="3" t="s">
        <v>37</v>
      </c>
      <c r="AE3117" s="3" t="s">
        <v>37</v>
      </c>
    </row>
    <row r="3118" spans="29:31" x14ac:dyDescent="0.25">
      <c r="AC3118">
        <v>4121</v>
      </c>
      <c r="AD3118" s="3" t="s">
        <v>37</v>
      </c>
      <c r="AE3118" s="3" t="s">
        <v>37</v>
      </c>
    </row>
    <row r="3119" spans="29:31" x14ac:dyDescent="0.25">
      <c r="AC3119">
        <v>4122</v>
      </c>
      <c r="AD3119" s="3" t="s">
        <v>37</v>
      </c>
      <c r="AE3119" s="3" t="s">
        <v>37</v>
      </c>
    </row>
    <row r="3120" spans="29:31" x14ac:dyDescent="0.25">
      <c r="AC3120">
        <v>4123</v>
      </c>
      <c r="AD3120" s="3" t="s">
        <v>37</v>
      </c>
      <c r="AE3120" s="3" t="s">
        <v>37</v>
      </c>
    </row>
    <row r="3121" spans="29:31" x14ac:dyDescent="0.25">
      <c r="AC3121">
        <v>4124</v>
      </c>
      <c r="AD3121" s="3" t="s">
        <v>37</v>
      </c>
      <c r="AE3121" s="3" t="s">
        <v>37</v>
      </c>
    </row>
    <row r="3122" spans="29:31" x14ac:dyDescent="0.25">
      <c r="AC3122">
        <v>4125</v>
      </c>
      <c r="AD3122" s="3" t="s">
        <v>37</v>
      </c>
      <c r="AE3122" s="3" t="s">
        <v>37</v>
      </c>
    </row>
    <row r="3123" spans="29:31" x14ac:dyDescent="0.25">
      <c r="AC3123">
        <v>4126</v>
      </c>
      <c r="AD3123" s="3" t="s">
        <v>37</v>
      </c>
      <c r="AE3123" s="3" t="s">
        <v>37</v>
      </c>
    </row>
    <row r="3124" spans="29:31" x14ac:dyDescent="0.25">
      <c r="AC3124">
        <v>4127</v>
      </c>
      <c r="AD3124" s="3" t="s">
        <v>37</v>
      </c>
      <c r="AE3124" s="3" t="s">
        <v>37</v>
      </c>
    </row>
    <row r="3125" spans="29:31" x14ac:dyDescent="0.25">
      <c r="AC3125">
        <v>4128</v>
      </c>
      <c r="AD3125" s="3" t="s">
        <v>37</v>
      </c>
      <c r="AE3125" s="3" t="s">
        <v>37</v>
      </c>
    </row>
    <row r="3126" spans="29:31" x14ac:dyDescent="0.25">
      <c r="AC3126">
        <v>4129</v>
      </c>
      <c r="AD3126" s="3" t="s">
        <v>37</v>
      </c>
      <c r="AE3126" s="3" t="s">
        <v>37</v>
      </c>
    </row>
    <row r="3127" spans="29:31" x14ac:dyDescent="0.25">
      <c r="AC3127">
        <v>4130</v>
      </c>
      <c r="AD3127" s="3" t="s">
        <v>37</v>
      </c>
      <c r="AE3127" s="3" t="s">
        <v>37</v>
      </c>
    </row>
    <row r="3128" spans="29:31" x14ac:dyDescent="0.25">
      <c r="AC3128">
        <v>4131</v>
      </c>
      <c r="AD3128" s="3" t="s">
        <v>37</v>
      </c>
      <c r="AE3128" s="3" t="s">
        <v>37</v>
      </c>
    </row>
    <row r="3129" spans="29:31" x14ac:dyDescent="0.25">
      <c r="AC3129">
        <v>4132</v>
      </c>
      <c r="AD3129" s="3" t="s">
        <v>37</v>
      </c>
      <c r="AE3129" s="3" t="s">
        <v>37</v>
      </c>
    </row>
    <row r="3130" spans="29:31" x14ac:dyDescent="0.25">
      <c r="AC3130">
        <v>4133</v>
      </c>
      <c r="AD3130" s="3" t="s">
        <v>37</v>
      </c>
      <c r="AE3130" s="3" t="s">
        <v>37</v>
      </c>
    </row>
    <row r="3131" spans="29:31" x14ac:dyDescent="0.25">
      <c r="AC3131">
        <v>4134</v>
      </c>
      <c r="AD3131" s="3" t="s">
        <v>37</v>
      </c>
      <c r="AE3131" s="3" t="s">
        <v>37</v>
      </c>
    </row>
    <row r="3132" spans="29:31" x14ac:dyDescent="0.25">
      <c r="AC3132">
        <v>4135</v>
      </c>
      <c r="AD3132" s="3" t="s">
        <v>37</v>
      </c>
      <c r="AE3132" s="3" t="s">
        <v>37</v>
      </c>
    </row>
    <row r="3133" spans="29:31" x14ac:dyDescent="0.25">
      <c r="AC3133">
        <v>4136</v>
      </c>
      <c r="AD3133" s="3" t="s">
        <v>37</v>
      </c>
      <c r="AE3133" s="3" t="s">
        <v>37</v>
      </c>
    </row>
    <row r="3134" spans="29:31" x14ac:dyDescent="0.25">
      <c r="AC3134">
        <v>4137</v>
      </c>
      <c r="AD3134" s="3" t="s">
        <v>37</v>
      </c>
      <c r="AE3134" s="3" t="s">
        <v>37</v>
      </c>
    </row>
    <row r="3135" spans="29:31" x14ac:dyDescent="0.25">
      <c r="AC3135">
        <v>4138</v>
      </c>
      <c r="AD3135" s="3" t="s">
        <v>37</v>
      </c>
      <c r="AE3135" s="3" t="s">
        <v>37</v>
      </c>
    </row>
    <row r="3136" spans="29:31" x14ac:dyDescent="0.25">
      <c r="AC3136">
        <v>4139</v>
      </c>
      <c r="AD3136" s="3" t="s">
        <v>37</v>
      </c>
      <c r="AE3136" s="3" t="s">
        <v>37</v>
      </c>
    </row>
    <row r="3137" spans="29:31" x14ac:dyDescent="0.25">
      <c r="AC3137">
        <v>4140</v>
      </c>
      <c r="AD3137" s="3" t="s">
        <v>37</v>
      </c>
      <c r="AE3137" s="3" t="s">
        <v>37</v>
      </c>
    </row>
    <row r="3138" spans="29:31" x14ac:dyDescent="0.25">
      <c r="AC3138">
        <v>4141</v>
      </c>
      <c r="AD3138" s="3" t="s">
        <v>37</v>
      </c>
      <c r="AE3138" s="3" t="s">
        <v>37</v>
      </c>
    </row>
    <row r="3139" spans="29:31" x14ac:dyDescent="0.25">
      <c r="AC3139">
        <v>4142</v>
      </c>
      <c r="AD3139" s="3" t="s">
        <v>37</v>
      </c>
      <c r="AE3139" s="3" t="s">
        <v>37</v>
      </c>
    </row>
    <row r="3140" spans="29:31" x14ac:dyDescent="0.25">
      <c r="AC3140">
        <v>4143</v>
      </c>
      <c r="AD3140" s="3" t="s">
        <v>37</v>
      </c>
      <c r="AE3140" s="3" t="s">
        <v>37</v>
      </c>
    </row>
    <row r="3141" spans="29:31" x14ac:dyDescent="0.25">
      <c r="AC3141">
        <v>4144</v>
      </c>
      <c r="AD3141" s="3" t="s">
        <v>37</v>
      </c>
      <c r="AE3141" s="3" t="s">
        <v>37</v>
      </c>
    </row>
    <row r="3142" spans="29:31" x14ac:dyDescent="0.25">
      <c r="AC3142">
        <v>4145</v>
      </c>
      <c r="AD3142" s="3" t="s">
        <v>37</v>
      </c>
      <c r="AE3142" s="3" t="s">
        <v>37</v>
      </c>
    </row>
    <row r="3143" spans="29:31" x14ac:dyDescent="0.25">
      <c r="AC3143">
        <v>4146</v>
      </c>
      <c r="AD3143" s="3" t="s">
        <v>37</v>
      </c>
      <c r="AE3143" s="3" t="s">
        <v>37</v>
      </c>
    </row>
    <row r="3144" spans="29:31" x14ac:dyDescent="0.25">
      <c r="AC3144">
        <v>4147</v>
      </c>
      <c r="AD3144" s="3" t="s">
        <v>37</v>
      </c>
      <c r="AE3144" s="3" t="s">
        <v>37</v>
      </c>
    </row>
    <row r="3145" spans="29:31" x14ac:dyDescent="0.25">
      <c r="AC3145">
        <v>4148</v>
      </c>
      <c r="AD3145" s="3" t="s">
        <v>37</v>
      </c>
      <c r="AE3145" s="3" t="s">
        <v>37</v>
      </c>
    </row>
    <row r="3146" spans="29:31" x14ac:dyDescent="0.25">
      <c r="AC3146">
        <v>4149</v>
      </c>
      <c r="AD3146" s="3" t="s">
        <v>37</v>
      </c>
      <c r="AE3146" s="3" t="s">
        <v>37</v>
      </c>
    </row>
    <row r="3147" spans="29:31" x14ac:dyDescent="0.25">
      <c r="AC3147">
        <v>4150</v>
      </c>
      <c r="AD3147" s="3" t="s">
        <v>37</v>
      </c>
      <c r="AE3147" s="3" t="s">
        <v>37</v>
      </c>
    </row>
    <row r="3148" spans="29:31" x14ac:dyDescent="0.25">
      <c r="AC3148">
        <v>4151</v>
      </c>
      <c r="AD3148" s="3" t="s">
        <v>37</v>
      </c>
      <c r="AE3148" s="3" t="s">
        <v>37</v>
      </c>
    </row>
    <row r="3149" spans="29:31" x14ac:dyDescent="0.25">
      <c r="AC3149">
        <v>4152</v>
      </c>
      <c r="AD3149" s="3" t="s">
        <v>37</v>
      </c>
      <c r="AE3149" s="3" t="s">
        <v>37</v>
      </c>
    </row>
    <row r="3150" spans="29:31" x14ac:dyDescent="0.25">
      <c r="AC3150">
        <v>4153</v>
      </c>
      <c r="AD3150" s="3" t="s">
        <v>37</v>
      </c>
      <c r="AE3150" s="3" t="s">
        <v>37</v>
      </c>
    </row>
    <row r="3151" spans="29:31" x14ac:dyDescent="0.25">
      <c r="AC3151">
        <v>4154</v>
      </c>
      <c r="AD3151" s="3" t="s">
        <v>37</v>
      </c>
      <c r="AE3151" s="3" t="s">
        <v>37</v>
      </c>
    </row>
    <row r="3152" spans="29:31" x14ac:dyDescent="0.25">
      <c r="AC3152">
        <v>4155</v>
      </c>
      <c r="AD3152" s="3" t="s">
        <v>37</v>
      </c>
      <c r="AE3152" s="3" t="s">
        <v>37</v>
      </c>
    </row>
    <row r="3153" spans="29:31" x14ac:dyDescent="0.25">
      <c r="AC3153">
        <v>4156</v>
      </c>
      <c r="AD3153" s="3" t="s">
        <v>37</v>
      </c>
      <c r="AE3153" s="3" t="s">
        <v>37</v>
      </c>
    </row>
    <row r="3154" spans="29:31" x14ac:dyDescent="0.25">
      <c r="AC3154">
        <v>4157</v>
      </c>
      <c r="AD3154" s="3" t="s">
        <v>37</v>
      </c>
      <c r="AE3154" s="3" t="s">
        <v>37</v>
      </c>
    </row>
    <row r="3155" spans="29:31" x14ac:dyDescent="0.25">
      <c r="AC3155">
        <v>4158</v>
      </c>
      <c r="AD3155" s="3" t="s">
        <v>37</v>
      </c>
      <c r="AE3155" s="3" t="s">
        <v>37</v>
      </c>
    </row>
    <row r="3156" spans="29:31" x14ac:dyDescent="0.25">
      <c r="AC3156">
        <v>4159</v>
      </c>
      <c r="AD3156" s="3" t="s">
        <v>37</v>
      </c>
      <c r="AE3156" s="3" t="s">
        <v>37</v>
      </c>
    </row>
    <row r="3157" spans="29:31" x14ac:dyDescent="0.25">
      <c r="AC3157">
        <v>4160</v>
      </c>
      <c r="AD3157" s="3" t="s">
        <v>37</v>
      </c>
      <c r="AE3157" s="3" t="s">
        <v>37</v>
      </c>
    </row>
    <row r="3158" spans="29:31" x14ac:dyDescent="0.25">
      <c r="AC3158">
        <v>4161</v>
      </c>
      <c r="AD3158" s="3" t="s">
        <v>37</v>
      </c>
      <c r="AE3158" s="3" t="s">
        <v>37</v>
      </c>
    </row>
    <row r="3159" spans="29:31" x14ac:dyDescent="0.25">
      <c r="AC3159">
        <v>4162</v>
      </c>
      <c r="AD3159" s="3" t="s">
        <v>37</v>
      </c>
      <c r="AE3159" s="3" t="s">
        <v>37</v>
      </c>
    </row>
    <row r="3160" spans="29:31" x14ac:dyDescent="0.25">
      <c r="AC3160">
        <v>4163</v>
      </c>
      <c r="AD3160" s="3" t="s">
        <v>37</v>
      </c>
      <c r="AE3160" s="3" t="s">
        <v>37</v>
      </c>
    </row>
    <row r="3161" spans="29:31" x14ac:dyDescent="0.25">
      <c r="AC3161">
        <v>4164</v>
      </c>
      <c r="AD3161" s="3" t="s">
        <v>37</v>
      </c>
      <c r="AE3161" s="3" t="s">
        <v>37</v>
      </c>
    </row>
    <row r="3162" spans="29:31" x14ac:dyDescent="0.25">
      <c r="AC3162">
        <v>4165</v>
      </c>
      <c r="AD3162" s="3" t="s">
        <v>37</v>
      </c>
      <c r="AE3162" s="3" t="s">
        <v>37</v>
      </c>
    </row>
    <row r="3163" spans="29:31" x14ac:dyDescent="0.25">
      <c r="AC3163">
        <v>4166</v>
      </c>
      <c r="AD3163" s="3" t="s">
        <v>37</v>
      </c>
      <c r="AE3163" s="3" t="s">
        <v>37</v>
      </c>
    </row>
    <row r="3164" spans="29:31" x14ac:dyDescent="0.25">
      <c r="AC3164">
        <v>4167</v>
      </c>
      <c r="AD3164" s="3" t="s">
        <v>37</v>
      </c>
      <c r="AE3164" s="3" t="s">
        <v>37</v>
      </c>
    </row>
    <row r="3165" spans="29:31" x14ac:dyDescent="0.25">
      <c r="AC3165">
        <v>4168</v>
      </c>
      <c r="AD3165" s="3" t="s">
        <v>37</v>
      </c>
      <c r="AE3165" s="3" t="s">
        <v>37</v>
      </c>
    </row>
    <row r="3166" spans="29:31" x14ac:dyDescent="0.25">
      <c r="AC3166">
        <v>4169</v>
      </c>
      <c r="AD3166" s="3" t="s">
        <v>37</v>
      </c>
      <c r="AE3166" s="3" t="s">
        <v>37</v>
      </c>
    </row>
    <row r="3167" spans="29:31" x14ac:dyDescent="0.25">
      <c r="AC3167">
        <v>4170</v>
      </c>
      <c r="AD3167" s="3" t="s">
        <v>37</v>
      </c>
      <c r="AE3167" s="3" t="s">
        <v>37</v>
      </c>
    </row>
    <row r="3168" spans="29:31" x14ac:dyDescent="0.25">
      <c r="AC3168">
        <v>4171</v>
      </c>
      <c r="AD3168" s="3" t="s">
        <v>37</v>
      </c>
      <c r="AE3168" s="3" t="s">
        <v>37</v>
      </c>
    </row>
    <row r="3169" spans="29:31" x14ac:dyDescent="0.25">
      <c r="AC3169">
        <v>4172</v>
      </c>
      <c r="AD3169" s="3" t="s">
        <v>37</v>
      </c>
      <c r="AE3169" s="3" t="s">
        <v>37</v>
      </c>
    </row>
    <row r="3170" spans="29:31" x14ac:dyDescent="0.25">
      <c r="AC3170">
        <v>4173</v>
      </c>
      <c r="AD3170" s="3" t="s">
        <v>37</v>
      </c>
      <c r="AE3170" s="3" t="s">
        <v>37</v>
      </c>
    </row>
    <row r="3171" spans="29:31" x14ac:dyDescent="0.25">
      <c r="AC3171">
        <v>4174</v>
      </c>
      <c r="AD3171" s="3" t="s">
        <v>37</v>
      </c>
      <c r="AE3171" s="3" t="s">
        <v>37</v>
      </c>
    </row>
    <row r="3172" spans="29:31" x14ac:dyDescent="0.25">
      <c r="AC3172">
        <v>4175</v>
      </c>
      <c r="AD3172" s="3" t="s">
        <v>37</v>
      </c>
      <c r="AE3172" s="3" t="s">
        <v>37</v>
      </c>
    </row>
    <row r="3173" spans="29:31" x14ac:dyDescent="0.25">
      <c r="AC3173">
        <v>4176</v>
      </c>
      <c r="AD3173" s="3" t="s">
        <v>37</v>
      </c>
      <c r="AE3173" s="3" t="s">
        <v>37</v>
      </c>
    </row>
    <row r="3174" spans="29:31" x14ac:dyDescent="0.25">
      <c r="AC3174">
        <v>4177</v>
      </c>
      <c r="AD3174" s="3" t="s">
        <v>37</v>
      </c>
      <c r="AE3174" s="3" t="s">
        <v>37</v>
      </c>
    </row>
    <row r="3175" spans="29:31" x14ac:dyDescent="0.25">
      <c r="AC3175">
        <v>4178</v>
      </c>
      <c r="AD3175" s="3" t="s">
        <v>37</v>
      </c>
      <c r="AE3175" s="3" t="s">
        <v>37</v>
      </c>
    </row>
    <row r="3176" spans="29:31" x14ac:dyDescent="0.25">
      <c r="AC3176">
        <v>4179</v>
      </c>
      <c r="AD3176" s="3" t="s">
        <v>37</v>
      </c>
      <c r="AE3176" s="3" t="s">
        <v>37</v>
      </c>
    </row>
    <row r="3177" spans="29:31" x14ac:dyDescent="0.25">
      <c r="AC3177">
        <v>4180</v>
      </c>
      <c r="AD3177" s="3" t="s">
        <v>37</v>
      </c>
      <c r="AE3177" s="3" t="s">
        <v>37</v>
      </c>
    </row>
    <row r="3178" spans="29:31" x14ac:dyDescent="0.25">
      <c r="AC3178">
        <v>4181</v>
      </c>
      <c r="AD3178" s="3" t="s">
        <v>37</v>
      </c>
      <c r="AE3178" s="3" t="s">
        <v>37</v>
      </c>
    </row>
    <row r="3179" spans="29:31" x14ac:dyDescent="0.25">
      <c r="AC3179">
        <v>4182</v>
      </c>
      <c r="AD3179" s="3" t="s">
        <v>37</v>
      </c>
      <c r="AE3179" s="3" t="s">
        <v>37</v>
      </c>
    </row>
    <row r="3180" spans="29:31" x14ac:dyDescent="0.25">
      <c r="AC3180">
        <v>4183</v>
      </c>
      <c r="AD3180" s="3" t="s">
        <v>37</v>
      </c>
      <c r="AE3180" s="3" t="s">
        <v>37</v>
      </c>
    </row>
    <row r="3181" spans="29:31" x14ac:dyDescent="0.25">
      <c r="AC3181">
        <v>4184</v>
      </c>
      <c r="AD3181" s="3" t="s">
        <v>37</v>
      </c>
      <c r="AE3181" s="3" t="s">
        <v>37</v>
      </c>
    </row>
    <row r="3182" spans="29:31" x14ac:dyDescent="0.25">
      <c r="AC3182">
        <v>4185</v>
      </c>
      <c r="AD3182" s="3" t="s">
        <v>37</v>
      </c>
      <c r="AE3182" s="3" t="s">
        <v>37</v>
      </c>
    </row>
    <row r="3183" spans="29:31" x14ac:dyDescent="0.25">
      <c r="AC3183">
        <v>4186</v>
      </c>
      <c r="AD3183" s="3" t="s">
        <v>37</v>
      </c>
      <c r="AE3183" s="3" t="s">
        <v>37</v>
      </c>
    </row>
    <row r="3184" spans="29:31" x14ac:dyDescent="0.25">
      <c r="AC3184">
        <v>4187</v>
      </c>
      <c r="AD3184" s="3" t="s">
        <v>37</v>
      </c>
      <c r="AE3184" s="3" t="s">
        <v>37</v>
      </c>
    </row>
    <row r="3185" spans="29:31" x14ac:dyDescent="0.25">
      <c r="AC3185">
        <v>4188</v>
      </c>
      <c r="AD3185" s="3" t="s">
        <v>37</v>
      </c>
      <c r="AE3185" s="3" t="s">
        <v>37</v>
      </c>
    </row>
    <row r="3186" spans="29:31" x14ac:dyDescent="0.25">
      <c r="AC3186">
        <v>4189</v>
      </c>
      <c r="AD3186" s="3" t="s">
        <v>37</v>
      </c>
      <c r="AE3186" s="3" t="s">
        <v>37</v>
      </c>
    </row>
    <row r="3187" spans="29:31" x14ac:dyDescent="0.25">
      <c r="AC3187">
        <v>4190</v>
      </c>
      <c r="AD3187" s="3" t="s">
        <v>37</v>
      </c>
      <c r="AE3187" s="3" t="s">
        <v>37</v>
      </c>
    </row>
    <row r="3188" spans="29:31" x14ac:dyDescent="0.25">
      <c r="AC3188">
        <v>4191</v>
      </c>
      <c r="AD3188" s="3" t="s">
        <v>37</v>
      </c>
      <c r="AE3188" s="3" t="s">
        <v>37</v>
      </c>
    </row>
    <row r="3189" spans="29:31" x14ac:dyDescent="0.25">
      <c r="AC3189">
        <v>4192</v>
      </c>
      <c r="AD3189" s="3" t="s">
        <v>37</v>
      </c>
      <c r="AE3189" s="3" t="s">
        <v>37</v>
      </c>
    </row>
    <row r="3190" spans="29:31" x14ac:dyDescent="0.25">
      <c r="AC3190">
        <v>4193</v>
      </c>
      <c r="AD3190" s="3" t="s">
        <v>37</v>
      </c>
      <c r="AE3190" s="3" t="s">
        <v>37</v>
      </c>
    </row>
    <row r="3191" spans="29:31" x14ac:dyDescent="0.25">
      <c r="AC3191">
        <v>4194</v>
      </c>
      <c r="AD3191" s="3" t="s">
        <v>37</v>
      </c>
      <c r="AE3191" s="3" t="s">
        <v>37</v>
      </c>
    </row>
    <row r="3192" spans="29:31" x14ac:dyDescent="0.25">
      <c r="AC3192">
        <v>4195</v>
      </c>
      <c r="AD3192" s="3" t="s">
        <v>37</v>
      </c>
      <c r="AE3192" s="3" t="s">
        <v>37</v>
      </c>
    </row>
    <row r="3193" spans="29:31" x14ac:dyDescent="0.25">
      <c r="AC3193">
        <v>4196</v>
      </c>
      <c r="AD3193" s="3" t="s">
        <v>37</v>
      </c>
      <c r="AE3193" s="3" t="s">
        <v>37</v>
      </c>
    </row>
    <row r="3194" spans="29:31" x14ac:dyDescent="0.25">
      <c r="AC3194">
        <v>4197</v>
      </c>
      <c r="AD3194" s="3" t="s">
        <v>37</v>
      </c>
      <c r="AE3194" s="3" t="s">
        <v>37</v>
      </c>
    </row>
    <row r="3195" spans="29:31" x14ac:dyDescent="0.25">
      <c r="AC3195">
        <v>4198</v>
      </c>
      <c r="AD3195" s="3" t="s">
        <v>37</v>
      </c>
      <c r="AE3195" s="3" t="s">
        <v>37</v>
      </c>
    </row>
    <row r="3196" spans="29:31" x14ac:dyDescent="0.25">
      <c r="AC3196">
        <v>4199</v>
      </c>
      <c r="AD3196" s="3" t="s">
        <v>37</v>
      </c>
      <c r="AE3196" s="3" t="s">
        <v>37</v>
      </c>
    </row>
    <row r="3197" spans="29:31" x14ac:dyDescent="0.25">
      <c r="AC3197">
        <v>4200</v>
      </c>
      <c r="AD3197" s="3" t="s">
        <v>37</v>
      </c>
      <c r="AE3197" s="3" t="s">
        <v>37</v>
      </c>
    </row>
    <row r="3198" spans="29:31" x14ac:dyDescent="0.25">
      <c r="AC3198">
        <v>4201</v>
      </c>
      <c r="AD3198" s="3" t="s">
        <v>37</v>
      </c>
      <c r="AE3198" s="3" t="s">
        <v>37</v>
      </c>
    </row>
    <row r="3199" spans="29:31" x14ac:dyDescent="0.25">
      <c r="AC3199">
        <v>4202</v>
      </c>
      <c r="AD3199" s="3" t="s">
        <v>37</v>
      </c>
      <c r="AE3199" s="3" t="s">
        <v>37</v>
      </c>
    </row>
    <row r="3200" spans="29:31" x14ac:dyDescent="0.25">
      <c r="AC3200">
        <v>4203</v>
      </c>
      <c r="AD3200" s="3" t="s">
        <v>37</v>
      </c>
      <c r="AE3200" s="3" t="s">
        <v>37</v>
      </c>
    </row>
    <row r="3201" spans="29:31" x14ac:dyDescent="0.25">
      <c r="AC3201">
        <v>4204</v>
      </c>
      <c r="AD3201" s="3" t="s">
        <v>37</v>
      </c>
      <c r="AE3201" s="3" t="s">
        <v>37</v>
      </c>
    </row>
    <row r="3202" spans="29:31" x14ac:dyDescent="0.25">
      <c r="AC3202">
        <v>4205</v>
      </c>
      <c r="AD3202" s="3" t="s">
        <v>37</v>
      </c>
      <c r="AE3202" s="3" t="s">
        <v>37</v>
      </c>
    </row>
    <row r="3203" spans="29:31" x14ac:dyDescent="0.25">
      <c r="AC3203">
        <v>4206</v>
      </c>
      <c r="AD3203" s="3" t="s">
        <v>37</v>
      </c>
      <c r="AE3203" s="3" t="s">
        <v>37</v>
      </c>
    </row>
    <row r="3204" spans="29:31" x14ac:dyDescent="0.25">
      <c r="AC3204">
        <v>4207</v>
      </c>
      <c r="AD3204" s="3" t="s">
        <v>37</v>
      </c>
      <c r="AE3204" s="3" t="s">
        <v>37</v>
      </c>
    </row>
    <row r="3205" spans="29:31" x14ac:dyDescent="0.25">
      <c r="AC3205">
        <v>4208</v>
      </c>
      <c r="AD3205" s="3" t="s">
        <v>37</v>
      </c>
      <c r="AE3205" s="3" t="s">
        <v>37</v>
      </c>
    </row>
    <row r="3206" spans="29:31" x14ac:dyDescent="0.25">
      <c r="AC3206">
        <v>4209</v>
      </c>
      <c r="AD3206" s="3" t="s">
        <v>37</v>
      </c>
      <c r="AE3206" s="3" t="s">
        <v>37</v>
      </c>
    </row>
    <row r="3207" spans="29:31" x14ac:dyDescent="0.25">
      <c r="AC3207">
        <v>4210</v>
      </c>
      <c r="AD3207" s="3" t="s">
        <v>37</v>
      </c>
      <c r="AE3207" s="3" t="s">
        <v>37</v>
      </c>
    </row>
    <row r="3208" spans="29:31" x14ac:dyDescent="0.25">
      <c r="AC3208">
        <v>4211</v>
      </c>
      <c r="AD3208" s="3" t="s">
        <v>37</v>
      </c>
      <c r="AE3208" s="3" t="s">
        <v>37</v>
      </c>
    </row>
    <row r="3209" spans="29:31" x14ac:dyDescent="0.25">
      <c r="AC3209">
        <v>4212</v>
      </c>
      <c r="AD3209" s="3" t="s">
        <v>37</v>
      </c>
      <c r="AE3209" s="3" t="s">
        <v>37</v>
      </c>
    </row>
    <row r="3210" spans="29:31" x14ac:dyDescent="0.25">
      <c r="AC3210">
        <v>4213</v>
      </c>
      <c r="AD3210" s="3" t="s">
        <v>37</v>
      </c>
      <c r="AE3210" s="3" t="s">
        <v>37</v>
      </c>
    </row>
    <row r="3211" spans="29:31" x14ac:dyDescent="0.25">
      <c r="AC3211">
        <v>4214</v>
      </c>
      <c r="AD3211" s="3" t="s">
        <v>37</v>
      </c>
      <c r="AE3211" s="3" t="s">
        <v>37</v>
      </c>
    </row>
    <row r="3212" spans="29:31" x14ac:dyDescent="0.25">
      <c r="AC3212">
        <v>4215</v>
      </c>
      <c r="AD3212" s="3" t="s">
        <v>37</v>
      </c>
      <c r="AE3212" s="3" t="s">
        <v>37</v>
      </c>
    </row>
    <row r="3213" spans="29:31" x14ac:dyDescent="0.25">
      <c r="AC3213">
        <v>4216</v>
      </c>
      <c r="AD3213" s="3" t="s">
        <v>37</v>
      </c>
      <c r="AE3213" s="3" t="s">
        <v>37</v>
      </c>
    </row>
    <row r="3214" spans="29:31" x14ac:dyDescent="0.25">
      <c r="AC3214">
        <v>4217</v>
      </c>
      <c r="AD3214" s="3" t="s">
        <v>37</v>
      </c>
      <c r="AE3214" s="3" t="s">
        <v>37</v>
      </c>
    </row>
    <row r="3215" spans="29:31" x14ac:dyDescent="0.25">
      <c r="AC3215">
        <v>4218</v>
      </c>
      <c r="AD3215" s="3" t="s">
        <v>37</v>
      </c>
      <c r="AE3215" s="3" t="s">
        <v>37</v>
      </c>
    </row>
    <row r="3216" spans="29:31" x14ac:dyDescent="0.25">
      <c r="AC3216">
        <v>4219</v>
      </c>
      <c r="AD3216" s="3" t="s">
        <v>37</v>
      </c>
      <c r="AE3216" s="3" t="s">
        <v>37</v>
      </c>
    </row>
    <row r="3217" spans="29:31" x14ac:dyDescent="0.25">
      <c r="AC3217">
        <v>4220</v>
      </c>
      <c r="AD3217" s="3" t="s">
        <v>37</v>
      </c>
      <c r="AE3217" s="3" t="s">
        <v>37</v>
      </c>
    </row>
    <row r="3218" spans="29:31" x14ac:dyDescent="0.25">
      <c r="AC3218">
        <v>4221</v>
      </c>
      <c r="AD3218" s="3" t="s">
        <v>37</v>
      </c>
      <c r="AE3218" s="3" t="s">
        <v>37</v>
      </c>
    </row>
    <row r="3219" spans="29:31" x14ac:dyDescent="0.25">
      <c r="AC3219">
        <v>4222</v>
      </c>
      <c r="AD3219" s="3" t="s">
        <v>37</v>
      </c>
      <c r="AE3219" s="3" t="s">
        <v>37</v>
      </c>
    </row>
    <row r="3220" spans="29:31" x14ac:dyDescent="0.25">
      <c r="AC3220">
        <v>4223</v>
      </c>
      <c r="AD3220" s="3" t="s">
        <v>37</v>
      </c>
      <c r="AE3220" s="3" t="s">
        <v>37</v>
      </c>
    </row>
    <row r="3221" spans="29:31" x14ac:dyDescent="0.25">
      <c r="AC3221">
        <v>4224</v>
      </c>
      <c r="AD3221" s="3" t="s">
        <v>37</v>
      </c>
      <c r="AE3221" s="3" t="s">
        <v>37</v>
      </c>
    </row>
    <row r="3222" spans="29:31" x14ac:dyDescent="0.25">
      <c r="AC3222">
        <v>4225</v>
      </c>
      <c r="AD3222" s="3" t="s">
        <v>37</v>
      </c>
      <c r="AE3222" s="3" t="s">
        <v>37</v>
      </c>
    </row>
    <row r="3223" spans="29:31" x14ac:dyDescent="0.25">
      <c r="AC3223">
        <v>4226</v>
      </c>
      <c r="AD3223" s="3" t="s">
        <v>37</v>
      </c>
      <c r="AE3223" s="3" t="s">
        <v>37</v>
      </c>
    </row>
    <row r="3224" spans="29:31" x14ac:dyDescent="0.25">
      <c r="AC3224">
        <v>4227</v>
      </c>
      <c r="AD3224" s="3" t="s">
        <v>37</v>
      </c>
      <c r="AE3224" s="3" t="s">
        <v>37</v>
      </c>
    </row>
    <row r="3225" spans="29:31" x14ac:dyDescent="0.25">
      <c r="AC3225">
        <v>4228</v>
      </c>
      <c r="AD3225" s="3" t="s">
        <v>37</v>
      </c>
      <c r="AE3225" s="3" t="s">
        <v>37</v>
      </c>
    </row>
    <row r="3226" spans="29:31" x14ac:dyDescent="0.25">
      <c r="AC3226">
        <v>4229</v>
      </c>
      <c r="AD3226" s="3" t="s">
        <v>37</v>
      </c>
      <c r="AE3226" s="3" t="s">
        <v>37</v>
      </c>
    </row>
    <row r="3227" spans="29:31" x14ac:dyDescent="0.25">
      <c r="AC3227">
        <v>4230</v>
      </c>
      <c r="AD3227" s="3" t="s">
        <v>37</v>
      </c>
      <c r="AE3227" s="3" t="s">
        <v>37</v>
      </c>
    </row>
    <row r="3228" spans="29:31" x14ac:dyDescent="0.25">
      <c r="AC3228">
        <v>4231</v>
      </c>
      <c r="AD3228" s="3" t="s">
        <v>37</v>
      </c>
      <c r="AE3228" s="3" t="s">
        <v>37</v>
      </c>
    </row>
    <row r="3229" spans="29:31" x14ac:dyDescent="0.25">
      <c r="AC3229">
        <v>4232</v>
      </c>
      <c r="AD3229" s="3" t="s">
        <v>37</v>
      </c>
      <c r="AE3229" s="3" t="s">
        <v>37</v>
      </c>
    </row>
    <row r="3230" spans="29:31" x14ac:dyDescent="0.25">
      <c r="AC3230">
        <v>4233</v>
      </c>
      <c r="AD3230" s="3" t="s">
        <v>37</v>
      </c>
      <c r="AE3230" s="3" t="s">
        <v>37</v>
      </c>
    </row>
    <row r="3231" spans="29:31" x14ac:dyDescent="0.25">
      <c r="AC3231">
        <v>4234</v>
      </c>
      <c r="AD3231" s="3" t="s">
        <v>37</v>
      </c>
      <c r="AE3231" s="3" t="s">
        <v>37</v>
      </c>
    </row>
    <row r="3232" spans="29:31" x14ac:dyDescent="0.25">
      <c r="AC3232">
        <v>4235</v>
      </c>
      <c r="AD3232" s="3" t="s">
        <v>37</v>
      </c>
      <c r="AE3232" s="3" t="s">
        <v>37</v>
      </c>
    </row>
    <row r="3233" spans="29:31" x14ac:dyDescent="0.25">
      <c r="AC3233">
        <v>4236</v>
      </c>
      <c r="AD3233" s="3" t="s">
        <v>37</v>
      </c>
      <c r="AE3233" s="3" t="s">
        <v>37</v>
      </c>
    </row>
    <row r="3234" spans="29:31" x14ac:dyDescent="0.25">
      <c r="AC3234">
        <v>4237</v>
      </c>
      <c r="AD3234" s="3" t="s">
        <v>37</v>
      </c>
      <c r="AE3234" s="3" t="s">
        <v>37</v>
      </c>
    </row>
    <row r="3235" spans="29:31" x14ac:dyDescent="0.25">
      <c r="AC3235">
        <v>4238</v>
      </c>
      <c r="AD3235" s="3" t="s">
        <v>37</v>
      </c>
      <c r="AE3235" s="3" t="s">
        <v>37</v>
      </c>
    </row>
    <row r="3236" spans="29:31" x14ac:dyDescent="0.25">
      <c r="AC3236">
        <v>4239</v>
      </c>
      <c r="AD3236" s="3" t="s">
        <v>37</v>
      </c>
      <c r="AE3236" s="3" t="s">
        <v>37</v>
      </c>
    </row>
    <row r="3237" spans="29:31" x14ac:dyDescent="0.25">
      <c r="AC3237">
        <v>4240</v>
      </c>
      <c r="AD3237" s="3" t="s">
        <v>37</v>
      </c>
      <c r="AE3237" s="3" t="s">
        <v>37</v>
      </c>
    </row>
    <row r="3238" spans="29:31" x14ac:dyDescent="0.25">
      <c r="AC3238">
        <v>4241</v>
      </c>
      <c r="AD3238" s="3" t="s">
        <v>37</v>
      </c>
      <c r="AE3238" s="3" t="s">
        <v>37</v>
      </c>
    </row>
    <row r="3239" spans="29:31" x14ac:dyDescent="0.25">
      <c r="AC3239">
        <v>4242</v>
      </c>
      <c r="AD3239" s="3" t="s">
        <v>37</v>
      </c>
      <c r="AE3239" s="3" t="s">
        <v>37</v>
      </c>
    </row>
    <row r="3240" spans="29:31" x14ac:dyDescent="0.25">
      <c r="AC3240">
        <v>4243</v>
      </c>
      <c r="AD3240" s="3" t="s">
        <v>37</v>
      </c>
      <c r="AE3240" s="3" t="s">
        <v>37</v>
      </c>
    </row>
    <row r="3241" spans="29:31" x14ac:dyDescent="0.25">
      <c r="AC3241">
        <v>4244</v>
      </c>
      <c r="AD3241" s="3" t="s">
        <v>37</v>
      </c>
      <c r="AE3241" s="3" t="s">
        <v>37</v>
      </c>
    </row>
    <row r="3242" spans="29:31" x14ac:dyDescent="0.25">
      <c r="AC3242">
        <v>4245</v>
      </c>
      <c r="AD3242" s="3" t="s">
        <v>37</v>
      </c>
      <c r="AE3242" s="3" t="s">
        <v>37</v>
      </c>
    </row>
    <row r="3243" spans="29:31" x14ac:dyDescent="0.25">
      <c r="AC3243">
        <v>4246</v>
      </c>
      <c r="AD3243" s="3" t="s">
        <v>37</v>
      </c>
      <c r="AE3243" s="3" t="s">
        <v>37</v>
      </c>
    </row>
    <row r="3244" spans="29:31" x14ac:dyDescent="0.25">
      <c r="AC3244">
        <v>4247</v>
      </c>
      <c r="AD3244" s="3" t="s">
        <v>37</v>
      </c>
      <c r="AE3244" s="3" t="s">
        <v>37</v>
      </c>
    </row>
    <row r="3245" spans="29:31" x14ac:dyDescent="0.25">
      <c r="AC3245">
        <v>4248</v>
      </c>
      <c r="AD3245" s="3" t="s">
        <v>37</v>
      </c>
      <c r="AE3245" s="3" t="s">
        <v>37</v>
      </c>
    </row>
    <row r="3246" spans="29:31" x14ac:dyDescent="0.25">
      <c r="AC3246">
        <v>4249</v>
      </c>
      <c r="AD3246" s="3" t="s">
        <v>37</v>
      </c>
      <c r="AE3246" s="3" t="s">
        <v>37</v>
      </c>
    </row>
    <row r="3247" spans="29:31" x14ac:dyDescent="0.25">
      <c r="AC3247">
        <v>4250</v>
      </c>
      <c r="AD3247" s="3" t="s">
        <v>37</v>
      </c>
      <c r="AE3247" s="3" t="s">
        <v>37</v>
      </c>
    </row>
    <row r="3248" spans="29:31" x14ac:dyDescent="0.25">
      <c r="AC3248">
        <v>4251</v>
      </c>
      <c r="AD3248" s="3" t="s">
        <v>37</v>
      </c>
      <c r="AE3248" s="3" t="s">
        <v>37</v>
      </c>
    </row>
    <row r="3249" spans="29:31" x14ac:dyDescent="0.25">
      <c r="AC3249">
        <v>4252</v>
      </c>
      <c r="AD3249" s="3" t="s">
        <v>37</v>
      </c>
      <c r="AE3249" s="3" t="s">
        <v>37</v>
      </c>
    </row>
    <row r="3250" spans="29:31" x14ac:dyDescent="0.25">
      <c r="AC3250">
        <v>4253</v>
      </c>
      <c r="AD3250" s="3" t="s">
        <v>37</v>
      </c>
      <c r="AE3250" s="3" t="s">
        <v>37</v>
      </c>
    </row>
    <row r="3251" spans="29:31" x14ac:dyDescent="0.25">
      <c r="AC3251">
        <v>4254</v>
      </c>
      <c r="AD3251" s="3" t="s">
        <v>37</v>
      </c>
      <c r="AE3251" s="3" t="s">
        <v>37</v>
      </c>
    </row>
    <row r="3252" spans="29:31" x14ac:dyDescent="0.25">
      <c r="AC3252">
        <v>4255</v>
      </c>
      <c r="AD3252" s="3" t="s">
        <v>37</v>
      </c>
      <c r="AE3252" s="3" t="s">
        <v>37</v>
      </c>
    </row>
    <row r="3253" spans="29:31" x14ac:dyDescent="0.25">
      <c r="AC3253">
        <v>4256</v>
      </c>
      <c r="AD3253" s="3" t="s">
        <v>37</v>
      </c>
      <c r="AE3253" s="3" t="s">
        <v>37</v>
      </c>
    </row>
    <row r="3254" spans="29:31" x14ac:dyDescent="0.25">
      <c r="AC3254">
        <v>4257</v>
      </c>
      <c r="AD3254" s="3" t="s">
        <v>37</v>
      </c>
      <c r="AE3254" s="3" t="s">
        <v>37</v>
      </c>
    </row>
    <row r="3255" spans="29:31" x14ac:dyDescent="0.25">
      <c r="AC3255">
        <v>4258</v>
      </c>
      <c r="AD3255" s="3" t="s">
        <v>37</v>
      </c>
      <c r="AE3255" s="3" t="s">
        <v>37</v>
      </c>
    </row>
    <row r="3256" spans="29:31" x14ac:dyDescent="0.25">
      <c r="AC3256">
        <v>4259</v>
      </c>
      <c r="AD3256" s="3" t="s">
        <v>37</v>
      </c>
      <c r="AE3256" s="3" t="s">
        <v>37</v>
      </c>
    </row>
    <row r="3257" spans="29:31" x14ac:dyDescent="0.25">
      <c r="AC3257">
        <v>4260</v>
      </c>
      <c r="AD3257" s="3" t="s">
        <v>37</v>
      </c>
      <c r="AE3257" s="3" t="s">
        <v>37</v>
      </c>
    </row>
    <row r="3258" spans="29:31" x14ac:dyDescent="0.25">
      <c r="AC3258">
        <v>4261</v>
      </c>
      <c r="AD3258" s="3" t="s">
        <v>37</v>
      </c>
      <c r="AE3258" s="3" t="s">
        <v>37</v>
      </c>
    </row>
    <row r="3259" spans="29:31" x14ac:dyDescent="0.25">
      <c r="AC3259">
        <v>4262</v>
      </c>
      <c r="AD3259" s="3" t="s">
        <v>37</v>
      </c>
      <c r="AE3259" s="3" t="s">
        <v>37</v>
      </c>
    </row>
    <row r="3260" spans="29:31" x14ac:dyDescent="0.25">
      <c r="AC3260">
        <v>4263</v>
      </c>
      <c r="AD3260" s="3" t="s">
        <v>37</v>
      </c>
      <c r="AE3260" s="3" t="s">
        <v>37</v>
      </c>
    </row>
    <row r="3261" spans="29:31" x14ac:dyDescent="0.25">
      <c r="AC3261">
        <v>4264</v>
      </c>
      <c r="AD3261" s="3" t="s">
        <v>37</v>
      </c>
      <c r="AE3261" s="3" t="s">
        <v>37</v>
      </c>
    </row>
    <row r="3262" spans="29:31" x14ac:dyDescent="0.25">
      <c r="AC3262">
        <v>4265</v>
      </c>
      <c r="AD3262" s="3" t="s">
        <v>37</v>
      </c>
      <c r="AE3262" s="3" t="s">
        <v>37</v>
      </c>
    </row>
    <row r="3263" spans="29:31" x14ac:dyDescent="0.25">
      <c r="AC3263">
        <v>4266</v>
      </c>
      <c r="AD3263" s="3" t="s">
        <v>37</v>
      </c>
      <c r="AE3263" s="3" t="s">
        <v>37</v>
      </c>
    </row>
    <row r="3264" spans="29:31" x14ac:dyDescent="0.25">
      <c r="AC3264">
        <v>4267</v>
      </c>
      <c r="AD3264" s="3" t="s">
        <v>37</v>
      </c>
      <c r="AE3264" s="3" t="s">
        <v>37</v>
      </c>
    </row>
    <row r="3265" spans="29:31" x14ac:dyDescent="0.25">
      <c r="AC3265">
        <v>4268</v>
      </c>
      <c r="AD3265" s="3" t="s">
        <v>37</v>
      </c>
      <c r="AE3265" s="3" t="s">
        <v>37</v>
      </c>
    </row>
    <row r="3266" spans="29:31" x14ac:dyDescent="0.25">
      <c r="AC3266">
        <v>4269</v>
      </c>
      <c r="AD3266" s="3" t="s">
        <v>37</v>
      </c>
      <c r="AE3266" s="3" t="s">
        <v>37</v>
      </c>
    </row>
    <row r="3267" spans="29:31" x14ac:dyDescent="0.25">
      <c r="AC3267">
        <v>4270</v>
      </c>
      <c r="AD3267" s="3" t="s">
        <v>37</v>
      </c>
      <c r="AE3267" s="3" t="s">
        <v>37</v>
      </c>
    </row>
    <row r="3268" spans="29:31" x14ac:dyDescent="0.25">
      <c r="AC3268">
        <v>4271</v>
      </c>
      <c r="AD3268" s="3" t="s">
        <v>37</v>
      </c>
      <c r="AE3268" s="3" t="s">
        <v>37</v>
      </c>
    </row>
    <row r="3269" spans="29:31" x14ac:dyDescent="0.25">
      <c r="AC3269">
        <v>4272</v>
      </c>
      <c r="AD3269" s="3" t="s">
        <v>37</v>
      </c>
      <c r="AE3269" s="3" t="s">
        <v>37</v>
      </c>
    </row>
    <row r="3270" spans="29:31" x14ac:dyDescent="0.25">
      <c r="AC3270">
        <v>4273</v>
      </c>
      <c r="AD3270" s="3" t="s">
        <v>37</v>
      </c>
      <c r="AE3270" s="3" t="s">
        <v>37</v>
      </c>
    </row>
    <row r="3271" spans="29:31" x14ac:dyDescent="0.25">
      <c r="AC3271">
        <v>4274</v>
      </c>
      <c r="AD3271" s="3" t="s">
        <v>37</v>
      </c>
      <c r="AE3271" s="3" t="s">
        <v>37</v>
      </c>
    </row>
    <row r="3272" spans="29:31" x14ac:dyDescent="0.25">
      <c r="AC3272">
        <v>4275</v>
      </c>
      <c r="AD3272" s="3" t="s">
        <v>37</v>
      </c>
      <c r="AE3272" s="3" t="s">
        <v>37</v>
      </c>
    </row>
    <row r="3273" spans="29:31" x14ac:dyDescent="0.25">
      <c r="AC3273">
        <v>4276</v>
      </c>
      <c r="AD3273" s="3" t="s">
        <v>37</v>
      </c>
      <c r="AE3273" s="3" t="s">
        <v>37</v>
      </c>
    </row>
    <row r="3274" spans="29:31" x14ac:dyDescent="0.25">
      <c r="AC3274">
        <v>4277</v>
      </c>
      <c r="AD3274" s="3" t="s">
        <v>37</v>
      </c>
      <c r="AE3274" s="3" t="s">
        <v>37</v>
      </c>
    </row>
    <row r="3275" spans="29:31" x14ac:dyDescent="0.25">
      <c r="AC3275">
        <v>4278</v>
      </c>
      <c r="AD3275" s="3" t="s">
        <v>37</v>
      </c>
      <c r="AE3275" s="3" t="s">
        <v>37</v>
      </c>
    </row>
    <row r="3276" spans="29:31" x14ac:dyDescent="0.25">
      <c r="AC3276">
        <v>4279</v>
      </c>
      <c r="AD3276" s="3" t="s">
        <v>37</v>
      </c>
      <c r="AE3276" s="3" t="s">
        <v>37</v>
      </c>
    </row>
    <row r="3277" spans="29:31" x14ac:dyDescent="0.25">
      <c r="AC3277">
        <v>4280</v>
      </c>
      <c r="AD3277" s="3" t="s">
        <v>37</v>
      </c>
      <c r="AE3277" s="3" t="s">
        <v>37</v>
      </c>
    </row>
    <row r="3278" spans="29:31" x14ac:dyDescent="0.25">
      <c r="AC3278">
        <v>4281</v>
      </c>
      <c r="AD3278" s="3" t="s">
        <v>37</v>
      </c>
      <c r="AE3278" s="3" t="s">
        <v>37</v>
      </c>
    </row>
    <row r="3279" spans="29:31" x14ac:dyDescent="0.25">
      <c r="AC3279">
        <v>4282</v>
      </c>
      <c r="AD3279" s="3" t="s">
        <v>37</v>
      </c>
      <c r="AE3279" s="3" t="s">
        <v>37</v>
      </c>
    </row>
    <row r="3280" spans="29:31" x14ac:dyDescent="0.25">
      <c r="AC3280">
        <v>4283</v>
      </c>
      <c r="AD3280" s="3" t="s">
        <v>37</v>
      </c>
      <c r="AE3280" s="3" t="s">
        <v>37</v>
      </c>
    </row>
    <row r="3281" spans="29:31" x14ac:dyDescent="0.25">
      <c r="AC3281">
        <v>4284</v>
      </c>
      <c r="AD3281" s="3" t="s">
        <v>37</v>
      </c>
      <c r="AE3281" s="3" t="s">
        <v>37</v>
      </c>
    </row>
    <row r="3282" spans="29:31" x14ac:dyDescent="0.25">
      <c r="AC3282">
        <v>4285</v>
      </c>
      <c r="AD3282" s="3" t="s">
        <v>37</v>
      </c>
      <c r="AE3282" s="3" t="s">
        <v>37</v>
      </c>
    </row>
    <row r="3283" spans="29:31" x14ac:dyDescent="0.25">
      <c r="AC3283">
        <v>4286</v>
      </c>
      <c r="AD3283" s="3" t="s">
        <v>37</v>
      </c>
      <c r="AE3283" s="3" t="s">
        <v>37</v>
      </c>
    </row>
    <row r="3284" spans="29:31" x14ac:dyDescent="0.25">
      <c r="AC3284">
        <v>4287</v>
      </c>
      <c r="AD3284" s="3" t="s">
        <v>37</v>
      </c>
      <c r="AE3284" s="3" t="s">
        <v>37</v>
      </c>
    </row>
    <row r="3285" spans="29:31" x14ac:dyDescent="0.25">
      <c r="AC3285">
        <v>4288</v>
      </c>
      <c r="AD3285" s="3" t="s">
        <v>37</v>
      </c>
      <c r="AE3285" s="3" t="s">
        <v>37</v>
      </c>
    </row>
    <row r="3286" spans="29:31" x14ac:dyDescent="0.25">
      <c r="AC3286">
        <v>4289</v>
      </c>
      <c r="AD3286" s="3" t="s">
        <v>37</v>
      </c>
      <c r="AE3286" s="3" t="s">
        <v>37</v>
      </c>
    </row>
    <row r="3287" spans="29:31" x14ac:dyDescent="0.25">
      <c r="AC3287">
        <v>4290</v>
      </c>
      <c r="AD3287" s="3" t="s">
        <v>37</v>
      </c>
      <c r="AE3287" s="3" t="s">
        <v>37</v>
      </c>
    </row>
    <row r="3288" spans="29:31" x14ac:dyDescent="0.25">
      <c r="AC3288">
        <v>4291</v>
      </c>
      <c r="AD3288" s="3" t="s">
        <v>37</v>
      </c>
      <c r="AE3288" s="3" t="s">
        <v>37</v>
      </c>
    </row>
    <row r="3289" spans="29:31" x14ac:dyDescent="0.25">
      <c r="AC3289">
        <v>4292</v>
      </c>
      <c r="AD3289" s="3" t="s">
        <v>37</v>
      </c>
      <c r="AE3289" s="3" t="s">
        <v>37</v>
      </c>
    </row>
    <row r="3290" spans="29:31" x14ac:dyDescent="0.25">
      <c r="AC3290">
        <v>4293</v>
      </c>
      <c r="AD3290" s="3" t="s">
        <v>37</v>
      </c>
      <c r="AE3290" s="3" t="s">
        <v>37</v>
      </c>
    </row>
    <row r="3291" spans="29:31" x14ac:dyDescent="0.25">
      <c r="AC3291">
        <v>4294</v>
      </c>
      <c r="AD3291" s="3" t="s">
        <v>37</v>
      </c>
      <c r="AE3291" s="3" t="s">
        <v>37</v>
      </c>
    </row>
    <row r="3292" spans="29:31" x14ac:dyDescent="0.25">
      <c r="AC3292">
        <v>4295</v>
      </c>
      <c r="AD3292" s="3" t="s">
        <v>37</v>
      </c>
      <c r="AE3292" s="3" t="s">
        <v>37</v>
      </c>
    </row>
    <row r="3293" spans="29:31" x14ac:dyDescent="0.25">
      <c r="AC3293">
        <v>4296</v>
      </c>
      <c r="AD3293" s="3" t="s">
        <v>37</v>
      </c>
      <c r="AE3293" s="3" t="s">
        <v>37</v>
      </c>
    </row>
    <row r="3294" spans="29:31" x14ac:dyDescent="0.25">
      <c r="AC3294">
        <v>4297</v>
      </c>
      <c r="AD3294" s="3" t="s">
        <v>37</v>
      </c>
      <c r="AE3294" s="3" t="s">
        <v>37</v>
      </c>
    </row>
    <row r="3295" spans="29:31" x14ac:dyDescent="0.25">
      <c r="AC3295">
        <v>4298</v>
      </c>
      <c r="AD3295" s="3" t="s">
        <v>37</v>
      </c>
      <c r="AE3295" s="3" t="s">
        <v>37</v>
      </c>
    </row>
    <row r="3296" spans="29:31" x14ac:dyDescent="0.25">
      <c r="AC3296">
        <v>4299</v>
      </c>
      <c r="AD3296" s="3" t="s">
        <v>37</v>
      </c>
      <c r="AE3296" s="3" t="s">
        <v>37</v>
      </c>
    </row>
    <row r="3297" spans="29:31" x14ac:dyDescent="0.25">
      <c r="AC3297">
        <v>4300</v>
      </c>
      <c r="AD3297" s="3" t="s">
        <v>37</v>
      </c>
      <c r="AE3297" s="3" t="s">
        <v>37</v>
      </c>
    </row>
    <row r="3298" spans="29:31" x14ac:dyDescent="0.25">
      <c r="AC3298">
        <v>4301</v>
      </c>
      <c r="AD3298" s="3" t="s">
        <v>37</v>
      </c>
      <c r="AE3298" s="3" t="s">
        <v>37</v>
      </c>
    </row>
    <row r="3299" spans="29:31" x14ac:dyDescent="0.25">
      <c r="AC3299">
        <v>4302</v>
      </c>
      <c r="AD3299" s="3" t="s">
        <v>37</v>
      </c>
      <c r="AE3299" s="3" t="s">
        <v>37</v>
      </c>
    </row>
    <row r="3300" spans="29:31" x14ac:dyDescent="0.25">
      <c r="AC3300">
        <v>4303</v>
      </c>
      <c r="AD3300" s="3" t="s">
        <v>37</v>
      </c>
      <c r="AE3300" s="3" t="s">
        <v>37</v>
      </c>
    </row>
    <row r="3301" spans="29:31" x14ac:dyDescent="0.25">
      <c r="AC3301">
        <v>4304</v>
      </c>
      <c r="AD3301" s="3" t="s">
        <v>37</v>
      </c>
      <c r="AE3301" s="3" t="s">
        <v>37</v>
      </c>
    </row>
    <row r="3302" spans="29:31" x14ac:dyDescent="0.25">
      <c r="AC3302">
        <v>4305</v>
      </c>
      <c r="AD3302" s="3" t="s">
        <v>37</v>
      </c>
      <c r="AE3302" s="3" t="s">
        <v>37</v>
      </c>
    </row>
    <row r="3303" spans="29:31" x14ac:dyDescent="0.25">
      <c r="AC3303">
        <v>4306</v>
      </c>
      <c r="AD3303" s="3" t="s">
        <v>37</v>
      </c>
      <c r="AE3303" s="3" t="s">
        <v>37</v>
      </c>
    </row>
    <row r="3304" spans="29:31" x14ac:dyDescent="0.25">
      <c r="AC3304">
        <v>4307</v>
      </c>
      <c r="AD3304" s="3" t="s">
        <v>37</v>
      </c>
      <c r="AE3304" s="3" t="s">
        <v>37</v>
      </c>
    </row>
    <row r="3305" spans="29:31" x14ac:dyDescent="0.25">
      <c r="AC3305">
        <v>4308</v>
      </c>
      <c r="AD3305" s="3" t="s">
        <v>37</v>
      </c>
      <c r="AE3305" s="3" t="s">
        <v>37</v>
      </c>
    </row>
    <row r="3306" spans="29:31" x14ac:dyDescent="0.25">
      <c r="AC3306">
        <v>4309</v>
      </c>
      <c r="AD3306" s="3" t="s">
        <v>37</v>
      </c>
      <c r="AE3306" s="3" t="s">
        <v>37</v>
      </c>
    </row>
    <row r="3307" spans="29:31" x14ac:dyDescent="0.25">
      <c r="AC3307">
        <v>4310</v>
      </c>
      <c r="AD3307" s="3" t="s">
        <v>37</v>
      </c>
      <c r="AE3307" s="3" t="s">
        <v>37</v>
      </c>
    </row>
    <row r="3308" spans="29:31" x14ac:dyDescent="0.25">
      <c r="AC3308">
        <v>4311</v>
      </c>
      <c r="AD3308" s="3" t="s">
        <v>37</v>
      </c>
      <c r="AE3308" s="3" t="s">
        <v>37</v>
      </c>
    </row>
    <row r="3309" spans="29:31" x14ac:dyDescent="0.25">
      <c r="AC3309">
        <v>4312</v>
      </c>
      <c r="AD3309" s="3" t="s">
        <v>37</v>
      </c>
      <c r="AE3309" s="3" t="s">
        <v>37</v>
      </c>
    </row>
    <row r="3310" spans="29:31" x14ac:dyDescent="0.25">
      <c r="AC3310">
        <v>4313</v>
      </c>
      <c r="AD3310" s="3" t="s">
        <v>37</v>
      </c>
      <c r="AE3310" s="3" t="s">
        <v>37</v>
      </c>
    </row>
    <row r="3311" spans="29:31" x14ac:dyDescent="0.25">
      <c r="AC3311">
        <v>4314</v>
      </c>
      <c r="AD3311" s="3" t="s">
        <v>37</v>
      </c>
      <c r="AE3311" s="3" t="s">
        <v>37</v>
      </c>
    </row>
    <row r="3312" spans="29:31" x14ac:dyDescent="0.25">
      <c r="AC3312">
        <v>4315</v>
      </c>
      <c r="AD3312" s="3" t="s">
        <v>37</v>
      </c>
      <c r="AE3312" s="3" t="s">
        <v>37</v>
      </c>
    </row>
    <row r="3313" spans="29:31" x14ac:dyDescent="0.25">
      <c r="AC3313">
        <v>4316</v>
      </c>
      <c r="AD3313" s="3" t="s">
        <v>37</v>
      </c>
      <c r="AE3313" s="3" t="s">
        <v>37</v>
      </c>
    </row>
    <row r="3314" spans="29:31" x14ac:dyDescent="0.25">
      <c r="AC3314">
        <v>4317</v>
      </c>
      <c r="AD3314" s="3" t="s">
        <v>37</v>
      </c>
      <c r="AE3314" s="3" t="s">
        <v>37</v>
      </c>
    </row>
    <row r="3315" spans="29:31" x14ac:dyDescent="0.25">
      <c r="AC3315">
        <v>4318</v>
      </c>
      <c r="AD3315" s="3" t="s">
        <v>37</v>
      </c>
      <c r="AE3315" s="3" t="s">
        <v>37</v>
      </c>
    </row>
    <row r="3316" spans="29:31" x14ac:dyDescent="0.25">
      <c r="AC3316">
        <v>4319</v>
      </c>
      <c r="AD3316" s="3" t="s">
        <v>37</v>
      </c>
      <c r="AE3316" s="3" t="s">
        <v>37</v>
      </c>
    </row>
    <row r="3317" spans="29:31" x14ac:dyDescent="0.25">
      <c r="AC3317">
        <v>4320</v>
      </c>
      <c r="AD3317" s="3" t="s">
        <v>37</v>
      </c>
      <c r="AE3317" s="3" t="s">
        <v>37</v>
      </c>
    </row>
    <row r="3318" spans="29:31" x14ac:dyDescent="0.25">
      <c r="AC3318">
        <v>4321</v>
      </c>
      <c r="AD3318" s="3" t="s">
        <v>37</v>
      </c>
      <c r="AE3318" s="3" t="s">
        <v>37</v>
      </c>
    </row>
    <row r="3319" spans="29:31" x14ac:dyDescent="0.25">
      <c r="AC3319">
        <v>4322</v>
      </c>
      <c r="AD3319" s="3" t="s">
        <v>37</v>
      </c>
      <c r="AE3319" s="3" t="s">
        <v>37</v>
      </c>
    </row>
    <row r="3320" spans="29:31" x14ac:dyDescent="0.25">
      <c r="AC3320">
        <v>4323</v>
      </c>
      <c r="AD3320" s="3" t="s">
        <v>37</v>
      </c>
      <c r="AE3320" s="3" t="s">
        <v>37</v>
      </c>
    </row>
    <row r="3321" spans="29:31" x14ac:dyDescent="0.25">
      <c r="AC3321">
        <v>4324</v>
      </c>
      <c r="AD3321" s="3" t="s">
        <v>37</v>
      </c>
      <c r="AE3321" s="3" t="s">
        <v>37</v>
      </c>
    </row>
    <row r="3322" spans="29:31" x14ac:dyDescent="0.25">
      <c r="AC3322">
        <v>4325</v>
      </c>
      <c r="AD3322" s="3" t="s">
        <v>37</v>
      </c>
      <c r="AE3322" s="3" t="s">
        <v>37</v>
      </c>
    </row>
    <row r="3323" spans="29:31" x14ac:dyDescent="0.25">
      <c r="AC3323">
        <v>4326</v>
      </c>
      <c r="AD3323" s="3" t="s">
        <v>37</v>
      </c>
      <c r="AE3323" s="3" t="s">
        <v>37</v>
      </c>
    </row>
    <row r="3324" spans="29:31" x14ac:dyDescent="0.25">
      <c r="AC3324">
        <v>4327</v>
      </c>
      <c r="AD3324" s="3" t="s">
        <v>37</v>
      </c>
      <c r="AE3324" s="3" t="s">
        <v>37</v>
      </c>
    </row>
    <row r="3325" spans="29:31" x14ac:dyDescent="0.25">
      <c r="AC3325">
        <v>4328</v>
      </c>
      <c r="AD3325" s="3" t="s">
        <v>37</v>
      </c>
      <c r="AE3325" s="3" t="s">
        <v>37</v>
      </c>
    </row>
    <row r="3326" spans="29:31" x14ac:dyDescent="0.25">
      <c r="AC3326">
        <v>4329</v>
      </c>
      <c r="AD3326" s="3" t="s">
        <v>37</v>
      </c>
      <c r="AE3326" s="3" t="s">
        <v>37</v>
      </c>
    </row>
    <row r="3327" spans="29:31" x14ac:dyDescent="0.25">
      <c r="AC3327">
        <v>4330</v>
      </c>
      <c r="AD3327" s="3" t="s">
        <v>37</v>
      </c>
      <c r="AE3327" s="3" t="s">
        <v>37</v>
      </c>
    </row>
    <row r="3328" spans="29:31" x14ac:dyDescent="0.25">
      <c r="AC3328">
        <v>4331</v>
      </c>
      <c r="AD3328" s="3" t="s">
        <v>37</v>
      </c>
      <c r="AE3328" s="3" t="s">
        <v>37</v>
      </c>
    </row>
    <row r="3329" spans="29:31" x14ac:dyDescent="0.25">
      <c r="AC3329">
        <v>4332</v>
      </c>
      <c r="AD3329" s="3" t="s">
        <v>37</v>
      </c>
      <c r="AE3329" s="3" t="s">
        <v>37</v>
      </c>
    </row>
    <row r="3330" spans="29:31" x14ac:dyDescent="0.25">
      <c r="AC3330">
        <v>4333</v>
      </c>
      <c r="AD3330" s="3" t="s">
        <v>37</v>
      </c>
      <c r="AE3330" s="3" t="s">
        <v>37</v>
      </c>
    </row>
    <row r="3331" spans="29:31" x14ac:dyDescent="0.25">
      <c r="AC3331">
        <v>4334</v>
      </c>
      <c r="AD3331" s="3" t="s">
        <v>37</v>
      </c>
      <c r="AE3331" s="3" t="s">
        <v>37</v>
      </c>
    </row>
    <row r="3332" spans="29:31" x14ac:dyDescent="0.25">
      <c r="AC3332">
        <v>4335</v>
      </c>
      <c r="AD3332" s="3" t="s">
        <v>37</v>
      </c>
      <c r="AE3332" s="3" t="s">
        <v>37</v>
      </c>
    </row>
    <row r="3333" spans="29:31" x14ac:dyDescent="0.25">
      <c r="AC3333">
        <v>4336</v>
      </c>
      <c r="AD3333" s="3" t="s">
        <v>37</v>
      </c>
      <c r="AE3333" s="3" t="s">
        <v>37</v>
      </c>
    </row>
    <row r="3334" spans="29:31" x14ac:dyDescent="0.25">
      <c r="AC3334">
        <v>4337</v>
      </c>
      <c r="AD3334" s="3" t="s">
        <v>37</v>
      </c>
      <c r="AE3334" s="3" t="s">
        <v>37</v>
      </c>
    </row>
    <row r="3335" spans="29:31" x14ac:dyDescent="0.25">
      <c r="AC3335">
        <v>4338</v>
      </c>
      <c r="AD3335" s="3" t="s">
        <v>37</v>
      </c>
      <c r="AE3335" s="3" t="s">
        <v>37</v>
      </c>
    </row>
    <row r="3336" spans="29:31" x14ac:dyDescent="0.25">
      <c r="AC3336">
        <v>4339</v>
      </c>
      <c r="AD3336" s="3" t="s">
        <v>37</v>
      </c>
      <c r="AE3336" s="3" t="s">
        <v>37</v>
      </c>
    </row>
    <row r="3337" spans="29:31" x14ac:dyDescent="0.25">
      <c r="AC3337">
        <v>4340</v>
      </c>
      <c r="AD3337" s="3" t="s">
        <v>37</v>
      </c>
      <c r="AE3337" s="3" t="s">
        <v>37</v>
      </c>
    </row>
    <row r="3338" spans="29:31" x14ac:dyDescent="0.25">
      <c r="AC3338">
        <v>4341</v>
      </c>
      <c r="AD3338" s="3" t="s">
        <v>37</v>
      </c>
      <c r="AE3338" s="3" t="s">
        <v>37</v>
      </c>
    </row>
    <row r="3339" spans="29:31" x14ac:dyDescent="0.25">
      <c r="AC3339">
        <v>4342</v>
      </c>
      <c r="AD3339" s="3" t="s">
        <v>37</v>
      </c>
      <c r="AE3339" s="3" t="s">
        <v>37</v>
      </c>
    </row>
    <row r="3340" spans="29:31" x14ac:dyDescent="0.25">
      <c r="AC3340">
        <v>4343</v>
      </c>
      <c r="AD3340" s="3" t="s">
        <v>37</v>
      </c>
      <c r="AE3340" s="3" t="s">
        <v>37</v>
      </c>
    </row>
    <row r="3341" spans="29:31" x14ac:dyDescent="0.25">
      <c r="AC3341">
        <v>4344</v>
      </c>
      <c r="AD3341" s="3" t="s">
        <v>37</v>
      </c>
      <c r="AE3341" s="3" t="s">
        <v>37</v>
      </c>
    </row>
    <row r="3342" spans="29:31" x14ac:dyDescent="0.25">
      <c r="AC3342">
        <v>4345</v>
      </c>
      <c r="AD3342" s="3" t="s">
        <v>37</v>
      </c>
      <c r="AE3342" s="3" t="s">
        <v>37</v>
      </c>
    </row>
    <row r="3343" spans="29:31" x14ac:dyDescent="0.25">
      <c r="AC3343">
        <v>4346</v>
      </c>
      <c r="AD3343" s="3" t="s">
        <v>37</v>
      </c>
      <c r="AE3343" s="3" t="s">
        <v>37</v>
      </c>
    </row>
    <row r="3344" spans="29:31" x14ac:dyDescent="0.25">
      <c r="AC3344">
        <v>4347</v>
      </c>
      <c r="AD3344" s="3" t="s">
        <v>37</v>
      </c>
      <c r="AE3344" s="3" t="s">
        <v>37</v>
      </c>
    </row>
    <row r="3345" spans="29:31" x14ac:dyDescent="0.25">
      <c r="AC3345">
        <v>4348</v>
      </c>
      <c r="AD3345" s="3" t="s">
        <v>37</v>
      </c>
      <c r="AE3345" s="3" t="s">
        <v>37</v>
      </c>
    </row>
    <row r="3346" spans="29:31" x14ac:dyDescent="0.25">
      <c r="AC3346">
        <v>4349</v>
      </c>
      <c r="AD3346" s="3" t="s">
        <v>37</v>
      </c>
      <c r="AE3346" s="3" t="s">
        <v>37</v>
      </c>
    </row>
    <row r="3347" spans="29:31" x14ac:dyDescent="0.25">
      <c r="AC3347">
        <v>4350</v>
      </c>
      <c r="AD3347" s="3" t="s">
        <v>37</v>
      </c>
      <c r="AE3347" s="3" t="s">
        <v>37</v>
      </c>
    </row>
    <row r="3348" spans="29:31" x14ac:dyDescent="0.25">
      <c r="AC3348">
        <v>4351</v>
      </c>
      <c r="AD3348" s="3" t="s">
        <v>37</v>
      </c>
      <c r="AE3348" s="3" t="s">
        <v>37</v>
      </c>
    </row>
    <row r="3349" spans="29:31" x14ac:dyDescent="0.25">
      <c r="AC3349">
        <v>4352</v>
      </c>
      <c r="AD3349" s="3" t="s">
        <v>37</v>
      </c>
      <c r="AE3349" s="3" t="s">
        <v>37</v>
      </c>
    </row>
    <row r="3350" spans="29:31" x14ac:dyDescent="0.25">
      <c r="AC3350">
        <v>4353</v>
      </c>
      <c r="AD3350" s="3" t="s">
        <v>37</v>
      </c>
      <c r="AE3350" s="3" t="s">
        <v>37</v>
      </c>
    </row>
    <row r="3351" spans="29:31" x14ac:dyDescent="0.25">
      <c r="AC3351">
        <v>4354</v>
      </c>
      <c r="AD3351" s="3" t="s">
        <v>37</v>
      </c>
      <c r="AE3351" s="3" t="s">
        <v>37</v>
      </c>
    </row>
    <row r="3352" spans="29:31" x14ac:dyDescent="0.25">
      <c r="AC3352">
        <v>4355</v>
      </c>
      <c r="AD3352" s="3" t="s">
        <v>37</v>
      </c>
      <c r="AE3352" s="3" t="s">
        <v>37</v>
      </c>
    </row>
    <row r="3353" spans="29:31" x14ac:dyDescent="0.25">
      <c r="AC3353">
        <v>4356</v>
      </c>
      <c r="AD3353" s="3" t="s">
        <v>37</v>
      </c>
      <c r="AE3353" s="3" t="s">
        <v>37</v>
      </c>
    </row>
    <row r="3354" spans="29:31" x14ac:dyDescent="0.25">
      <c r="AC3354">
        <v>4357</v>
      </c>
      <c r="AD3354" s="3" t="s">
        <v>37</v>
      </c>
      <c r="AE3354" s="3" t="s">
        <v>37</v>
      </c>
    </row>
    <row r="3355" spans="29:31" x14ac:dyDescent="0.25">
      <c r="AC3355">
        <v>4358</v>
      </c>
      <c r="AD3355" s="3" t="s">
        <v>37</v>
      </c>
      <c r="AE3355" s="3" t="s">
        <v>37</v>
      </c>
    </row>
    <row r="3356" spans="29:31" x14ac:dyDescent="0.25">
      <c r="AC3356">
        <v>4359</v>
      </c>
      <c r="AD3356" s="3" t="s">
        <v>37</v>
      </c>
      <c r="AE3356" s="3" t="s">
        <v>37</v>
      </c>
    </row>
    <row r="3357" spans="29:31" x14ac:dyDescent="0.25">
      <c r="AC3357">
        <v>4360</v>
      </c>
      <c r="AD3357" s="3" t="s">
        <v>37</v>
      </c>
      <c r="AE3357" s="3" t="s">
        <v>37</v>
      </c>
    </row>
    <row r="3358" spans="29:31" x14ac:dyDescent="0.25">
      <c r="AC3358">
        <v>4361</v>
      </c>
      <c r="AD3358" s="3" t="s">
        <v>37</v>
      </c>
      <c r="AE3358" s="3" t="s">
        <v>37</v>
      </c>
    </row>
    <row r="3359" spans="29:31" x14ac:dyDescent="0.25">
      <c r="AC3359">
        <v>4362</v>
      </c>
      <c r="AD3359" s="3" t="s">
        <v>37</v>
      </c>
      <c r="AE3359" s="3" t="s">
        <v>37</v>
      </c>
    </row>
    <row r="3360" spans="29:31" x14ac:dyDescent="0.25">
      <c r="AC3360">
        <v>4363</v>
      </c>
      <c r="AD3360" s="3" t="s">
        <v>37</v>
      </c>
      <c r="AE3360" s="3" t="s">
        <v>37</v>
      </c>
    </row>
    <row r="3361" spans="29:31" x14ac:dyDescent="0.25">
      <c r="AC3361">
        <v>4364</v>
      </c>
      <c r="AD3361" s="3" t="s">
        <v>37</v>
      </c>
      <c r="AE3361" s="3" t="s">
        <v>37</v>
      </c>
    </row>
    <row r="3362" spans="29:31" x14ac:dyDescent="0.25">
      <c r="AC3362">
        <v>4365</v>
      </c>
      <c r="AD3362" s="3" t="s">
        <v>37</v>
      </c>
      <c r="AE3362" s="3" t="s">
        <v>37</v>
      </c>
    </row>
    <row r="3363" spans="29:31" x14ac:dyDescent="0.25">
      <c r="AC3363">
        <v>4366</v>
      </c>
      <c r="AD3363" s="3" t="s">
        <v>37</v>
      </c>
      <c r="AE3363" s="3" t="s">
        <v>37</v>
      </c>
    </row>
    <row r="3364" spans="29:31" x14ac:dyDescent="0.25">
      <c r="AC3364">
        <v>4367</v>
      </c>
      <c r="AD3364" s="3" t="s">
        <v>37</v>
      </c>
      <c r="AE3364" s="3" t="s">
        <v>37</v>
      </c>
    </row>
    <row r="3365" spans="29:31" x14ac:dyDescent="0.25">
      <c r="AC3365">
        <v>4368</v>
      </c>
      <c r="AD3365" s="3" t="s">
        <v>37</v>
      </c>
      <c r="AE3365" s="3" t="s">
        <v>37</v>
      </c>
    </row>
    <row r="3366" spans="29:31" x14ac:dyDescent="0.25">
      <c r="AC3366">
        <v>4369</v>
      </c>
      <c r="AD3366" s="3" t="s">
        <v>37</v>
      </c>
      <c r="AE3366" s="3" t="s">
        <v>37</v>
      </c>
    </row>
    <row r="3367" spans="29:31" x14ac:dyDescent="0.25">
      <c r="AC3367">
        <v>4370</v>
      </c>
      <c r="AD3367" s="3" t="s">
        <v>37</v>
      </c>
      <c r="AE3367" s="3" t="s">
        <v>37</v>
      </c>
    </row>
    <row r="3368" spans="29:31" x14ac:dyDescent="0.25">
      <c r="AC3368">
        <v>4371</v>
      </c>
      <c r="AD3368" s="3" t="s">
        <v>37</v>
      </c>
      <c r="AE3368" s="3" t="s">
        <v>37</v>
      </c>
    </row>
    <row r="3369" spans="29:31" x14ac:dyDescent="0.25">
      <c r="AC3369">
        <v>4372</v>
      </c>
      <c r="AD3369" s="3" t="s">
        <v>37</v>
      </c>
      <c r="AE3369" s="3" t="s">
        <v>37</v>
      </c>
    </row>
    <row r="3370" spans="29:31" x14ac:dyDescent="0.25">
      <c r="AC3370">
        <v>4373</v>
      </c>
      <c r="AD3370" s="3" t="s">
        <v>37</v>
      </c>
      <c r="AE3370" s="3" t="s">
        <v>37</v>
      </c>
    </row>
    <row r="3371" spans="29:31" x14ac:dyDescent="0.25">
      <c r="AC3371">
        <v>4374</v>
      </c>
      <c r="AD3371" s="3" t="s">
        <v>37</v>
      </c>
      <c r="AE3371" s="3" t="s">
        <v>37</v>
      </c>
    </row>
    <row r="3372" spans="29:31" x14ac:dyDescent="0.25">
      <c r="AC3372">
        <v>4375</v>
      </c>
      <c r="AD3372" s="3" t="s">
        <v>37</v>
      </c>
      <c r="AE3372" s="3" t="s">
        <v>37</v>
      </c>
    </row>
    <row r="3373" spans="29:31" x14ac:dyDescent="0.25">
      <c r="AC3373">
        <v>4376</v>
      </c>
      <c r="AD3373" s="3" t="s">
        <v>37</v>
      </c>
      <c r="AE3373" s="3" t="s">
        <v>37</v>
      </c>
    </row>
    <row r="3374" spans="29:31" x14ac:dyDescent="0.25">
      <c r="AC3374">
        <v>4377</v>
      </c>
      <c r="AD3374" s="3" t="s">
        <v>37</v>
      </c>
      <c r="AE3374" s="3" t="s">
        <v>37</v>
      </c>
    </row>
    <row r="3375" spans="29:31" x14ac:dyDescent="0.25">
      <c r="AC3375">
        <v>4378</v>
      </c>
      <c r="AD3375" s="3" t="s">
        <v>37</v>
      </c>
      <c r="AE3375" s="3" t="s">
        <v>37</v>
      </c>
    </row>
    <row r="3376" spans="29:31" x14ac:dyDescent="0.25">
      <c r="AC3376">
        <v>4379</v>
      </c>
      <c r="AD3376" s="3" t="s">
        <v>37</v>
      </c>
      <c r="AE3376" s="3" t="s">
        <v>37</v>
      </c>
    </row>
    <row r="3377" spans="29:31" x14ac:dyDescent="0.25">
      <c r="AC3377">
        <v>4380</v>
      </c>
      <c r="AD3377" s="3" t="s">
        <v>37</v>
      </c>
      <c r="AE3377" s="3" t="s">
        <v>37</v>
      </c>
    </row>
    <row r="3378" spans="29:31" x14ac:dyDescent="0.25">
      <c r="AC3378">
        <v>4381</v>
      </c>
      <c r="AD3378" s="3" t="s">
        <v>37</v>
      </c>
      <c r="AE3378" s="3" t="s">
        <v>37</v>
      </c>
    </row>
    <row r="3379" spans="29:31" x14ac:dyDescent="0.25">
      <c r="AC3379">
        <v>4382</v>
      </c>
      <c r="AD3379" s="3" t="s">
        <v>37</v>
      </c>
      <c r="AE3379" s="3" t="s">
        <v>37</v>
      </c>
    </row>
    <row r="3380" spans="29:31" x14ac:dyDescent="0.25">
      <c r="AC3380">
        <v>4383</v>
      </c>
      <c r="AD3380" s="3" t="s">
        <v>37</v>
      </c>
      <c r="AE3380" s="3" t="s">
        <v>37</v>
      </c>
    </row>
    <row r="3381" spans="29:31" x14ac:dyDescent="0.25">
      <c r="AC3381">
        <v>4384</v>
      </c>
      <c r="AD3381" s="3" t="s">
        <v>37</v>
      </c>
      <c r="AE3381" s="3" t="s">
        <v>37</v>
      </c>
    </row>
    <row r="3382" spans="29:31" x14ac:dyDescent="0.25">
      <c r="AC3382">
        <v>4385</v>
      </c>
      <c r="AD3382" s="3" t="s">
        <v>37</v>
      </c>
      <c r="AE3382" s="3" t="s">
        <v>37</v>
      </c>
    </row>
    <row r="3383" spans="29:31" x14ac:dyDescent="0.25">
      <c r="AC3383">
        <v>4386</v>
      </c>
      <c r="AD3383" s="3" t="s">
        <v>37</v>
      </c>
      <c r="AE3383" s="3" t="s">
        <v>37</v>
      </c>
    </row>
    <row r="3384" spans="29:31" x14ac:dyDescent="0.25">
      <c r="AC3384">
        <v>4387</v>
      </c>
      <c r="AD3384" s="3" t="s">
        <v>37</v>
      </c>
      <c r="AE3384" s="3" t="s">
        <v>37</v>
      </c>
    </row>
    <row r="3385" spans="29:31" x14ac:dyDescent="0.25">
      <c r="AC3385">
        <v>4388</v>
      </c>
      <c r="AD3385" s="3" t="s">
        <v>37</v>
      </c>
      <c r="AE3385" s="3" t="s">
        <v>37</v>
      </c>
    </row>
    <row r="3386" spans="29:31" x14ac:dyDescent="0.25">
      <c r="AC3386">
        <v>4389</v>
      </c>
      <c r="AD3386" s="3" t="s">
        <v>37</v>
      </c>
      <c r="AE3386" s="3" t="s">
        <v>37</v>
      </c>
    </row>
    <row r="3387" spans="29:31" x14ac:dyDescent="0.25">
      <c r="AC3387">
        <v>4390</v>
      </c>
      <c r="AD3387" s="3" t="s">
        <v>37</v>
      </c>
      <c r="AE3387" s="3" t="s">
        <v>37</v>
      </c>
    </row>
    <row r="3388" spans="29:31" x14ac:dyDescent="0.25">
      <c r="AC3388">
        <v>4391</v>
      </c>
      <c r="AD3388" s="3" t="s">
        <v>37</v>
      </c>
      <c r="AE3388" s="3" t="s">
        <v>37</v>
      </c>
    </row>
    <row r="3389" spans="29:31" x14ac:dyDescent="0.25">
      <c r="AC3389">
        <v>4392</v>
      </c>
      <c r="AD3389" s="3" t="s">
        <v>37</v>
      </c>
      <c r="AE3389" s="3" t="s">
        <v>37</v>
      </c>
    </row>
    <row r="3390" spans="29:31" x14ac:dyDescent="0.25">
      <c r="AC3390">
        <v>4393</v>
      </c>
      <c r="AD3390" s="3" t="s">
        <v>37</v>
      </c>
      <c r="AE3390" s="3" t="s">
        <v>37</v>
      </c>
    </row>
    <row r="3391" spans="29:31" x14ac:dyDescent="0.25">
      <c r="AC3391">
        <v>4394</v>
      </c>
      <c r="AD3391" s="3" t="s">
        <v>37</v>
      </c>
      <c r="AE3391" s="3" t="s">
        <v>37</v>
      </c>
    </row>
    <row r="3392" spans="29:31" x14ac:dyDescent="0.25">
      <c r="AC3392">
        <v>4395</v>
      </c>
      <c r="AD3392" s="3" t="s">
        <v>37</v>
      </c>
      <c r="AE3392" s="3" t="s">
        <v>37</v>
      </c>
    </row>
    <row r="3393" spans="29:31" x14ac:dyDescent="0.25">
      <c r="AC3393">
        <v>4396</v>
      </c>
      <c r="AD3393" s="3" t="s">
        <v>37</v>
      </c>
      <c r="AE3393" s="3" t="s">
        <v>37</v>
      </c>
    </row>
    <row r="3394" spans="29:31" x14ac:dyDescent="0.25">
      <c r="AC3394">
        <v>4397</v>
      </c>
      <c r="AD3394" s="3" t="s">
        <v>37</v>
      </c>
      <c r="AE3394" s="3" t="s">
        <v>37</v>
      </c>
    </row>
    <row r="3395" spans="29:31" x14ac:dyDescent="0.25">
      <c r="AC3395">
        <v>4398</v>
      </c>
      <c r="AD3395" s="3" t="s">
        <v>37</v>
      </c>
      <c r="AE3395" s="3" t="s">
        <v>37</v>
      </c>
    </row>
    <row r="3396" spans="29:31" x14ac:dyDescent="0.25">
      <c r="AC3396">
        <v>4399</v>
      </c>
      <c r="AD3396" s="3" t="s">
        <v>37</v>
      </c>
      <c r="AE3396" s="3" t="s">
        <v>37</v>
      </c>
    </row>
    <row r="3397" spans="29:31" x14ac:dyDescent="0.25">
      <c r="AC3397">
        <v>4400</v>
      </c>
      <c r="AD3397" s="3" t="s">
        <v>37</v>
      </c>
      <c r="AE3397" s="3" t="s">
        <v>37</v>
      </c>
    </row>
    <row r="3398" spans="29:31" x14ac:dyDescent="0.25">
      <c r="AC3398">
        <v>4401</v>
      </c>
      <c r="AD3398" s="3" t="s">
        <v>37</v>
      </c>
      <c r="AE3398" s="3" t="s">
        <v>37</v>
      </c>
    </row>
    <row r="3399" spans="29:31" x14ac:dyDescent="0.25">
      <c r="AC3399">
        <v>4402</v>
      </c>
      <c r="AD3399" s="3" t="s">
        <v>37</v>
      </c>
      <c r="AE3399" s="3" t="s">
        <v>37</v>
      </c>
    </row>
    <row r="3400" spans="29:31" x14ac:dyDescent="0.25">
      <c r="AC3400">
        <v>4403</v>
      </c>
      <c r="AD3400" s="3" t="s">
        <v>37</v>
      </c>
      <c r="AE3400" s="3" t="s">
        <v>37</v>
      </c>
    </row>
    <row r="3401" spans="29:31" x14ac:dyDescent="0.25">
      <c r="AC3401">
        <v>4404</v>
      </c>
      <c r="AD3401" s="3" t="s">
        <v>37</v>
      </c>
      <c r="AE3401" s="3" t="s">
        <v>37</v>
      </c>
    </row>
    <row r="3402" spans="29:31" x14ac:dyDescent="0.25">
      <c r="AC3402">
        <v>4405</v>
      </c>
      <c r="AD3402" s="3" t="s">
        <v>37</v>
      </c>
      <c r="AE3402" s="3" t="s">
        <v>37</v>
      </c>
    </row>
    <row r="3403" spans="29:31" x14ac:dyDescent="0.25">
      <c r="AC3403">
        <v>4406</v>
      </c>
      <c r="AD3403" s="3" t="s">
        <v>37</v>
      </c>
      <c r="AE3403" s="3" t="s">
        <v>37</v>
      </c>
    </row>
    <row r="3404" spans="29:31" x14ac:dyDescent="0.25">
      <c r="AC3404">
        <v>4407</v>
      </c>
      <c r="AD3404" s="3" t="s">
        <v>37</v>
      </c>
      <c r="AE3404" s="3" t="s">
        <v>37</v>
      </c>
    </row>
    <row r="3405" spans="29:31" x14ac:dyDescent="0.25">
      <c r="AC3405">
        <v>4408</v>
      </c>
      <c r="AD3405" s="3" t="s">
        <v>37</v>
      </c>
      <c r="AE3405" s="3" t="s">
        <v>37</v>
      </c>
    </row>
    <row r="3406" spans="29:31" x14ac:dyDescent="0.25">
      <c r="AC3406">
        <v>4409</v>
      </c>
      <c r="AD3406" s="3" t="s">
        <v>37</v>
      </c>
      <c r="AE3406" s="3" t="s">
        <v>37</v>
      </c>
    </row>
    <row r="3407" spans="29:31" x14ac:dyDescent="0.25">
      <c r="AC3407">
        <v>4410</v>
      </c>
      <c r="AD3407" s="3" t="s">
        <v>37</v>
      </c>
      <c r="AE3407" s="3" t="s">
        <v>37</v>
      </c>
    </row>
    <row r="3408" spans="29:31" x14ac:dyDescent="0.25">
      <c r="AC3408">
        <v>4411</v>
      </c>
      <c r="AD3408" s="3" t="s">
        <v>37</v>
      </c>
      <c r="AE3408" s="3" t="s">
        <v>37</v>
      </c>
    </row>
    <row r="3409" spans="29:31" x14ac:dyDescent="0.25">
      <c r="AC3409">
        <v>4412</v>
      </c>
      <c r="AD3409" s="3" t="s">
        <v>37</v>
      </c>
      <c r="AE3409" s="3" t="s">
        <v>37</v>
      </c>
    </row>
    <row r="3410" spans="29:31" x14ac:dyDescent="0.25">
      <c r="AC3410">
        <v>4413</v>
      </c>
      <c r="AD3410" s="3" t="s">
        <v>37</v>
      </c>
      <c r="AE3410" s="3" t="s">
        <v>37</v>
      </c>
    </row>
    <row r="3411" spans="29:31" x14ac:dyDescent="0.25">
      <c r="AC3411">
        <v>4414</v>
      </c>
      <c r="AD3411" s="3" t="s">
        <v>37</v>
      </c>
      <c r="AE3411" s="3" t="s">
        <v>37</v>
      </c>
    </row>
    <row r="3412" spans="29:31" x14ac:dyDescent="0.25">
      <c r="AC3412">
        <v>4415</v>
      </c>
      <c r="AD3412" s="3" t="s">
        <v>37</v>
      </c>
      <c r="AE3412" s="3" t="s">
        <v>37</v>
      </c>
    </row>
    <row r="3413" spans="29:31" x14ac:dyDescent="0.25">
      <c r="AC3413">
        <v>4416</v>
      </c>
      <c r="AD3413" s="3" t="s">
        <v>37</v>
      </c>
      <c r="AE3413" s="3" t="s">
        <v>37</v>
      </c>
    </row>
    <row r="3414" spans="29:31" x14ac:dyDescent="0.25">
      <c r="AC3414">
        <v>4417</v>
      </c>
      <c r="AD3414" s="3" t="s">
        <v>37</v>
      </c>
      <c r="AE3414" s="3" t="s">
        <v>37</v>
      </c>
    </row>
    <row r="3415" spans="29:31" x14ac:dyDescent="0.25">
      <c r="AC3415">
        <v>4418</v>
      </c>
      <c r="AD3415" s="3" t="s">
        <v>37</v>
      </c>
      <c r="AE3415" s="3" t="s">
        <v>37</v>
      </c>
    </row>
    <row r="3416" spans="29:31" x14ac:dyDescent="0.25">
      <c r="AC3416">
        <v>4419</v>
      </c>
      <c r="AD3416" s="3" t="s">
        <v>37</v>
      </c>
      <c r="AE3416" s="3" t="s">
        <v>37</v>
      </c>
    </row>
    <row r="3417" spans="29:31" x14ac:dyDescent="0.25">
      <c r="AC3417">
        <v>4420</v>
      </c>
      <c r="AD3417" s="3" t="s">
        <v>37</v>
      </c>
      <c r="AE3417" s="3" t="s">
        <v>37</v>
      </c>
    </row>
    <row r="3418" spans="29:31" x14ac:dyDescent="0.25">
      <c r="AC3418">
        <v>4421</v>
      </c>
      <c r="AD3418" s="3" t="s">
        <v>37</v>
      </c>
      <c r="AE3418" s="3" t="s">
        <v>37</v>
      </c>
    </row>
    <row r="3419" spans="29:31" x14ac:dyDescent="0.25">
      <c r="AC3419">
        <v>4422</v>
      </c>
      <c r="AD3419" s="3" t="s">
        <v>37</v>
      </c>
      <c r="AE3419" s="3" t="s">
        <v>37</v>
      </c>
    </row>
    <row r="3420" spans="29:31" x14ac:dyDescent="0.25">
      <c r="AC3420">
        <v>4423</v>
      </c>
      <c r="AD3420" s="3" t="s">
        <v>37</v>
      </c>
      <c r="AE3420" s="3" t="s">
        <v>37</v>
      </c>
    </row>
    <row r="3421" spans="29:31" x14ac:dyDescent="0.25">
      <c r="AC3421">
        <v>4424</v>
      </c>
      <c r="AD3421" s="3" t="s">
        <v>37</v>
      </c>
      <c r="AE3421" s="3" t="s">
        <v>37</v>
      </c>
    </row>
    <row r="3422" spans="29:31" x14ac:dyDescent="0.25">
      <c r="AC3422">
        <v>4425</v>
      </c>
      <c r="AD3422" s="3" t="s">
        <v>37</v>
      </c>
      <c r="AE3422" s="3" t="s">
        <v>37</v>
      </c>
    </row>
    <row r="3423" spans="29:31" x14ac:dyDescent="0.25">
      <c r="AC3423">
        <v>4426</v>
      </c>
      <c r="AD3423" s="3" t="s">
        <v>37</v>
      </c>
      <c r="AE3423" s="3" t="s">
        <v>37</v>
      </c>
    </row>
    <row r="3424" spans="29:31" x14ac:dyDescent="0.25">
      <c r="AC3424">
        <v>4427</v>
      </c>
      <c r="AD3424" s="3" t="s">
        <v>37</v>
      </c>
      <c r="AE3424" s="3" t="s">
        <v>37</v>
      </c>
    </row>
    <row r="3425" spans="29:31" x14ac:dyDescent="0.25">
      <c r="AC3425">
        <v>4428</v>
      </c>
      <c r="AD3425" s="3" t="s">
        <v>37</v>
      </c>
      <c r="AE3425" s="3" t="s">
        <v>37</v>
      </c>
    </row>
    <row r="3426" spans="29:31" x14ac:dyDescent="0.25">
      <c r="AC3426">
        <v>4429</v>
      </c>
      <c r="AD3426" s="3" t="s">
        <v>37</v>
      </c>
      <c r="AE3426" s="3" t="s">
        <v>37</v>
      </c>
    </row>
    <row r="3427" spans="29:31" x14ac:dyDescent="0.25">
      <c r="AC3427">
        <v>4430</v>
      </c>
      <c r="AD3427" s="3" t="s">
        <v>37</v>
      </c>
      <c r="AE3427" s="3" t="s">
        <v>37</v>
      </c>
    </row>
    <row r="3428" spans="29:31" x14ac:dyDescent="0.25">
      <c r="AC3428">
        <v>4431</v>
      </c>
      <c r="AD3428" s="3" t="s">
        <v>37</v>
      </c>
      <c r="AE3428" s="3" t="s">
        <v>37</v>
      </c>
    </row>
    <row r="3429" spans="29:31" x14ac:dyDescent="0.25">
      <c r="AC3429">
        <v>4432</v>
      </c>
      <c r="AD3429" s="3" t="s">
        <v>37</v>
      </c>
      <c r="AE3429" s="3" t="s">
        <v>37</v>
      </c>
    </row>
    <row r="3430" spans="29:31" x14ac:dyDescent="0.25">
      <c r="AC3430">
        <v>4433</v>
      </c>
      <c r="AD3430" s="3" t="s">
        <v>37</v>
      </c>
      <c r="AE3430" s="3" t="s">
        <v>37</v>
      </c>
    </row>
    <row r="3431" spans="29:31" x14ac:dyDescent="0.25">
      <c r="AC3431">
        <v>4434</v>
      </c>
      <c r="AD3431" s="3" t="s">
        <v>37</v>
      </c>
      <c r="AE3431" s="3" t="s">
        <v>37</v>
      </c>
    </row>
    <row r="3432" spans="29:31" x14ac:dyDescent="0.25">
      <c r="AC3432">
        <v>4435</v>
      </c>
      <c r="AD3432" s="3" t="s">
        <v>37</v>
      </c>
      <c r="AE3432" s="3" t="s">
        <v>37</v>
      </c>
    </row>
    <row r="3433" spans="29:31" x14ac:dyDescent="0.25">
      <c r="AC3433">
        <v>4436</v>
      </c>
      <c r="AD3433" s="3" t="s">
        <v>37</v>
      </c>
      <c r="AE3433" s="3" t="s">
        <v>37</v>
      </c>
    </row>
    <row r="3434" spans="29:31" x14ac:dyDescent="0.25">
      <c r="AC3434">
        <v>4437</v>
      </c>
      <c r="AD3434" s="3" t="s">
        <v>37</v>
      </c>
      <c r="AE3434" s="3" t="s">
        <v>37</v>
      </c>
    </row>
    <row r="3435" spans="29:31" x14ac:dyDescent="0.25">
      <c r="AC3435">
        <v>4438</v>
      </c>
      <c r="AD3435" s="3" t="s">
        <v>37</v>
      </c>
      <c r="AE3435" s="3" t="s">
        <v>37</v>
      </c>
    </row>
    <row r="3436" spans="29:31" x14ac:dyDescent="0.25">
      <c r="AC3436">
        <v>4439</v>
      </c>
      <c r="AD3436" s="3" t="s">
        <v>37</v>
      </c>
      <c r="AE3436" s="3" t="s">
        <v>37</v>
      </c>
    </row>
    <row r="3437" spans="29:31" x14ac:dyDescent="0.25">
      <c r="AC3437">
        <v>4440</v>
      </c>
      <c r="AD3437" s="3" t="s">
        <v>37</v>
      </c>
      <c r="AE3437" s="3" t="s">
        <v>37</v>
      </c>
    </row>
    <row r="3438" spans="29:31" x14ac:dyDescent="0.25">
      <c r="AC3438">
        <v>4441</v>
      </c>
      <c r="AD3438" s="3" t="s">
        <v>37</v>
      </c>
      <c r="AE3438" s="3" t="s">
        <v>37</v>
      </c>
    </row>
    <row r="3439" spans="29:31" x14ac:dyDescent="0.25">
      <c r="AC3439">
        <v>4442</v>
      </c>
      <c r="AD3439" s="3" t="s">
        <v>37</v>
      </c>
      <c r="AE3439" s="3" t="s">
        <v>37</v>
      </c>
    </row>
    <row r="3440" spans="29:31" x14ac:dyDescent="0.25">
      <c r="AC3440">
        <v>4443</v>
      </c>
      <c r="AD3440" s="3" t="s">
        <v>37</v>
      </c>
      <c r="AE3440" s="3" t="s">
        <v>37</v>
      </c>
    </row>
    <row r="3441" spans="29:31" x14ac:dyDescent="0.25">
      <c r="AC3441">
        <v>4444</v>
      </c>
      <c r="AD3441" s="3" t="s">
        <v>37</v>
      </c>
      <c r="AE3441" s="3" t="s">
        <v>37</v>
      </c>
    </row>
    <row r="3442" spans="29:31" x14ac:dyDescent="0.25">
      <c r="AC3442">
        <v>4445</v>
      </c>
      <c r="AD3442" s="3" t="s">
        <v>37</v>
      </c>
      <c r="AE3442" s="3" t="s">
        <v>37</v>
      </c>
    </row>
    <row r="3443" spans="29:31" x14ac:dyDescent="0.25">
      <c r="AC3443">
        <v>4446</v>
      </c>
      <c r="AD3443" s="3" t="s">
        <v>37</v>
      </c>
      <c r="AE3443" s="3" t="s">
        <v>37</v>
      </c>
    </row>
    <row r="3444" spans="29:31" x14ac:dyDescent="0.25">
      <c r="AC3444">
        <v>4447</v>
      </c>
      <c r="AD3444" s="3" t="s">
        <v>37</v>
      </c>
      <c r="AE3444" s="3" t="s">
        <v>37</v>
      </c>
    </row>
    <row r="3445" spans="29:31" x14ac:dyDescent="0.25">
      <c r="AC3445">
        <v>4448</v>
      </c>
      <c r="AD3445" s="3" t="s">
        <v>37</v>
      </c>
      <c r="AE3445" s="3" t="s">
        <v>37</v>
      </c>
    </row>
    <row r="3446" spans="29:31" x14ac:dyDescent="0.25">
      <c r="AC3446">
        <v>4449</v>
      </c>
      <c r="AD3446" s="3" t="s">
        <v>37</v>
      </c>
      <c r="AE3446" s="3" t="s">
        <v>37</v>
      </c>
    </row>
    <row r="3447" spans="29:31" x14ac:dyDescent="0.25">
      <c r="AC3447">
        <v>4450</v>
      </c>
      <c r="AD3447" s="3" t="s">
        <v>37</v>
      </c>
      <c r="AE3447" s="3" t="s">
        <v>37</v>
      </c>
    </row>
    <row r="3448" spans="29:31" x14ac:dyDescent="0.25">
      <c r="AC3448">
        <v>4451</v>
      </c>
      <c r="AD3448" s="3" t="s">
        <v>37</v>
      </c>
      <c r="AE3448" s="3" t="s">
        <v>37</v>
      </c>
    </row>
    <row r="3449" spans="29:31" x14ac:dyDescent="0.25">
      <c r="AC3449">
        <v>4452</v>
      </c>
      <c r="AD3449" s="3" t="s">
        <v>37</v>
      </c>
      <c r="AE3449" s="3" t="s">
        <v>37</v>
      </c>
    </row>
    <row r="3450" spans="29:31" x14ac:dyDescent="0.25">
      <c r="AC3450">
        <v>4453</v>
      </c>
      <c r="AD3450" s="3" t="s">
        <v>37</v>
      </c>
      <c r="AE3450" s="3" t="s">
        <v>37</v>
      </c>
    </row>
    <row r="3451" spans="29:31" x14ac:dyDescent="0.25">
      <c r="AC3451">
        <v>4454</v>
      </c>
      <c r="AD3451" s="3" t="s">
        <v>37</v>
      </c>
      <c r="AE3451" s="3" t="s">
        <v>37</v>
      </c>
    </row>
    <row r="3452" spans="29:31" x14ac:dyDescent="0.25">
      <c r="AC3452">
        <v>4455</v>
      </c>
      <c r="AD3452" s="3" t="s">
        <v>37</v>
      </c>
      <c r="AE3452" s="3" t="s">
        <v>37</v>
      </c>
    </row>
    <row r="3453" spans="29:31" x14ac:dyDescent="0.25">
      <c r="AC3453">
        <v>4456</v>
      </c>
      <c r="AD3453" s="3" t="s">
        <v>37</v>
      </c>
      <c r="AE3453" s="3" t="s">
        <v>37</v>
      </c>
    </row>
    <row r="3454" spans="29:31" x14ac:dyDescent="0.25">
      <c r="AC3454">
        <v>4457</v>
      </c>
      <c r="AD3454" s="3" t="s">
        <v>37</v>
      </c>
      <c r="AE3454" s="3" t="s">
        <v>37</v>
      </c>
    </row>
    <row r="3455" spans="29:31" x14ac:dyDescent="0.25">
      <c r="AC3455">
        <v>4458</v>
      </c>
      <c r="AD3455" s="3" t="s">
        <v>37</v>
      </c>
      <c r="AE3455" s="3" t="s">
        <v>37</v>
      </c>
    </row>
    <row r="3456" spans="29:31" x14ac:dyDescent="0.25">
      <c r="AC3456">
        <v>4459</v>
      </c>
      <c r="AD3456" s="3" t="s">
        <v>37</v>
      </c>
      <c r="AE3456" s="3" t="s">
        <v>37</v>
      </c>
    </row>
    <row r="3457" spans="29:31" x14ac:dyDescent="0.25">
      <c r="AC3457">
        <v>4460</v>
      </c>
      <c r="AD3457" s="3" t="s">
        <v>37</v>
      </c>
      <c r="AE3457" s="3" t="s">
        <v>37</v>
      </c>
    </row>
    <row r="3458" spans="29:31" x14ac:dyDescent="0.25">
      <c r="AC3458">
        <v>4461</v>
      </c>
      <c r="AD3458" s="3" t="s">
        <v>37</v>
      </c>
      <c r="AE3458" s="3" t="s">
        <v>37</v>
      </c>
    </row>
    <row r="3459" spans="29:31" x14ac:dyDescent="0.25">
      <c r="AC3459">
        <v>4462</v>
      </c>
      <c r="AD3459" s="3" t="s">
        <v>37</v>
      </c>
      <c r="AE3459" s="3" t="s">
        <v>37</v>
      </c>
    </row>
    <row r="3460" spans="29:31" x14ac:dyDescent="0.25">
      <c r="AC3460">
        <v>4463</v>
      </c>
      <c r="AD3460" s="3" t="s">
        <v>37</v>
      </c>
      <c r="AE3460" s="3" t="s">
        <v>37</v>
      </c>
    </row>
    <row r="3461" spans="29:31" x14ac:dyDescent="0.25">
      <c r="AC3461">
        <v>4464</v>
      </c>
      <c r="AD3461" s="3" t="s">
        <v>37</v>
      </c>
      <c r="AE3461" s="3" t="s">
        <v>37</v>
      </c>
    </row>
    <row r="3462" spans="29:31" x14ac:dyDescent="0.25">
      <c r="AC3462">
        <v>4465</v>
      </c>
      <c r="AD3462" s="3" t="s">
        <v>37</v>
      </c>
      <c r="AE3462" s="3" t="s">
        <v>37</v>
      </c>
    </row>
    <row r="3463" spans="29:31" x14ac:dyDescent="0.25">
      <c r="AC3463">
        <v>4466</v>
      </c>
      <c r="AD3463" s="3" t="s">
        <v>37</v>
      </c>
      <c r="AE3463" s="3" t="s">
        <v>37</v>
      </c>
    </row>
    <row r="3464" spans="29:31" x14ac:dyDescent="0.25">
      <c r="AC3464">
        <v>4467</v>
      </c>
      <c r="AD3464" s="3" t="s">
        <v>37</v>
      </c>
      <c r="AE3464" s="3" t="s">
        <v>37</v>
      </c>
    </row>
    <row r="3465" spans="29:31" x14ac:dyDescent="0.25">
      <c r="AC3465">
        <v>4468</v>
      </c>
      <c r="AD3465" s="3" t="s">
        <v>37</v>
      </c>
      <c r="AE3465" s="3" t="s">
        <v>37</v>
      </c>
    </row>
    <row r="3466" spans="29:31" x14ac:dyDescent="0.25">
      <c r="AC3466">
        <v>4469</v>
      </c>
      <c r="AD3466" s="3" t="s">
        <v>37</v>
      </c>
      <c r="AE3466" s="3" t="s">
        <v>37</v>
      </c>
    </row>
    <row r="3467" spans="29:31" x14ac:dyDescent="0.25">
      <c r="AC3467">
        <v>4470</v>
      </c>
      <c r="AD3467" s="3" t="s">
        <v>37</v>
      </c>
      <c r="AE3467" s="3" t="s">
        <v>37</v>
      </c>
    </row>
    <row r="3468" spans="29:31" x14ac:dyDescent="0.25">
      <c r="AC3468">
        <v>4471</v>
      </c>
      <c r="AD3468" s="3" t="s">
        <v>37</v>
      </c>
      <c r="AE3468" s="3" t="s">
        <v>37</v>
      </c>
    </row>
    <row r="3469" spans="29:31" x14ac:dyDescent="0.25">
      <c r="AC3469">
        <v>4472</v>
      </c>
      <c r="AD3469" s="3" t="s">
        <v>37</v>
      </c>
      <c r="AE3469" s="3" t="s">
        <v>37</v>
      </c>
    </row>
    <row r="3470" spans="29:31" x14ac:dyDescent="0.25">
      <c r="AC3470">
        <v>4473</v>
      </c>
      <c r="AD3470" s="3" t="s">
        <v>37</v>
      </c>
      <c r="AE3470" s="3" t="s">
        <v>37</v>
      </c>
    </row>
    <row r="3471" spans="29:31" x14ac:dyDescent="0.25">
      <c r="AC3471">
        <v>4474</v>
      </c>
      <c r="AD3471" s="3" t="s">
        <v>37</v>
      </c>
      <c r="AE3471" s="3" t="s">
        <v>37</v>
      </c>
    </row>
    <row r="3472" spans="29:31" x14ac:dyDescent="0.25">
      <c r="AC3472">
        <v>4475</v>
      </c>
      <c r="AD3472" s="3" t="s">
        <v>37</v>
      </c>
      <c r="AE3472" s="3" t="s">
        <v>37</v>
      </c>
    </row>
    <row r="3473" spans="29:31" x14ac:dyDescent="0.25">
      <c r="AC3473">
        <v>4476</v>
      </c>
      <c r="AD3473" s="3" t="s">
        <v>37</v>
      </c>
      <c r="AE3473" s="3" t="s">
        <v>37</v>
      </c>
    </row>
    <row r="3474" spans="29:31" x14ac:dyDescent="0.25">
      <c r="AC3474">
        <v>4477</v>
      </c>
      <c r="AD3474" s="3" t="s">
        <v>37</v>
      </c>
      <c r="AE3474" s="3" t="s">
        <v>37</v>
      </c>
    </row>
    <row r="3475" spans="29:31" x14ac:dyDescent="0.25">
      <c r="AC3475">
        <v>4478</v>
      </c>
      <c r="AD3475" s="3" t="s">
        <v>37</v>
      </c>
      <c r="AE3475" s="3" t="s">
        <v>37</v>
      </c>
    </row>
    <row r="3476" spans="29:31" x14ac:dyDescent="0.25">
      <c r="AC3476">
        <v>4479</v>
      </c>
      <c r="AD3476" s="3" t="s">
        <v>37</v>
      </c>
      <c r="AE3476" s="3" t="s">
        <v>37</v>
      </c>
    </row>
    <row r="3477" spans="29:31" x14ac:dyDescent="0.25">
      <c r="AC3477">
        <v>4480</v>
      </c>
      <c r="AD3477" s="3" t="s">
        <v>37</v>
      </c>
      <c r="AE3477" s="3" t="s">
        <v>37</v>
      </c>
    </row>
    <row r="3478" spans="29:31" x14ac:dyDescent="0.25">
      <c r="AC3478">
        <v>4481</v>
      </c>
      <c r="AD3478" s="3" t="s">
        <v>37</v>
      </c>
      <c r="AE3478" s="3" t="s">
        <v>37</v>
      </c>
    </row>
    <row r="3479" spans="29:31" x14ac:dyDescent="0.25">
      <c r="AC3479">
        <v>4482</v>
      </c>
      <c r="AD3479" s="3" t="s">
        <v>37</v>
      </c>
      <c r="AE3479" s="3" t="s">
        <v>37</v>
      </c>
    </row>
    <row r="3480" spans="29:31" x14ac:dyDescent="0.25">
      <c r="AC3480">
        <v>4483</v>
      </c>
      <c r="AD3480" s="3" t="s">
        <v>37</v>
      </c>
      <c r="AE3480" s="3" t="s">
        <v>37</v>
      </c>
    </row>
    <row r="3481" spans="29:31" x14ac:dyDescent="0.25">
      <c r="AC3481">
        <v>4484</v>
      </c>
      <c r="AD3481" s="3" t="s">
        <v>37</v>
      </c>
      <c r="AE3481" s="3" t="s">
        <v>37</v>
      </c>
    </row>
    <row r="3482" spans="29:31" x14ac:dyDescent="0.25">
      <c r="AC3482">
        <v>4485</v>
      </c>
      <c r="AD3482" s="3" t="s">
        <v>37</v>
      </c>
      <c r="AE3482" s="3" t="s">
        <v>37</v>
      </c>
    </row>
    <row r="3483" spans="29:31" x14ac:dyDescent="0.25">
      <c r="AC3483">
        <v>4486</v>
      </c>
      <c r="AD3483" s="3" t="s">
        <v>37</v>
      </c>
      <c r="AE3483" s="3" t="s">
        <v>37</v>
      </c>
    </row>
    <row r="3484" spans="29:31" x14ac:dyDescent="0.25">
      <c r="AC3484">
        <v>4487</v>
      </c>
      <c r="AD3484" s="3" t="s">
        <v>37</v>
      </c>
      <c r="AE3484" s="3" t="s">
        <v>37</v>
      </c>
    </row>
    <row r="3485" spans="29:31" x14ac:dyDescent="0.25">
      <c r="AC3485">
        <v>4488</v>
      </c>
      <c r="AD3485" s="3" t="s">
        <v>37</v>
      </c>
      <c r="AE3485" s="3" t="s">
        <v>37</v>
      </c>
    </row>
    <row r="3486" spans="29:31" x14ac:dyDescent="0.25">
      <c r="AC3486">
        <v>4489</v>
      </c>
      <c r="AD3486" s="3" t="s">
        <v>37</v>
      </c>
      <c r="AE3486" s="3" t="s">
        <v>37</v>
      </c>
    </row>
    <row r="3487" spans="29:31" x14ac:dyDescent="0.25">
      <c r="AC3487">
        <v>4490</v>
      </c>
      <c r="AD3487" s="3" t="s">
        <v>37</v>
      </c>
      <c r="AE3487" s="3" t="s">
        <v>37</v>
      </c>
    </row>
    <row r="3488" spans="29:31" x14ac:dyDescent="0.25">
      <c r="AC3488">
        <v>4491</v>
      </c>
      <c r="AD3488" s="3" t="s">
        <v>37</v>
      </c>
      <c r="AE3488" s="3" t="s">
        <v>37</v>
      </c>
    </row>
    <row r="3489" spans="29:31" x14ac:dyDescent="0.25">
      <c r="AC3489">
        <v>4492</v>
      </c>
      <c r="AD3489" s="3" t="s">
        <v>37</v>
      </c>
      <c r="AE3489" s="3" t="s">
        <v>37</v>
      </c>
    </row>
    <row r="3490" spans="29:31" x14ac:dyDescent="0.25">
      <c r="AC3490">
        <v>4493</v>
      </c>
      <c r="AD3490" s="3" t="s">
        <v>37</v>
      </c>
      <c r="AE3490" s="3" t="s">
        <v>37</v>
      </c>
    </row>
    <row r="3491" spans="29:31" x14ac:dyDescent="0.25">
      <c r="AC3491">
        <v>4494</v>
      </c>
      <c r="AD3491" s="3" t="s">
        <v>37</v>
      </c>
      <c r="AE3491" s="3" t="s">
        <v>37</v>
      </c>
    </row>
    <row r="3492" spans="29:31" x14ac:dyDescent="0.25">
      <c r="AC3492">
        <v>4495</v>
      </c>
      <c r="AD3492" s="3" t="s">
        <v>37</v>
      </c>
      <c r="AE3492" s="3" t="s">
        <v>37</v>
      </c>
    </row>
    <row r="3493" spans="29:31" x14ac:dyDescent="0.25">
      <c r="AC3493">
        <v>4496</v>
      </c>
      <c r="AD3493" s="3" t="s">
        <v>37</v>
      </c>
      <c r="AE3493" s="3" t="s">
        <v>37</v>
      </c>
    </row>
    <row r="3494" spans="29:31" x14ac:dyDescent="0.25">
      <c r="AC3494">
        <v>4497</v>
      </c>
      <c r="AD3494" s="3" t="s">
        <v>37</v>
      </c>
      <c r="AE3494" s="3" t="s">
        <v>37</v>
      </c>
    </row>
    <row r="3495" spans="29:31" x14ac:dyDescent="0.25">
      <c r="AC3495">
        <v>4498</v>
      </c>
      <c r="AD3495" s="3" t="s">
        <v>37</v>
      </c>
      <c r="AE3495" s="3" t="s">
        <v>37</v>
      </c>
    </row>
    <row r="3496" spans="29:31" x14ac:dyDescent="0.25">
      <c r="AC3496">
        <v>4499</v>
      </c>
      <c r="AD3496" s="3" t="s">
        <v>37</v>
      </c>
      <c r="AE3496" s="3" t="s">
        <v>37</v>
      </c>
    </row>
    <row r="3497" spans="29:31" x14ac:dyDescent="0.25">
      <c r="AC3497">
        <v>4500</v>
      </c>
      <c r="AD3497" s="3" t="s">
        <v>37</v>
      </c>
      <c r="AE3497" s="3" t="s">
        <v>37</v>
      </c>
    </row>
    <row r="3498" spans="29:31" x14ac:dyDescent="0.25">
      <c r="AC3498">
        <v>4501</v>
      </c>
      <c r="AD3498" s="3" t="s">
        <v>37</v>
      </c>
      <c r="AE3498" s="3" t="s">
        <v>37</v>
      </c>
    </row>
    <row r="3499" spans="29:31" x14ac:dyDescent="0.25">
      <c r="AC3499">
        <v>4502</v>
      </c>
      <c r="AD3499" s="3" t="s">
        <v>37</v>
      </c>
      <c r="AE3499" s="3" t="s">
        <v>37</v>
      </c>
    </row>
    <row r="3500" spans="29:31" x14ac:dyDescent="0.25">
      <c r="AC3500">
        <v>4503</v>
      </c>
      <c r="AD3500" s="3" t="s">
        <v>37</v>
      </c>
      <c r="AE3500" s="3" t="s">
        <v>37</v>
      </c>
    </row>
    <row r="3501" spans="29:31" x14ac:dyDescent="0.25">
      <c r="AC3501">
        <v>4504</v>
      </c>
      <c r="AD3501" s="3" t="s">
        <v>37</v>
      </c>
      <c r="AE3501" s="3" t="s">
        <v>37</v>
      </c>
    </row>
    <row r="3502" spans="29:31" x14ac:dyDescent="0.25">
      <c r="AC3502">
        <v>4505</v>
      </c>
      <c r="AD3502" s="3" t="s">
        <v>37</v>
      </c>
      <c r="AE3502" s="3" t="s">
        <v>37</v>
      </c>
    </row>
    <row r="3503" spans="29:31" x14ac:dyDescent="0.25">
      <c r="AC3503">
        <v>4506</v>
      </c>
      <c r="AD3503" s="3" t="s">
        <v>37</v>
      </c>
      <c r="AE3503" s="3" t="s">
        <v>37</v>
      </c>
    </row>
    <row r="3504" spans="29:31" x14ac:dyDescent="0.25">
      <c r="AC3504">
        <v>4507</v>
      </c>
      <c r="AD3504" s="3" t="s">
        <v>37</v>
      </c>
      <c r="AE3504" s="3" t="s">
        <v>37</v>
      </c>
    </row>
    <row r="3505" spans="29:31" x14ac:dyDescent="0.25">
      <c r="AC3505">
        <v>4508</v>
      </c>
      <c r="AD3505" s="3" t="s">
        <v>37</v>
      </c>
      <c r="AE3505" s="3" t="s">
        <v>37</v>
      </c>
    </row>
    <row r="3506" spans="29:31" x14ac:dyDescent="0.25">
      <c r="AC3506">
        <v>4509</v>
      </c>
      <c r="AD3506" s="3" t="s">
        <v>37</v>
      </c>
      <c r="AE3506" s="3" t="s">
        <v>37</v>
      </c>
    </row>
    <row r="3507" spans="29:31" x14ac:dyDescent="0.25">
      <c r="AC3507">
        <v>4510</v>
      </c>
      <c r="AD3507" s="3" t="s">
        <v>37</v>
      </c>
      <c r="AE3507" s="3" t="s">
        <v>37</v>
      </c>
    </row>
    <row r="3508" spans="29:31" x14ac:dyDescent="0.25">
      <c r="AC3508">
        <v>4511</v>
      </c>
      <c r="AD3508" s="3" t="s">
        <v>37</v>
      </c>
      <c r="AE3508" s="3" t="s">
        <v>37</v>
      </c>
    </row>
    <row r="3509" spans="29:31" x14ac:dyDescent="0.25">
      <c r="AC3509">
        <v>4512</v>
      </c>
      <c r="AD3509" s="3" t="s">
        <v>37</v>
      </c>
      <c r="AE3509" s="3" t="s">
        <v>37</v>
      </c>
    </row>
    <row r="3510" spans="29:31" x14ac:dyDescent="0.25">
      <c r="AC3510">
        <v>4513</v>
      </c>
      <c r="AD3510" s="3" t="s">
        <v>37</v>
      </c>
      <c r="AE3510" s="3" t="s">
        <v>37</v>
      </c>
    </row>
    <row r="3511" spans="29:31" x14ac:dyDescent="0.25">
      <c r="AC3511">
        <v>4514</v>
      </c>
      <c r="AD3511" s="3" t="s">
        <v>37</v>
      </c>
      <c r="AE3511" s="3" t="s">
        <v>37</v>
      </c>
    </row>
    <row r="3512" spans="29:31" x14ac:dyDescent="0.25">
      <c r="AC3512">
        <v>4515</v>
      </c>
      <c r="AD3512" s="3" t="s">
        <v>37</v>
      </c>
      <c r="AE3512" s="3" t="s">
        <v>37</v>
      </c>
    </row>
    <row r="3513" spans="29:31" x14ac:dyDescent="0.25">
      <c r="AC3513">
        <v>4516</v>
      </c>
      <c r="AD3513" s="3" t="s">
        <v>37</v>
      </c>
      <c r="AE3513" s="3" t="s">
        <v>37</v>
      </c>
    </row>
    <row r="3514" spans="29:31" x14ac:dyDescent="0.25">
      <c r="AC3514">
        <v>4517</v>
      </c>
      <c r="AD3514" s="3" t="s">
        <v>37</v>
      </c>
      <c r="AE3514" s="3" t="s">
        <v>37</v>
      </c>
    </row>
    <row r="3515" spans="29:31" x14ac:dyDescent="0.25">
      <c r="AC3515">
        <v>4518</v>
      </c>
      <c r="AD3515" s="3" t="s">
        <v>37</v>
      </c>
      <c r="AE3515" s="3" t="s">
        <v>37</v>
      </c>
    </row>
    <row r="3516" spans="29:31" x14ac:dyDescent="0.25">
      <c r="AC3516">
        <v>4519</v>
      </c>
      <c r="AD3516" s="3" t="s">
        <v>37</v>
      </c>
      <c r="AE3516" s="3" t="s">
        <v>37</v>
      </c>
    </row>
    <row r="3517" spans="29:31" x14ac:dyDescent="0.25">
      <c r="AC3517">
        <v>4520</v>
      </c>
      <c r="AD3517" s="3" t="s">
        <v>37</v>
      </c>
      <c r="AE3517" s="3" t="s">
        <v>37</v>
      </c>
    </row>
    <row r="3518" spans="29:31" x14ac:dyDescent="0.25">
      <c r="AC3518">
        <v>4521</v>
      </c>
      <c r="AD3518" s="3" t="s">
        <v>37</v>
      </c>
      <c r="AE3518" s="3" t="s">
        <v>37</v>
      </c>
    </row>
    <row r="3519" spans="29:31" x14ac:dyDescent="0.25">
      <c r="AC3519">
        <v>4522</v>
      </c>
      <c r="AD3519" s="3" t="s">
        <v>37</v>
      </c>
      <c r="AE3519" s="3" t="s">
        <v>37</v>
      </c>
    </row>
    <row r="3520" spans="29:31" x14ac:dyDescent="0.25">
      <c r="AC3520">
        <v>4523</v>
      </c>
      <c r="AD3520" s="3" t="s">
        <v>37</v>
      </c>
      <c r="AE3520" s="3" t="s">
        <v>37</v>
      </c>
    </row>
    <row r="3521" spans="29:31" x14ac:dyDescent="0.25">
      <c r="AC3521">
        <v>4524</v>
      </c>
      <c r="AD3521" s="3" t="s">
        <v>37</v>
      </c>
      <c r="AE3521" s="3" t="s">
        <v>37</v>
      </c>
    </row>
    <row r="3522" spans="29:31" x14ac:dyDescent="0.25">
      <c r="AC3522">
        <v>4525</v>
      </c>
      <c r="AD3522" s="3" t="s">
        <v>37</v>
      </c>
      <c r="AE3522" s="3" t="s">
        <v>37</v>
      </c>
    </row>
    <row r="3523" spans="29:31" x14ac:dyDescent="0.25">
      <c r="AC3523">
        <v>4526</v>
      </c>
      <c r="AD3523" s="3" t="s">
        <v>37</v>
      </c>
      <c r="AE3523" s="3" t="s">
        <v>37</v>
      </c>
    </row>
    <row r="3524" spans="29:31" x14ac:dyDescent="0.25">
      <c r="AC3524">
        <v>4527</v>
      </c>
      <c r="AD3524" s="3" t="s">
        <v>37</v>
      </c>
      <c r="AE3524" s="3" t="s">
        <v>37</v>
      </c>
    </row>
    <row r="3525" spans="29:31" x14ac:dyDescent="0.25">
      <c r="AC3525">
        <v>4528</v>
      </c>
      <c r="AD3525" s="3" t="s">
        <v>37</v>
      </c>
      <c r="AE3525" s="3" t="s">
        <v>37</v>
      </c>
    </row>
    <row r="3526" spans="29:31" x14ac:dyDescent="0.25">
      <c r="AC3526">
        <v>4529</v>
      </c>
      <c r="AD3526" s="3" t="s">
        <v>37</v>
      </c>
      <c r="AE3526" s="3" t="s">
        <v>37</v>
      </c>
    </row>
    <row r="3527" spans="29:31" x14ac:dyDescent="0.25">
      <c r="AC3527">
        <v>4530</v>
      </c>
      <c r="AD3527" s="3" t="s">
        <v>37</v>
      </c>
      <c r="AE3527" s="3" t="s">
        <v>37</v>
      </c>
    </row>
    <row r="3528" spans="29:31" x14ac:dyDescent="0.25">
      <c r="AC3528">
        <v>4531</v>
      </c>
      <c r="AD3528" s="3" t="s">
        <v>37</v>
      </c>
      <c r="AE3528" s="3" t="s">
        <v>37</v>
      </c>
    </row>
    <row r="3529" spans="29:31" x14ac:dyDescent="0.25">
      <c r="AC3529">
        <v>4532</v>
      </c>
      <c r="AD3529" s="3" t="s">
        <v>37</v>
      </c>
      <c r="AE3529" s="3" t="s">
        <v>37</v>
      </c>
    </row>
    <row r="3530" spans="29:31" x14ac:dyDescent="0.25">
      <c r="AC3530">
        <v>4533</v>
      </c>
      <c r="AD3530" s="3" t="s">
        <v>37</v>
      </c>
      <c r="AE3530" s="3" t="s">
        <v>37</v>
      </c>
    </row>
    <row r="3531" spans="29:31" x14ac:dyDescent="0.25">
      <c r="AC3531">
        <v>4534</v>
      </c>
      <c r="AD3531" s="3" t="s">
        <v>37</v>
      </c>
      <c r="AE3531" s="3" t="s">
        <v>37</v>
      </c>
    </row>
    <row r="3532" spans="29:31" x14ac:dyDescent="0.25">
      <c r="AC3532">
        <v>4535</v>
      </c>
      <c r="AD3532" s="3" t="s">
        <v>37</v>
      </c>
      <c r="AE3532" s="3" t="s">
        <v>37</v>
      </c>
    </row>
    <row r="3533" spans="29:31" x14ac:dyDescent="0.25">
      <c r="AC3533">
        <v>4536</v>
      </c>
      <c r="AD3533" s="3" t="s">
        <v>37</v>
      </c>
      <c r="AE3533" s="3" t="s">
        <v>37</v>
      </c>
    </row>
    <row r="3534" spans="29:31" x14ac:dyDescent="0.25">
      <c r="AC3534">
        <v>4537</v>
      </c>
      <c r="AD3534" s="3" t="s">
        <v>37</v>
      </c>
      <c r="AE3534" s="3" t="s">
        <v>37</v>
      </c>
    </row>
    <row r="3535" spans="29:31" x14ac:dyDescent="0.25">
      <c r="AC3535">
        <v>4538</v>
      </c>
      <c r="AD3535" s="3" t="s">
        <v>37</v>
      </c>
      <c r="AE3535" s="3" t="s">
        <v>37</v>
      </c>
    </row>
    <row r="3536" spans="29:31" x14ac:dyDescent="0.25">
      <c r="AC3536">
        <v>4539</v>
      </c>
      <c r="AD3536" s="3" t="s">
        <v>37</v>
      </c>
      <c r="AE3536" s="3" t="s">
        <v>37</v>
      </c>
    </row>
    <row r="3537" spans="29:31" x14ac:dyDescent="0.25">
      <c r="AC3537">
        <v>4540</v>
      </c>
      <c r="AD3537" s="3" t="s">
        <v>37</v>
      </c>
      <c r="AE3537" s="3" t="s">
        <v>37</v>
      </c>
    </row>
    <row r="3538" spans="29:31" x14ac:dyDescent="0.25">
      <c r="AC3538">
        <v>4541</v>
      </c>
      <c r="AD3538" s="3" t="s">
        <v>37</v>
      </c>
      <c r="AE3538" s="3" t="s">
        <v>37</v>
      </c>
    </row>
    <row r="3539" spans="29:31" x14ac:dyDescent="0.25">
      <c r="AC3539">
        <v>4542</v>
      </c>
      <c r="AD3539" s="3" t="s">
        <v>37</v>
      </c>
      <c r="AE3539" s="3" t="s">
        <v>37</v>
      </c>
    </row>
    <row r="3540" spans="29:31" x14ac:dyDescent="0.25">
      <c r="AC3540">
        <v>4543</v>
      </c>
      <c r="AD3540" s="3" t="s">
        <v>37</v>
      </c>
      <c r="AE3540" s="3" t="s">
        <v>37</v>
      </c>
    </row>
    <row r="3541" spans="29:31" x14ac:dyDescent="0.25">
      <c r="AC3541">
        <v>4544</v>
      </c>
      <c r="AD3541" s="3" t="s">
        <v>37</v>
      </c>
      <c r="AE3541" s="3" t="s">
        <v>37</v>
      </c>
    </row>
    <row r="3542" spans="29:31" x14ac:dyDescent="0.25">
      <c r="AC3542">
        <v>4545</v>
      </c>
      <c r="AD3542" s="3" t="s">
        <v>37</v>
      </c>
      <c r="AE3542" s="3" t="s">
        <v>37</v>
      </c>
    </row>
    <row r="3543" spans="29:31" x14ac:dyDescent="0.25">
      <c r="AC3543">
        <v>4546</v>
      </c>
      <c r="AD3543" s="3" t="s">
        <v>37</v>
      </c>
      <c r="AE3543" s="3" t="s">
        <v>37</v>
      </c>
    </row>
    <row r="3544" spans="29:31" x14ac:dyDescent="0.25">
      <c r="AC3544">
        <v>4547</v>
      </c>
      <c r="AD3544" s="3" t="s">
        <v>37</v>
      </c>
      <c r="AE3544" s="3" t="s">
        <v>37</v>
      </c>
    </row>
    <row r="3545" spans="29:31" x14ac:dyDescent="0.25">
      <c r="AC3545">
        <v>4548</v>
      </c>
      <c r="AD3545" s="3" t="s">
        <v>37</v>
      </c>
      <c r="AE3545" s="3" t="s">
        <v>37</v>
      </c>
    </row>
    <row r="3546" spans="29:31" x14ac:dyDescent="0.25">
      <c r="AC3546">
        <v>4549</v>
      </c>
      <c r="AD3546" s="3" t="s">
        <v>37</v>
      </c>
      <c r="AE3546" s="3" t="s">
        <v>37</v>
      </c>
    </row>
    <row r="3547" spans="29:31" x14ac:dyDescent="0.25">
      <c r="AC3547">
        <v>4550</v>
      </c>
      <c r="AD3547" s="3" t="s">
        <v>37</v>
      </c>
      <c r="AE3547" s="3" t="s">
        <v>37</v>
      </c>
    </row>
    <row r="3548" spans="29:31" x14ac:dyDescent="0.25">
      <c r="AC3548">
        <v>4551</v>
      </c>
      <c r="AD3548" s="3" t="s">
        <v>37</v>
      </c>
      <c r="AE3548" s="3" t="s">
        <v>37</v>
      </c>
    </row>
    <row r="3549" spans="29:31" x14ac:dyDescent="0.25">
      <c r="AC3549">
        <v>4552</v>
      </c>
      <c r="AD3549" s="3" t="s">
        <v>37</v>
      </c>
      <c r="AE3549" s="3" t="s">
        <v>37</v>
      </c>
    </row>
    <row r="3550" spans="29:31" x14ac:dyDescent="0.25">
      <c r="AC3550">
        <v>4553</v>
      </c>
      <c r="AD3550" s="3" t="s">
        <v>37</v>
      </c>
      <c r="AE3550" s="3" t="s">
        <v>37</v>
      </c>
    </row>
    <row r="3551" spans="29:31" x14ac:dyDescent="0.25">
      <c r="AC3551">
        <v>4554</v>
      </c>
      <c r="AD3551" s="3" t="s">
        <v>37</v>
      </c>
      <c r="AE3551" s="3" t="s">
        <v>37</v>
      </c>
    </row>
    <row r="3552" spans="29:31" x14ac:dyDescent="0.25">
      <c r="AC3552">
        <v>4555</v>
      </c>
      <c r="AD3552" s="3" t="s">
        <v>37</v>
      </c>
      <c r="AE3552" s="3" t="s">
        <v>37</v>
      </c>
    </row>
    <row r="3553" spans="29:31" x14ac:dyDescent="0.25">
      <c r="AC3553">
        <v>4556</v>
      </c>
      <c r="AD3553" s="3" t="s">
        <v>37</v>
      </c>
      <c r="AE3553" s="3" t="s">
        <v>37</v>
      </c>
    </row>
    <row r="3554" spans="29:31" x14ac:dyDescent="0.25">
      <c r="AC3554">
        <v>4557</v>
      </c>
      <c r="AD3554" s="3" t="s">
        <v>37</v>
      </c>
      <c r="AE3554" s="3" t="s">
        <v>37</v>
      </c>
    </row>
    <row r="3555" spans="29:31" x14ac:dyDescent="0.25">
      <c r="AC3555">
        <v>4558</v>
      </c>
      <c r="AD3555" s="3" t="s">
        <v>37</v>
      </c>
      <c r="AE3555" s="3" t="s">
        <v>37</v>
      </c>
    </row>
    <row r="3556" spans="29:31" x14ac:dyDescent="0.25">
      <c r="AC3556">
        <v>4559</v>
      </c>
      <c r="AD3556" s="3" t="s">
        <v>37</v>
      </c>
      <c r="AE3556" s="3" t="s">
        <v>37</v>
      </c>
    </row>
    <row r="3557" spans="29:31" x14ac:dyDescent="0.25">
      <c r="AC3557">
        <v>4560</v>
      </c>
      <c r="AD3557" s="3" t="s">
        <v>37</v>
      </c>
      <c r="AE3557" s="3" t="s">
        <v>37</v>
      </c>
    </row>
    <row r="3558" spans="29:31" x14ac:dyDescent="0.25">
      <c r="AC3558">
        <v>4561</v>
      </c>
      <c r="AD3558" s="3" t="s">
        <v>37</v>
      </c>
      <c r="AE3558" s="3" t="s">
        <v>37</v>
      </c>
    </row>
    <row r="3559" spans="29:31" x14ac:dyDescent="0.25">
      <c r="AC3559">
        <v>4562</v>
      </c>
      <c r="AD3559" s="3" t="s">
        <v>37</v>
      </c>
      <c r="AE3559" s="3" t="s">
        <v>37</v>
      </c>
    </row>
    <row r="3560" spans="29:31" x14ac:dyDescent="0.25">
      <c r="AC3560">
        <v>4563</v>
      </c>
      <c r="AD3560" s="3" t="s">
        <v>37</v>
      </c>
      <c r="AE3560" s="3" t="s">
        <v>37</v>
      </c>
    </row>
    <row r="3561" spans="29:31" x14ac:dyDescent="0.25">
      <c r="AC3561">
        <v>4564</v>
      </c>
      <c r="AD3561" s="3" t="s">
        <v>37</v>
      </c>
      <c r="AE3561" s="3" t="s">
        <v>37</v>
      </c>
    </row>
    <row r="3562" spans="29:31" x14ac:dyDescent="0.25">
      <c r="AC3562">
        <v>4565</v>
      </c>
      <c r="AD3562" s="3" t="s">
        <v>37</v>
      </c>
      <c r="AE3562" s="3" t="s">
        <v>37</v>
      </c>
    </row>
    <row r="3563" spans="29:31" x14ac:dyDescent="0.25">
      <c r="AC3563">
        <v>4566</v>
      </c>
      <c r="AD3563" s="3" t="s">
        <v>37</v>
      </c>
      <c r="AE3563" s="3" t="s">
        <v>37</v>
      </c>
    </row>
    <row r="3564" spans="29:31" x14ac:dyDescent="0.25">
      <c r="AC3564">
        <v>4567</v>
      </c>
      <c r="AD3564" s="3" t="s">
        <v>37</v>
      </c>
      <c r="AE3564" s="3" t="s">
        <v>37</v>
      </c>
    </row>
    <row r="3565" spans="29:31" x14ac:dyDescent="0.25">
      <c r="AC3565">
        <v>4568</v>
      </c>
      <c r="AD3565" s="3" t="s">
        <v>37</v>
      </c>
      <c r="AE3565" s="3" t="s">
        <v>37</v>
      </c>
    </row>
    <row r="3566" spans="29:31" x14ac:dyDescent="0.25">
      <c r="AC3566">
        <v>4569</v>
      </c>
      <c r="AD3566" s="3" t="s">
        <v>37</v>
      </c>
      <c r="AE3566" s="3" t="s">
        <v>37</v>
      </c>
    </row>
    <row r="3567" spans="29:31" x14ac:dyDescent="0.25">
      <c r="AC3567">
        <v>4570</v>
      </c>
      <c r="AD3567" s="3" t="s">
        <v>37</v>
      </c>
      <c r="AE3567" s="3" t="s">
        <v>37</v>
      </c>
    </row>
    <row r="3568" spans="29:31" x14ac:dyDescent="0.25">
      <c r="AC3568">
        <v>4571</v>
      </c>
      <c r="AD3568" s="3" t="s">
        <v>37</v>
      </c>
      <c r="AE3568" s="3" t="s">
        <v>37</v>
      </c>
    </row>
    <row r="3569" spans="29:31" x14ac:dyDescent="0.25">
      <c r="AC3569">
        <v>4572</v>
      </c>
      <c r="AD3569" s="3" t="s">
        <v>37</v>
      </c>
      <c r="AE3569" s="3" t="s">
        <v>37</v>
      </c>
    </row>
    <row r="3570" spans="29:31" x14ac:dyDescent="0.25">
      <c r="AC3570">
        <v>4573</v>
      </c>
      <c r="AD3570" s="3" t="s">
        <v>37</v>
      </c>
      <c r="AE3570" s="3" t="s">
        <v>37</v>
      </c>
    </row>
    <row r="3571" spans="29:31" x14ac:dyDescent="0.25">
      <c r="AC3571">
        <v>4574</v>
      </c>
      <c r="AD3571" s="3" t="s">
        <v>37</v>
      </c>
      <c r="AE3571" s="3" t="s">
        <v>37</v>
      </c>
    </row>
    <row r="3572" spans="29:31" x14ac:dyDescent="0.25">
      <c r="AC3572">
        <v>4575</v>
      </c>
      <c r="AD3572" s="3" t="s">
        <v>37</v>
      </c>
      <c r="AE3572" s="3" t="s">
        <v>37</v>
      </c>
    </row>
    <row r="3573" spans="29:31" x14ac:dyDescent="0.25">
      <c r="AC3573">
        <v>4576</v>
      </c>
      <c r="AD3573" s="3" t="s">
        <v>37</v>
      </c>
      <c r="AE3573" s="3" t="s">
        <v>37</v>
      </c>
    </row>
    <row r="3574" spans="29:31" x14ac:dyDescent="0.25">
      <c r="AC3574">
        <v>4577</v>
      </c>
      <c r="AD3574" s="3" t="s">
        <v>37</v>
      </c>
      <c r="AE3574" s="3" t="s">
        <v>37</v>
      </c>
    </row>
    <row r="3575" spans="29:31" x14ac:dyDescent="0.25">
      <c r="AC3575">
        <v>4578</v>
      </c>
      <c r="AD3575" s="3" t="s">
        <v>37</v>
      </c>
      <c r="AE3575" s="3" t="s">
        <v>37</v>
      </c>
    </row>
    <row r="3576" spans="29:31" x14ac:dyDescent="0.25">
      <c r="AC3576">
        <v>4579</v>
      </c>
      <c r="AD3576" s="3" t="s">
        <v>37</v>
      </c>
      <c r="AE3576" s="3" t="s">
        <v>37</v>
      </c>
    </row>
    <row r="3577" spans="29:31" x14ac:dyDescent="0.25">
      <c r="AC3577">
        <v>4580</v>
      </c>
      <c r="AD3577" s="3" t="s">
        <v>37</v>
      </c>
      <c r="AE3577" s="3" t="s">
        <v>37</v>
      </c>
    </row>
    <row r="3578" spans="29:31" x14ac:dyDescent="0.25">
      <c r="AC3578">
        <v>4581</v>
      </c>
      <c r="AD3578" s="3" t="s">
        <v>37</v>
      </c>
      <c r="AE3578" s="3" t="s">
        <v>37</v>
      </c>
    </row>
    <row r="3579" spans="29:31" x14ac:dyDescent="0.25">
      <c r="AC3579">
        <v>4582</v>
      </c>
      <c r="AD3579" s="3" t="s">
        <v>37</v>
      </c>
      <c r="AE3579" s="3" t="s">
        <v>37</v>
      </c>
    </row>
    <row r="3580" spans="29:31" x14ac:dyDescent="0.25">
      <c r="AC3580">
        <v>4583</v>
      </c>
      <c r="AD3580" s="3" t="s">
        <v>37</v>
      </c>
      <c r="AE3580" s="3" t="s">
        <v>37</v>
      </c>
    </row>
    <row r="3581" spans="29:31" x14ac:dyDescent="0.25">
      <c r="AC3581">
        <v>4584</v>
      </c>
      <c r="AD3581" s="3" t="s">
        <v>37</v>
      </c>
      <c r="AE3581" s="3" t="s">
        <v>37</v>
      </c>
    </row>
    <row r="3582" spans="29:31" x14ac:dyDescent="0.25">
      <c r="AC3582">
        <v>4585</v>
      </c>
      <c r="AD3582" s="3" t="s">
        <v>37</v>
      </c>
      <c r="AE3582" s="3" t="s">
        <v>37</v>
      </c>
    </row>
    <row r="3583" spans="29:31" x14ac:dyDescent="0.25">
      <c r="AC3583">
        <v>4586</v>
      </c>
      <c r="AD3583" s="3" t="s">
        <v>37</v>
      </c>
      <c r="AE3583" s="3" t="s">
        <v>37</v>
      </c>
    </row>
    <row r="3584" spans="29:31" x14ac:dyDescent="0.25">
      <c r="AC3584">
        <v>4587</v>
      </c>
      <c r="AD3584" s="3" t="s">
        <v>37</v>
      </c>
      <c r="AE3584" s="3" t="s">
        <v>37</v>
      </c>
    </row>
    <row r="3585" spans="29:31" x14ac:dyDescent="0.25">
      <c r="AC3585">
        <v>4588</v>
      </c>
      <c r="AD3585" s="3" t="s">
        <v>37</v>
      </c>
      <c r="AE3585" s="3" t="s">
        <v>37</v>
      </c>
    </row>
    <row r="3586" spans="29:31" x14ac:dyDescent="0.25">
      <c r="AC3586">
        <v>4589</v>
      </c>
      <c r="AD3586" s="3" t="s">
        <v>37</v>
      </c>
      <c r="AE3586" s="3" t="s">
        <v>37</v>
      </c>
    </row>
    <row r="3587" spans="29:31" x14ac:dyDescent="0.25">
      <c r="AC3587">
        <v>4590</v>
      </c>
      <c r="AD3587" s="3" t="s">
        <v>37</v>
      </c>
      <c r="AE3587" s="3" t="s">
        <v>37</v>
      </c>
    </row>
    <row r="3588" spans="29:31" x14ac:dyDescent="0.25">
      <c r="AC3588">
        <v>4591</v>
      </c>
      <c r="AD3588" s="3" t="s">
        <v>37</v>
      </c>
      <c r="AE3588" s="3" t="s">
        <v>37</v>
      </c>
    </row>
    <row r="3589" spans="29:31" x14ac:dyDescent="0.25">
      <c r="AC3589">
        <v>4592</v>
      </c>
      <c r="AD3589" s="3" t="s">
        <v>37</v>
      </c>
      <c r="AE3589" s="3" t="s">
        <v>37</v>
      </c>
    </row>
    <row r="3590" spans="29:31" x14ac:dyDescent="0.25">
      <c r="AC3590">
        <v>4593</v>
      </c>
      <c r="AD3590" s="3" t="s">
        <v>37</v>
      </c>
      <c r="AE3590" s="3" t="s">
        <v>37</v>
      </c>
    </row>
    <row r="3591" spans="29:31" x14ac:dyDescent="0.25">
      <c r="AC3591">
        <v>4594</v>
      </c>
      <c r="AD3591" s="3" t="s">
        <v>37</v>
      </c>
      <c r="AE3591" s="3" t="s">
        <v>37</v>
      </c>
    </row>
    <row r="3592" spans="29:31" x14ac:dyDescent="0.25">
      <c r="AC3592">
        <v>4595</v>
      </c>
      <c r="AD3592" s="3" t="s">
        <v>37</v>
      </c>
      <c r="AE3592" s="3" t="s">
        <v>37</v>
      </c>
    </row>
    <row r="3593" spans="29:31" x14ac:dyDescent="0.25">
      <c r="AC3593">
        <v>4596</v>
      </c>
      <c r="AD3593" s="3" t="s">
        <v>37</v>
      </c>
      <c r="AE3593" s="3" t="s">
        <v>37</v>
      </c>
    </row>
    <row r="3594" spans="29:31" x14ac:dyDescent="0.25">
      <c r="AC3594">
        <v>4597</v>
      </c>
      <c r="AD3594" s="3" t="s">
        <v>37</v>
      </c>
      <c r="AE3594" s="3" t="s">
        <v>37</v>
      </c>
    </row>
    <row r="3595" spans="29:31" x14ac:dyDescent="0.25">
      <c r="AC3595">
        <v>4598</v>
      </c>
      <c r="AD3595" s="3" t="s">
        <v>37</v>
      </c>
      <c r="AE3595" s="3" t="s">
        <v>37</v>
      </c>
    </row>
    <row r="3596" spans="29:31" x14ac:dyDescent="0.25">
      <c r="AC3596">
        <v>4599</v>
      </c>
      <c r="AD3596" s="3" t="s">
        <v>37</v>
      </c>
      <c r="AE3596" s="3" t="s">
        <v>37</v>
      </c>
    </row>
    <row r="3597" spans="29:31" x14ac:dyDescent="0.25">
      <c r="AC3597">
        <v>4600</v>
      </c>
      <c r="AD3597" s="3" t="s">
        <v>37</v>
      </c>
      <c r="AE3597" s="3" t="s">
        <v>37</v>
      </c>
    </row>
    <row r="3598" spans="29:31" x14ac:dyDescent="0.25">
      <c r="AC3598">
        <v>4601</v>
      </c>
      <c r="AD3598" s="3" t="s">
        <v>37</v>
      </c>
      <c r="AE3598" s="3" t="s">
        <v>37</v>
      </c>
    </row>
    <row r="3599" spans="29:31" x14ac:dyDescent="0.25">
      <c r="AC3599">
        <v>4602</v>
      </c>
      <c r="AD3599" s="3" t="s">
        <v>37</v>
      </c>
      <c r="AE3599" s="3" t="s">
        <v>37</v>
      </c>
    </row>
    <row r="3600" spans="29:31" x14ac:dyDescent="0.25">
      <c r="AC3600">
        <v>4603</v>
      </c>
      <c r="AD3600" s="3" t="s">
        <v>37</v>
      </c>
      <c r="AE3600" s="3" t="s">
        <v>37</v>
      </c>
    </row>
    <row r="3601" spans="29:31" x14ac:dyDescent="0.25">
      <c r="AC3601">
        <v>4604</v>
      </c>
      <c r="AD3601" s="3" t="s">
        <v>37</v>
      </c>
      <c r="AE3601" s="3" t="s">
        <v>37</v>
      </c>
    </row>
    <row r="3602" spans="29:31" x14ac:dyDescent="0.25">
      <c r="AC3602">
        <v>4605</v>
      </c>
      <c r="AD3602" s="3" t="s">
        <v>37</v>
      </c>
      <c r="AE3602" s="3" t="s">
        <v>37</v>
      </c>
    </row>
    <row r="3603" spans="29:31" x14ac:dyDescent="0.25">
      <c r="AC3603">
        <v>4606</v>
      </c>
      <c r="AD3603" s="3" t="s">
        <v>37</v>
      </c>
      <c r="AE3603" s="3" t="s">
        <v>37</v>
      </c>
    </row>
    <row r="3604" spans="29:31" x14ac:dyDescent="0.25">
      <c r="AC3604">
        <v>4607</v>
      </c>
      <c r="AD3604" s="3" t="s">
        <v>37</v>
      </c>
      <c r="AE3604" s="3" t="s">
        <v>37</v>
      </c>
    </row>
    <row r="3605" spans="29:31" x14ac:dyDescent="0.25">
      <c r="AC3605">
        <v>4608</v>
      </c>
      <c r="AD3605" s="3" t="s">
        <v>37</v>
      </c>
      <c r="AE3605" s="3" t="s">
        <v>37</v>
      </c>
    </row>
    <row r="3606" spans="29:31" x14ac:dyDescent="0.25">
      <c r="AC3606">
        <v>4609</v>
      </c>
      <c r="AD3606" s="3" t="s">
        <v>37</v>
      </c>
      <c r="AE3606" s="3" t="s">
        <v>37</v>
      </c>
    </row>
    <row r="3607" spans="29:31" x14ac:dyDescent="0.25">
      <c r="AC3607">
        <v>4610</v>
      </c>
      <c r="AD3607" s="3" t="s">
        <v>37</v>
      </c>
      <c r="AE3607" s="3" t="s">
        <v>37</v>
      </c>
    </row>
    <row r="3608" spans="29:31" x14ac:dyDescent="0.25">
      <c r="AC3608">
        <v>4611</v>
      </c>
      <c r="AD3608" s="3" t="s">
        <v>37</v>
      </c>
      <c r="AE3608" s="3" t="s">
        <v>37</v>
      </c>
    </row>
    <row r="3609" spans="29:31" x14ac:dyDescent="0.25">
      <c r="AC3609">
        <v>4612</v>
      </c>
      <c r="AD3609" s="3" t="s">
        <v>37</v>
      </c>
      <c r="AE3609" s="3" t="s">
        <v>37</v>
      </c>
    </row>
    <row r="3610" spans="29:31" x14ac:dyDescent="0.25">
      <c r="AC3610">
        <v>4613</v>
      </c>
      <c r="AD3610" s="3" t="s">
        <v>37</v>
      </c>
      <c r="AE3610" s="3" t="s">
        <v>37</v>
      </c>
    </row>
    <row r="3611" spans="29:31" x14ac:dyDescent="0.25">
      <c r="AC3611">
        <v>4614</v>
      </c>
      <c r="AD3611" s="3" t="s">
        <v>37</v>
      </c>
      <c r="AE3611" s="3" t="s">
        <v>37</v>
      </c>
    </row>
    <row r="3612" spans="29:31" x14ac:dyDescent="0.25">
      <c r="AC3612">
        <v>4615</v>
      </c>
      <c r="AD3612" s="3" t="s">
        <v>37</v>
      </c>
      <c r="AE3612" s="3" t="s">
        <v>37</v>
      </c>
    </row>
    <row r="3613" spans="29:31" x14ac:dyDescent="0.25">
      <c r="AC3613">
        <v>4616</v>
      </c>
      <c r="AD3613" s="3" t="s">
        <v>37</v>
      </c>
      <c r="AE3613" s="3" t="s">
        <v>37</v>
      </c>
    </row>
    <row r="3614" spans="29:31" x14ac:dyDescent="0.25">
      <c r="AC3614">
        <v>4617</v>
      </c>
      <c r="AD3614" s="3" t="s">
        <v>37</v>
      </c>
      <c r="AE3614" s="3" t="s">
        <v>37</v>
      </c>
    </row>
    <row r="3615" spans="29:31" x14ac:dyDescent="0.25">
      <c r="AC3615">
        <v>4618</v>
      </c>
      <c r="AD3615" s="3" t="s">
        <v>37</v>
      </c>
      <c r="AE3615" s="3" t="s">
        <v>37</v>
      </c>
    </row>
    <row r="3616" spans="29:31" x14ac:dyDescent="0.25">
      <c r="AC3616">
        <v>4619</v>
      </c>
      <c r="AD3616" s="3" t="s">
        <v>37</v>
      </c>
      <c r="AE3616" s="3" t="s">
        <v>37</v>
      </c>
    </row>
    <row r="3617" spans="29:31" x14ac:dyDescent="0.25">
      <c r="AC3617">
        <v>4620</v>
      </c>
      <c r="AD3617" s="3" t="s">
        <v>37</v>
      </c>
      <c r="AE3617" s="3" t="s">
        <v>37</v>
      </c>
    </row>
    <row r="3618" spans="29:31" x14ac:dyDescent="0.25">
      <c r="AC3618">
        <v>4621</v>
      </c>
      <c r="AD3618" s="3" t="s">
        <v>37</v>
      </c>
      <c r="AE3618" s="3" t="s">
        <v>37</v>
      </c>
    </row>
    <row r="3619" spans="29:31" x14ac:dyDescent="0.25">
      <c r="AC3619">
        <v>4622</v>
      </c>
      <c r="AD3619" s="3" t="s">
        <v>37</v>
      </c>
      <c r="AE3619" s="3" t="s">
        <v>37</v>
      </c>
    </row>
    <row r="3620" spans="29:31" x14ac:dyDescent="0.25">
      <c r="AC3620">
        <v>4623</v>
      </c>
      <c r="AD3620" s="3" t="s">
        <v>37</v>
      </c>
      <c r="AE3620" s="3" t="s">
        <v>37</v>
      </c>
    </row>
    <row r="3621" spans="29:31" x14ac:dyDescent="0.25">
      <c r="AC3621">
        <v>4624</v>
      </c>
      <c r="AD3621" s="3" t="s">
        <v>37</v>
      </c>
      <c r="AE3621" s="3" t="s">
        <v>37</v>
      </c>
    </row>
    <row r="3622" spans="29:31" x14ac:dyDescent="0.25">
      <c r="AC3622">
        <v>4625</v>
      </c>
      <c r="AD3622" s="3" t="s">
        <v>37</v>
      </c>
      <c r="AE3622" s="3" t="s">
        <v>37</v>
      </c>
    </row>
    <row r="3623" spans="29:31" x14ac:dyDescent="0.25">
      <c r="AC3623">
        <v>4626</v>
      </c>
      <c r="AD3623" s="3" t="s">
        <v>37</v>
      </c>
      <c r="AE3623" s="3" t="s">
        <v>37</v>
      </c>
    </row>
    <row r="3624" spans="29:31" x14ac:dyDescent="0.25">
      <c r="AC3624">
        <v>4627</v>
      </c>
      <c r="AD3624" s="3" t="s">
        <v>37</v>
      </c>
      <c r="AE3624" s="3" t="s">
        <v>37</v>
      </c>
    </row>
    <row r="3625" spans="29:31" x14ac:dyDescent="0.25">
      <c r="AC3625">
        <v>4628</v>
      </c>
      <c r="AD3625" s="3" t="s">
        <v>37</v>
      </c>
      <c r="AE3625" s="3" t="s">
        <v>37</v>
      </c>
    </row>
    <row r="3626" spans="29:31" x14ac:dyDescent="0.25">
      <c r="AC3626">
        <v>4629</v>
      </c>
      <c r="AD3626" s="3" t="s">
        <v>37</v>
      </c>
      <c r="AE3626" s="3" t="s">
        <v>37</v>
      </c>
    </row>
    <row r="3627" spans="29:31" x14ac:dyDescent="0.25">
      <c r="AC3627">
        <v>4630</v>
      </c>
      <c r="AD3627" s="3" t="s">
        <v>37</v>
      </c>
      <c r="AE3627" s="3" t="s">
        <v>37</v>
      </c>
    </row>
    <row r="3628" spans="29:31" x14ac:dyDescent="0.25">
      <c r="AC3628">
        <v>4631</v>
      </c>
      <c r="AD3628" s="3" t="s">
        <v>37</v>
      </c>
      <c r="AE3628" s="3" t="s">
        <v>37</v>
      </c>
    </row>
    <row r="3629" spans="29:31" x14ac:dyDescent="0.25">
      <c r="AC3629">
        <v>4632</v>
      </c>
      <c r="AD3629" s="3" t="s">
        <v>37</v>
      </c>
      <c r="AE3629" s="3" t="s">
        <v>37</v>
      </c>
    </row>
    <row r="3630" spans="29:31" x14ac:dyDescent="0.25">
      <c r="AC3630">
        <v>4633</v>
      </c>
      <c r="AD3630" s="3" t="s">
        <v>37</v>
      </c>
      <c r="AE3630" s="3" t="s">
        <v>37</v>
      </c>
    </row>
    <row r="3631" spans="29:31" x14ac:dyDescent="0.25">
      <c r="AC3631">
        <v>4634</v>
      </c>
      <c r="AD3631" s="3" t="s">
        <v>37</v>
      </c>
      <c r="AE3631" s="3" t="s">
        <v>37</v>
      </c>
    </row>
    <row r="3632" spans="29:31" x14ac:dyDescent="0.25">
      <c r="AC3632">
        <v>4635</v>
      </c>
      <c r="AD3632" s="3" t="s">
        <v>37</v>
      </c>
      <c r="AE3632" s="3" t="s">
        <v>37</v>
      </c>
    </row>
    <row r="3633" spans="29:31" x14ac:dyDescent="0.25">
      <c r="AC3633">
        <v>4636</v>
      </c>
      <c r="AD3633" s="3" t="s">
        <v>37</v>
      </c>
      <c r="AE3633" s="3" t="s">
        <v>37</v>
      </c>
    </row>
    <row r="3634" spans="29:31" x14ac:dyDescent="0.25">
      <c r="AC3634">
        <v>4637</v>
      </c>
      <c r="AD3634" s="3" t="s">
        <v>37</v>
      </c>
      <c r="AE3634" s="3" t="s">
        <v>37</v>
      </c>
    </row>
    <row r="3635" spans="29:31" x14ac:dyDescent="0.25">
      <c r="AC3635">
        <v>4638</v>
      </c>
      <c r="AD3635" s="3" t="s">
        <v>37</v>
      </c>
      <c r="AE3635" s="3" t="s">
        <v>37</v>
      </c>
    </row>
    <row r="3636" spans="29:31" x14ac:dyDescent="0.25">
      <c r="AC3636">
        <v>4639</v>
      </c>
      <c r="AD3636" s="3" t="s">
        <v>37</v>
      </c>
      <c r="AE3636" s="3" t="s">
        <v>37</v>
      </c>
    </row>
    <row r="3637" spans="29:31" x14ac:dyDescent="0.25">
      <c r="AC3637">
        <v>4640</v>
      </c>
      <c r="AD3637" s="3" t="s">
        <v>37</v>
      </c>
      <c r="AE3637" s="3" t="s">
        <v>37</v>
      </c>
    </row>
    <row r="3638" spans="29:31" x14ac:dyDescent="0.25">
      <c r="AC3638">
        <v>4641</v>
      </c>
      <c r="AD3638" s="3" t="s">
        <v>37</v>
      </c>
      <c r="AE3638" s="3" t="s">
        <v>37</v>
      </c>
    </row>
    <row r="3639" spans="29:31" x14ac:dyDescent="0.25">
      <c r="AC3639">
        <v>4642</v>
      </c>
      <c r="AD3639" s="3" t="s">
        <v>37</v>
      </c>
      <c r="AE3639" s="3" t="s">
        <v>37</v>
      </c>
    </row>
    <row r="3640" spans="29:31" x14ac:dyDescent="0.25">
      <c r="AC3640">
        <v>4643</v>
      </c>
      <c r="AD3640" s="3" t="s">
        <v>37</v>
      </c>
      <c r="AE3640" s="3" t="s">
        <v>37</v>
      </c>
    </row>
    <row r="3641" spans="29:31" x14ac:dyDescent="0.25">
      <c r="AC3641">
        <v>4644</v>
      </c>
      <c r="AD3641" s="3" t="s">
        <v>37</v>
      </c>
      <c r="AE3641" s="3" t="s">
        <v>37</v>
      </c>
    </row>
    <row r="3642" spans="29:31" x14ac:dyDescent="0.25">
      <c r="AC3642">
        <v>4645</v>
      </c>
      <c r="AD3642" s="3" t="s">
        <v>37</v>
      </c>
      <c r="AE3642" s="3" t="s">
        <v>37</v>
      </c>
    </row>
    <row r="3643" spans="29:31" x14ac:dyDescent="0.25">
      <c r="AC3643">
        <v>4646</v>
      </c>
      <c r="AD3643" s="3" t="s">
        <v>37</v>
      </c>
      <c r="AE3643" s="3" t="s">
        <v>37</v>
      </c>
    </row>
    <row r="3644" spans="29:31" x14ac:dyDescent="0.25">
      <c r="AC3644">
        <v>4647</v>
      </c>
      <c r="AD3644" s="3" t="s">
        <v>37</v>
      </c>
      <c r="AE3644" s="3" t="s">
        <v>37</v>
      </c>
    </row>
    <row r="3645" spans="29:31" x14ac:dyDescent="0.25">
      <c r="AC3645">
        <v>4648</v>
      </c>
      <c r="AD3645" s="3" t="s">
        <v>37</v>
      </c>
      <c r="AE3645" s="3" t="s">
        <v>37</v>
      </c>
    </row>
    <row r="3646" spans="29:31" x14ac:dyDescent="0.25">
      <c r="AC3646">
        <v>4649</v>
      </c>
      <c r="AD3646" s="3" t="s">
        <v>37</v>
      </c>
      <c r="AE3646" s="3" t="s">
        <v>37</v>
      </c>
    </row>
    <row r="3647" spans="29:31" x14ac:dyDescent="0.25">
      <c r="AC3647">
        <v>4650</v>
      </c>
      <c r="AD3647" s="3" t="s">
        <v>37</v>
      </c>
      <c r="AE3647" s="3" t="s">
        <v>37</v>
      </c>
    </row>
    <row r="3648" spans="29:31" x14ac:dyDescent="0.25">
      <c r="AC3648">
        <v>4651</v>
      </c>
      <c r="AD3648" s="3" t="s">
        <v>37</v>
      </c>
      <c r="AE3648" s="3" t="s">
        <v>37</v>
      </c>
    </row>
    <row r="3649" spans="29:31" x14ac:dyDescent="0.25">
      <c r="AC3649">
        <v>4652</v>
      </c>
      <c r="AD3649" s="3" t="s">
        <v>37</v>
      </c>
      <c r="AE3649" s="3" t="s">
        <v>37</v>
      </c>
    </row>
    <row r="3650" spans="29:31" x14ac:dyDescent="0.25">
      <c r="AC3650">
        <v>4653</v>
      </c>
      <c r="AD3650" s="3" t="s">
        <v>37</v>
      </c>
      <c r="AE3650" s="3" t="s">
        <v>37</v>
      </c>
    </row>
    <row r="3651" spans="29:31" x14ac:dyDescent="0.25">
      <c r="AC3651">
        <v>4654</v>
      </c>
      <c r="AD3651" s="3" t="s">
        <v>37</v>
      </c>
      <c r="AE3651" s="3" t="s">
        <v>37</v>
      </c>
    </row>
    <row r="3652" spans="29:31" x14ac:dyDescent="0.25">
      <c r="AC3652">
        <v>4655</v>
      </c>
      <c r="AD3652" s="3" t="s">
        <v>37</v>
      </c>
      <c r="AE3652" s="3" t="s">
        <v>37</v>
      </c>
    </row>
    <row r="3653" spans="29:31" x14ac:dyDescent="0.25">
      <c r="AC3653">
        <v>4656</v>
      </c>
      <c r="AD3653" s="3" t="s">
        <v>37</v>
      </c>
      <c r="AE3653" s="3" t="s">
        <v>37</v>
      </c>
    </row>
    <row r="3654" spans="29:31" x14ac:dyDescent="0.25">
      <c r="AC3654">
        <v>4657</v>
      </c>
      <c r="AD3654" s="3" t="s">
        <v>37</v>
      </c>
      <c r="AE3654" s="3" t="s">
        <v>37</v>
      </c>
    </row>
    <row r="3655" spans="29:31" x14ac:dyDescent="0.25">
      <c r="AC3655">
        <v>4658</v>
      </c>
      <c r="AD3655" s="3" t="s">
        <v>37</v>
      </c>
      <c r="AE3655" s="3" t="s">
        <v>37</v>
      </c>
    </row>
    <row r="3656" spans="29:31" x14ac:dyDescent="0.25">
      <c r="AC3656">
        <v>4659</v>
      </c>
      <c r="AD3656" s="3" t="s">
        <v>37</v>
      </c>
      <c r="AE3656" s="3" t="s">
        <v>37</v>
      </c>
    </row>
    <row r="3657" spans="29:31" x14ac:dyDescent="0.25">
      <c r="AC3657">
        <v>4660</v>
      </c>
      <c r="AD3657" s="3" t="s">
        <v>37</v>
      </c>
      <c r="AE3657" s="3" t="s">
        <v>37</v>
      </c>
    </row>
    <row r="3658" spans="29:31" x14ac:dyDescent="0.25">
      <c r="AC3658">
        <v>4661</v>
      </c>
      <c r="AD3658" s="3" t="s">
        <v>37</v>
      </c>
      <c r="AE3658" s="3" t="s">
        <v>37</v>
      </c>
    </row>
    <row r="3659" spans="29:31" x14ac:dyDescent="0.25">
      <c r="AC3659">
        <v>4662</v>
      </c>
      <c r="AD3659" s="3" t="s">
        <v>37</v>
      </c>
      <c r="AE3659" s="3" t="s">
        <v>37</v>
      </c>
    </row>
    <row r="3660" spans="29:31" x14ac:dyDescent="0.25">
      <c r="AC3660">
        <v>4663</v>
      </c>
      <c r="AD3660" s="3" t="s">
        <v>37</v>
      </c>
      <c r="AE3660" s="3" t="s">
        <v>37</v>
      </c>
    </row>
    <row r="3661" spans="29:31" x14ac:dyDescent="0.25">
      <c r="AC3661">
        <v>4664</v>
      </c>
      <c r="AD3661" s="3" t="s">
        <v>37</v>
      </c>
      <c r="AE3661" s="3" t="s">
        <v>37</v>
      </c>
    </row>
    <row r="3662" spans="29:31" x14ac:dyDescent="0.25">
      <c r="AC3662">
        <v>4665</v>
      </c>
      <c r="AD3662" s="3" t="s">
        <v>37</v>
      </c>
      <c r="AE3662" s="3" t="s">
        <v>37</v>
      </c>
    </row>
    <row r="3663" spans="29:31" x14ac:dyDescent="0.25">
      <c r="AC3663">
        <v>4666</v>
      </c>
      <c r="AD3663" s="3" t="s">
        <v>37</v>
      </c>
      <c r="AE3663" s="3" t="s">
        <v>37</v>
      </c>
    </row>
    <row r="3664" spans="29:31" x14ac:dyDescent="0.25">
      <c r="AC3664">
        <v>4667</v>
      </c>
      <c r="AD3664" s="3" t="s">
        <v>37</v>
      </c>
      <c r="AE3664" s="3" t="s">
        <v>37</v>
      </c>
    </row>
    <row r="3665" spans="29:31" x14ac:dyDescent="0.25">
      <c r="AC3665">
        <v>4668</v>
      </c>
      <c r="AD3665" s="3" t="s">
        <v>37</v>
      </c>
      <c r="AE3665" s="3" t="s">
        <v>37</v>
      </c>
    </row>
    <row r="3666" spans="29:31" x14ac:dyDescent="0.25">
      <c r="AC3666">
        <v>4669</v>
      </c>
      <c r="AD3666" s="3" t="s">
        <v>37</v>
      </c>
      <c r="AE3666" s="3" t="s">
        <v>37</v>
      </c>
    </row>
    <row r="3667" spans="29:31" x14ac:dyDescent="0.25">
      <c r="AC3667">
        <v>4670</v>
      </c>
      <c r="AD3667" s="3" t="s">
        <v>37</v>
      </c>
      <c r="AE3667" s="3" t="s">
        <v>37</v>
      </c>
    </row>
    <row r="3668" spans="29:31" x14ac:dyDescent="0.25">
      <c r="AC3668">
        <v>4671</v>
      </c>
      <c r="AD3668" s="3" t="s">
        <v>37</v>
      </c>
      <c r="AE3668" s="3" t="s">
        <v>37</v>
      </c>
    </row>
    <row r="3669" spans="29:31" x14ac:dyDescent="0.25">
      <c r="AC3669">
        <v>4672</v>
      </c>
      <c r="AD3669" s="3" t="s">
        <v>37</v>
      </c>
      <c r="AE3669" s="3" t="s">
        <v>37</v>
      </c>
    </row>
    <row r="3670" spans="29:31" x14ac:dyDescent="0.25">
      <c r="AC3670">
        <v>4673</v>
      </c>
      <c r="AD3670" s="3" t="s">
        <v>37</v>
      </c>
      <c r="AE3670" s="3" t="s">
        <v>37</v>
      </c>
    </row>
    <row r="3671" spans="29:31" x14ac:dyDescent="0.25">
      <c r="AC3671">
        <v>4674</v>
      </c>
      <c r="AD3671" s="3" t="s">
        <v>37</v>
      </c>
      <c r="AE3671" s="3" t="s">
        <v>37</v>
      </c>
    </row>
    <row r="3672" spans="29:31" x14ac:dyDescent="0.25">
      <c r="AC3672">
        <v>4675</v>
      </c>
      <c r="AD3672" s="3" t="s">
        <v>37</v>
      </c>
      <c r="AE3672" s="3" t="s">
        <v>37</v>
      </c>
    </row>
    <row r="3673" spans="29:31" x14ac:dyDescent="0.25">
      <c r="AC3673">
        <v>4676</v>
      </c>
      <c r="AD3673" s="3" t="s">
        <v>37</v>
      </c>
      <c r="AE3673" s="3" t="s">
        <v>37</v>
      </c>
    </row>
    <row r="3674" spans="29:31" x14ac:dyDescent="0.25">
      <c r="AC3674">
        <v>4677</v>
      </c>
      <c r="AD3674" s="3" t="s">
        <v>37</v>
      </c>
      <c r="AE3674" s="3" t="s">
        <v>37</v>
      </c>
    </row>
    <row r="3675" spans="29:31" x14ac:dyDescent="0.25">
      <c r="AC3675">
        <v>4678</v>
      </c>
      <c r="AD3675" s="3" t="s">
        <v>37</v>
      </c>
      <c r="AE3675" s="3" t="s">
        <v>37</v>
      </c>
    </row>
    <row r="3676" spans="29:31" x14ac:dyDescent="0.25">
      <c r="AC3676">
        <v>4679</v>
      </c>
      <c r="AD3676" s="3" t="s">
        <v>37</v>
      </c>
      <c r="AE3676" s="3" t="s">
        <v>37</v>
      </c>
    </row>
    <row r="3677" spans="29:31" x14ac:dyDescent="0.25">
      <c r="AC3677">
        <v>4680</v>
      </c>
      <c r="AD3677" s="3" t="s">
        <v>37</v>
      </c>
      <c r="AE3677" s="3" t="s">
        <v>37</v>
      </c>
    </row>
    <row r="3678" spans="29:31" x14ac:dyDescent="0.25">
      <c r="AC3678">
        <v>4681</v>
      </c>
      <c r="AD3678" s="3" t="s">
        <v>37</v>
      </c>
      <c r="AE3678" s="3" t="s">
        <v>37</v>
      </c>
    </row>
    <row r="3679" spans="29:31" x14ac:dyDescent="0.25">
      <c r="AC3679">
        <v>4682</v>
      </c>
      <c r="AD3679" s="3" t="s">
        <v>37</v>
      </c>
      <c r="AE3679" s="3" t="s">
        <v>37</v>
      </c>
    </row>
    <row r="3680" spans="29:31" x14ac:dyDescent="0.25">
      <c r="AC3680">
        <v>4683</v>
      </c>
      <c r="AD3680" s="3" t="s">
        <v>37</v>
      </c>
      <c r="AE3680" s="3" t="s">
        <v>37</v>
      </c>
    </row>
    <row r="3681" spans="29:31" x14ac:dyDescent="0.25">
      <c r="AC3681">
        <v>4684</v>
      </c>
      <c r="AD3681" s="3" t="s">
        <v>37</v>
      </c>
      <c r="AE3681" s="3" t="s">
        <v>37</v>
      </c>
    </row>
    <row r="3682" spans="29:31" x14ac:dyDescent="0.25">
      <c r="AC3682">
        <v>4685</v>
      </c>
      <c r="AD3682" s="3" t="s">
        <v>37</v>
      </c>
      <c r="AE3682" s="3" t="s">
        <v>37</v>
      </c>
    </row>
    <row r="3683" spans="29:31" x14ac:dyDescent="0.25">
      <c r="AC3683">
        <v>4686</v>
      </c>
      <c r="AD3683" s="3" t="s">
        <v>37</v>
      </c>
      <c r="AE3683" s="3" t="s">
        <v>37</v>
      </c>
    </row>
    <row r="3684" spans="29:31" x14ac:dyDescent="0.25">
      <c r="AC3684">
        <v>4687</v>
      </c>
      <c r="AD3684" s="3" t="s">
        <v>37</v>
      </c>
      <c r="AE3684" s="3" t="s">
        <v>37</v>
      </c>
    </row>
    <row r="3685" spans="29:31" x14ac:dyDescent="0.25">
      <c r="AC3685">
        <v>4688</v>
      </c>
      <c r="AD3685" s="3" t="s">
        <v>37</v>
      </c>
      <c r="AE3685" s="3" t="s">
        <v>37</v>
      </c>
    </row>
    <row r="3686" spans="29:31" x14ac:dyDescent="0.25">
      <c r="AC3686">
        <v>4689</v>
      </c>
      <c r="AD3686" s="3" t="s">
        <v>37</v>
      </c>
      <c r="AE3686" s="3" t="s">
        <v>37</v>
      </c>
    </row>
    <row r="3687" spans="29:31" x14ac:dyDescent="0.25">
      <c r="AC3687">
        <v>4690</v>
      </c>
      <c r="AD3687" s="3" t="s">
        <v>37</v>
      </c>
      <c r="AE3687" s="3" t="s">
        <v>37</v>
      </c>
    </row>
    <row r="3688" spans="29:31" x14ac:dyDescent="0.25">
      <c r="AC3688">
        <v>4691</v>
      </c>
      <c r="AD3688" s="3" t="s">
        <v>37</v>
      </c>
      <c r="AE3688" s="3" t="s">
        <v>37</v>
      </c>
    </row>
    <row r="3689" spans="29:31" x14ac:dyDescent="0.25">
      <c r="AC3689">
        <v>4692</v>
      </c>
      <c r="AD3689" s="3" t="s">
        <v>37</v>
      </c>
      <c r="AE3689" s="3" t="s">
        <v>37</v>
      </c>
    </row>
    <row r="3690" spans="29:31" x14ac:dyDescent="0.25">
      <c r="AC3690">
        <v>4693</v>
      </c>
      <c r="AD3690" s="3" t="s">
        <v>37</v>
      </c>
      <c r="AE3690" s="3" t="s">
        <v>37</v>
      </c>
    </row>
    <row r="3691" spans="29:31" x14ac:dyDescent="0.25">
      <c r="AC3691">
        <v>4694</v>
      </c>
      <c r="AD3691" s="3" t="s">
        <v>37</v>
      </c>
      <c r="AE3691" s="3" t="s">
        <v>37</v>
      </c>
    </row>
    <row r="3692" spans="29:31" x14ac:dyDescent="0.25">
      <c r="AC3692">
        <v>4695</v>
      </c>
      <c r="AD3692" s="3" t="s">
        <v>37</v>
      </c>
      <c r="AE3692" s="3" t="s">
        <v>37</v>
      </c>
    </row>
    <row r="3693" spans="29:31" x14ac:dyDescent="0.25">
      <c r="AC3693">
        <v>4696</v>
      </c>
      <c r="AD3693" s="3" t="s">
        <v>37</v>
      </c>
      <c r="AE3693" s="3" t="s">
        <v>37</v>
      </c>
    </row>
    <row r="3694" spans="29:31" x14ac:dyDescent="0.25">
      <c r="AC3694">
        <v>4697</v>
      </c>
      <c r="AD3694" s="3" t="s">
        <v>37</v>
      </c>
      <c r="AE3694" s="3" t="s">
        <v>37</v>
      </c>
    </row>
    <row r="3695" spans="29:31" x14ac:dyDescent="0.25">
      <c r="AC3695">
        <v>4698</v>
      </c>
      <c r="AD3695" s="3" t="s">
        <v>37</v>
      </c>
      <c r="AE3695" s="3" t="s">
        <v>37</v>
      </c>
    </row>
    <row r="3696" spans="29:31" x14ac:dyDescent="0.25">
      <c r="AC3696">
        <v>4699</v>
      </c>
      <c r="AD3696" s="3" t="s">
        <v>37</v>
      </c>
      <c r="AE3696" s="3" t="s">
        <v>37</v>
      </c>
    </row>
    <row r="3697" spans="29:31" x14ac:dyDescent="0.25">
      <c r="AC3697">
        <v>4700</v>
      </c>
      <c r="AD3697" s="3" t="s">
        <v>37</v>
      </c>
      <c r="AE3697" s="3" t="s">
        <v>37</v>
      </c>
    </row>
    <row r="3698" spans="29:31" x14ac:dyDescent="0.25">
      <c r="AC3698">
        <v>4701</v>
      </c>
      <c r="AD3698" s="3" t="s">
        <v>37</v>
      </c>
      <c r="AE3698" s="3" t="s">
        <v>37</v>
      </c>
    </row>
    <row r="3699" spans="29:31" x14ac:dyDescent="0.25">
      <c r="AC3699">
        <v>4702</v>
      </c>
      <c r="AD3699" s="3" t="s">
        <v>37</v>
      </c>
      <c r="AE3699" s="3" t="s">
        <v>37</v>
      </c>
    </row>
    <row r="3700" spans="29:31" x14ac:dyDescent="0.25">
      <c r="AC3700">
        <v>4703</v>
      </c>
      <c r="AD3700" s="3" t="s">
        <v>37</v>
      </c>
      <c r="AE3700" s="3" t="s">
        <v>37</v>
      </c>
    </row>
    <row r="3701" spans="29:31" x14ac:dyDescent="0.25">
      <c r="AC3701">
        <v>4704</v>
      </c>
      <c r="AD3701" s="3" t="s">
        <v>37</v>
      </c>
      <c r="AE3701" s="3" t="s">
        <v>37</v>
      </c>
    </row>
    <row r="3702" spans="29:31" x14ac:dyDescent="0.25">
      <c r="AC3702">
        <v>4705</v>
      </c>
      <c r="AD3702" s="3" t="s">
        <v>37</v>
      </c>
      <c r="AE3702" s="3" t="s">
        <v>37</v>
      </c>
    </row>
    <row r="3703" spans="29:31" x14ac:dyDescent="0.25">
      <c r="AC3703">
        <v>4706</v>
      </c>
      <c r="AD3703" s="3" t="s">
        <v>37</v>
      </c>
      <c r="AE3703" s="3" t="s">
        <v>37</v>
      </c>
    </row>
    <row r="3704" spans="29:31" x14ac:dyDescent="0.25">
      <c r="AC3704">
        <v>4707</v>
      </c>
      <c r="AD3704" s="3" t="s">
        <v>37</v>
      </c>
      <c r="AE3704" s="3" t="s">
        <v>37</v>
      </c>
    </row>
    <row r="3705" spans="29:31" x14ac:dyDescent="0.25">
      <c r="AC3705">
        <v>4708</v>
      </c>
      <c r="AD3705" s="3" t="s">
        <v>37</v>
      </c>
      <c r="AE3705" s="3" t="s">
        <v>37</v>
      </c>
    </row>
    <row r="3706" spans="29:31" x14ac:dyDescent="0.25">
      <c r="AC3706">
        <v>4709</v>
      </c>
      <c r="AD3706" s="3" t="s">
        <v>37</v>
      </c>
      <c r="AE3706" s="3" t="s">
        <v>37</v>
      </c>
    </row>
    <row r="3707" spans="29:31" x14ac:dyDescent="0.25">
      <c r="AC3707">
        <v>4710</v>
      </c>
      <c r="AD3707" s="3" t="s">
        <v>37</v>
      </c>
      <c r="AE3707" s="3" t="s">
        <v>37</v>
      </c>
    </row>
    <row r="3708" spans="29:31" x14ac:dyDescent="0.25">
      <c r="AC3708">
        <v>4711</v>
      </c>
      <c r="AD3708" s="3" t="s">
        <v>37</v>
      </c>
      <c r="AE3708" s="3" t="s">
        <v>37</v>
      </c>
    </row>
    <row r="3709" spans="29:31" x14ac:dyDescent="0.25">
      <c r="AC3709">
        <v>4712</v>
      </c>
      <c r="AD3709" s="3" t="s">
        <v>37</v>
      </c>
      <c r="AE3709" s="3" t="s">
        <v>37</v>
      </c>
    </row>
    <row r="3710" spans="29:31" x14ac:dyDescent="0.25">
      <c r="AC3710">
        <v>4713</v>
      </c>
      <c r="AD3710" s="3" t="s">
        <v>37</v>
      </c>
      <c r="AE3710" s="3" t="s">
        <v>37</v>
      </c>
    </row>
    <row r="3711" spans="29:31" x14ac:dyDescent="0.25">
      <c r="AC3711">
        <v>4714</v>
      </c>
      <c r="AD3711" s="3" t="s">
        <v>37</v>
      </c>
      <c r="AE3711" s="3" t="s">
        <v>37</v>
      </c>
    </row>
    <row r="3712" spans="29:31" x14ac:dyDescent="0.25">
      <c r="AC3712">
        <v>4715</v>
      </c>
      <c r="AD3712" s="3" t="s">
        <v>37</v>
      </c>
      <c r="AE3712" s="3" t="s">
        <v>37</v>
      </c>
    </row>
    <row r="3713" spans="29:31" x14ac:dyDescent="0.25">
      <c r="AC3713">
        <v>4716</v>
      </c>
      <c r="AD3713" s="3" t="s">
        <v>37</v>
      </c>
      <c r="AE3713" s="3" t="s">
        <v>37</v>
      </c>
    </row>
    <row r="3714" spans="29:31" x14ac:dyDescent="0.25">
      <c r="AC3714">
        <v>4717</v>
      </c>
      <c r="AD3714" s="3" t="s">
        <v>37</v>
      </c>
      <c r="AE3714" s="3" t="s">
        <v>37</v>
      </c>
    </row>
    <row r="3715" spans="29:31" x14ac:dyDescent="0.25">
      <c r="AC3715">
        <v>4718</v>
      </c>
      <c r="AD3715" s="3" t="s">
        <v>37</v>
      </c>
      <c r="AE3715" s="3" t="s">
        <v>37</v>
      </c>
    </row>
    <row r="3716" spans="29:31" x14ac:dyDescent="0.25">
      <c r="AC3716">
        <v>4719</v>
      </c>
      <c r="AD3716" s="3" t="s">
        <v>37</v>
      </c>
      <c r="AE3716" s="3" t="s">
        <v>37</v>
      </c>
    </row>
    <row r="3717" spans="29:31" x14ac:dyDescent="0.25">
      <c r="AC3717">
        <v>4720</v>
      </c>
      <c r="AD3717" s="3" t="s">
        <v>37</v>
      </c>
      <c r="AE3717" s="3" t="s">
        <v>37</v>
      </c>
    </row>
    <row r="3718" spans="29:31" x14ac:dyDescent="0.25">
      <c r="AC3718">
        <v>4721</v>
      </c>
      <c r="AD3718" s="3" t="s">
        <v>37</v>
      </c>
      <c r="AE3718" s="3" t="s">
        <v>37</v>
      </c>
    </row>
    <row r="3719" spans="29:31" x14ac:dyDescent="0.25">
      <c r="AC3719">
        <v>4722</v>
      </c>
      <c r="AD3719" s="3" t="s">
        <v>37</v>
      </c>
      <c r="AE3719" s="3" t="s">
        <v>37</v>
      </c>
    </row>
    <row r="3720" spans="29:31" x14ac:dyDescent="0.25">
      <c r="AC3720">
        <v>4723</v>
      </c>
      <c r="AD3720" s="3" t="s">
        <v>37</v>
      </c>
      <c r="AE3720" s="3" t="s">
        <v>37</v>
      </c>
    </row>
    <row r="3721" spans="29:31" x14ac:dyDescent="0.25">
      <c r="AC3721">
        <v>4724</v>
      </c>
      <c r="AD3721" s="3" t="s">
        <v>37</v>
      </c>
      <c r="AE3721" s="3" t="s">
        <v>37</v>
      </c>
    </row>
    <row r="3722" spans="29:31" x14ac:dyDescent="0.25">
      <c r="AC3722">
        <v>4725</v>
      </c>
      <c r="AD3722" s="3" t="s">
        <v>37</v>
      </c>
      <c r="AE3722" s="3" t="s">
        <v>37</v>
      </c>
    </row>
    <row r="3723" spans="29:31" x14ac:dyDescent="0.25">
      <c r="AC3723">
        <v>4726</v>
      </c>
      <c r="AD3723" s="3" t="s">
        <v>37</v>
      </c>
      <c r="AE3723" s="3" t="s">
        <v>37</v>
      </c>
    </row>
    <row r="3724" spans="29:31" x14ac:dyDescent="0.25">
      <c r="AC3724">
        <v>4727</v>
      </c>
      <c r="AD3724" s="3" t="s">
        <v>37</v>
      </c>
      <c r="AE3724" s="3" t="s">
        <v>37</v>
      </c>
    </row>
    <row r="3725" spans="29:31" x14ac:dyDescent="0.25">
      <c r="AC3725">
        <v>4728</v>
      </c>
      <c r="AD3725" s="3" t="s">
        <v>37</v>
      </c>
      <c r="AE3725" s="3" t="s">
        <v>37</v>
      </c>
    </row>
    <row r="3726" spans="29:31" x14ac:dyDescent="0.25">
      <c r="AC3726">
        <v>4729</v>
      </c>
      <c r="AD3726" s="3" t="s">
        <v>37</v>
      </c>
      <c r="AE3726" s="3" t="s">
        <v>37</v>
      </c>
    </row>
    <row r="3727" spans="29:31" x14ac:dyDescent="0.25">
      <c r="AC3727">
        <v>4730</v>
      </c>
      <c r="AD3727" s="3" t="s">
        <v>37</v>
      </c>
      <c r="AE3727" s="3" t="s">
        <v>37</v>
      </c>
    </row>
    <row r="3728" spans="29:31" x14ac:dyDescent="0.25">
      <c r="AC3728">
        <v>4731</v>
      </c>
      <c r="AD3728" s="3" t="s">
        <v>37</v>
      </c>
      <c r="AE3728" s="3" t="s">
        <v>37</v>
      </c>
    </row>
    <row r="3729" spans="29:31" x14ac:dyDescent="0.25">
      <c r="AC3729">
        <v>4732</v>
      </c>
      <c r="AD3729" s="3" t="s">
        <v>37</v>
      </c>
      <c r="AE3729" s="3" t="s">
        <v>37</v>
      </c>
    </row>
    <row r="3730" spans="29:31" x14ac:dyDescent="0.25">
      <c r="AC3730">
        <v>4733</v>
      </c>
      <c r="AD3730" s="3" t="s">
        <v>37</v>
      </c>
      <c r="AE3730" s="3" t="s">
        <v>37</v>
      </c>
    </row>
    <row r="3731" spans="29:31" x14ac:dyDescent="0.25">
      <c r="AC3731">
        <v>4734</v>
      </c>
      <c r="AD3731" s="3" t="s">
        <v>37</v>
      </c>
      <c r="AE3731" s="3" t="s">
        <v>37</v>
      </c>
    </row>
    <row r="3732" spans="29:31" x14ac:dyDescent="0.25">
      <c r="AC3732">
        <v>4735</v>
      </c>
      <c r="AD3732" s="3" t="s">
        <v>37</v>
      </c>
      <c r="AE3732" s="3" t="s">
        <v>37</v>
      </c>
    </row>
    <row r="3733" spans="29:31" x14ac:dyDescent="0.25">
      <c r="AC3733">
        <v>4736</v>
      </c>
      <c r="AD3733" s="3" t="s">
        <v>37</v>
      </c>
      <c r="AE3733" s="3" t="s">
        <v>37</v>
      </c>
    </row>
    <row r="3734" spans="29:31" x14ac:dyDescent="0.25">
      <c r="AC3734">
        <v>4737</v>
      </c>
      <c r="AD3734" s="3" t="s">
        <v>37</v>
      </c>
      <c r="AE3734" s="3" t="s">
        <v>37</v>
      </c>
    </row>
    <row r="3735" spans="29:31" x14ac:dyDescent="0.25">
      <c r="AC3735">
        <v>4738</v>
      </c>
      <c r="AD3735" s="3" t="s">
        <v>37</v>
      </c>
      <c r="AE3735" s="3" t="s">
        <v>37</v>
      </c>
    </row>
    <row r="3736" spans="29:31" x14ac:dyDescent="0.25">
      <c r="AC3736">
        <v>4739</v>
      </c>
      <c r="AD3736" s="3" t="s">
        <v>37</v>
      </c>
      <c r="AE3736" s="3" t="s">
        <v>37</v>
      </c>
    </row>
    <row r="3737" spans="29:31" x14ac:dyDescent="0.25">
      <c r="AC3737">
        <v>4740</v>
      </c>
      <c r="AD3737" s="3" t="s">
        <v>37</v>
      </c>
      <c r="AE3737" s="3" t="s">
        <v>37</v>
      </c>
    </row>
    <row r="3738" spans="29:31" x14ac:dyDescent="0.25">
      <c r="AC3738">
        <v>4741</v>
      </c>
      <c r="AD3738" s="3" t="s">
        <v>37</v>
      </c>
      <c r="AE3738" s="3" t="s">
        <v>37</v>
      </c>
    </row>
    <row r="3739" spans="29:31" x14ac:dyDescent="0.25">
      <c r="AC3739">
        <v>4742</v>
      </c>
      <c r="AD3739" s="3" t="s">
        <v>37</v>
      </c>
      <c r="AE3739" s="3" t="s">
        <v>37</v>
      </c>
    </row>
    <row r="3740" spans="29:31" x14ac:dyDescent="0.25">
      <c r="AC3740">
        <v>4743</v>
      </c>
      <c r="AD3740" s="3" t="s">
        <v>37</v>
      </c>
      <c r="AE3740" s="3" t="s">
        <v>37</v>
      </c>
    </row>
    <row r="3741" spans="29:31" x14ac:dyDescent="0.25">
      <c r="AC3741">
        <v>4744</v>
      </c>
      <c r="AD3741" s="3" t="s">
        <v>37</v>
      </c>
      <c r="AE3741" s="3" t="s">
        <v>37</v>
      </c>
    </row>
    <row r="3742" spans="29:31" x14ac:dyDescent="0.25">
      <c r="AC3742">
        <v>4745</v>
      </c>
      <c r="AD3742" s="3" t="s">
        <v>37</v>
      </c>
      <c r="AE3742" s="3" t="s">
        <v>37</v>
      </c>
    </row>
    <row r="3743" spans="29:31" x14ac:dyDescent="0.25">
      <c r="AC3743">
        <v>4746</v>
      </c>
      <c r="AD3743" s="3" t="s">
        <v>37</v>
      </c>
      <c r="AE3743" s="3" t="s">
        <v>37</v>
      </c>
    </row>
    <row r="3744" spans="29:31" x14ac:dyDescent="0.25">
      <c r="AC3744">
        <v>4747</v>
      </c>
      <c r="AD3744" s="3" t="s">
        <v>37</v>
      </c>
      <c r="AE3744" s="3" t="s">
        <v>37</v>
      </c>
    </row>
    <row r="3745" spans="29:31" x14ac:dyDescent="0.25">
      <c r="AC3745">
        <v>4748</v>
      </c>
      <c r="AD3745" s="3" t="s">
        <v>37</v>
      </c>
      <c r="AE3745" s="3" t="s">
        <v>37</v>
      </c>
    </row>
    <row r="3746" spans="29:31" x14ac:dyDescent="0.25">
      <c r="AC3746">
        <v>4749</v>
      </c>
      <c r="AD3746" s="3" t="s">
        <v>37</v>
      </c>
      <c r="AE3746" s="3" t="s">
        <v>37</v>
      </c>
    </row>
    <row r="3747" spans="29:31" x14ac:dyDescent="0.25">
      <c r="AC3747">
        <v>4750</v>
      </c>
      <c r="AD3747" s="3" t="s">
        <v>37</v>
      </c>
      <c r="AE3747" s="3" t="s">
        <v>37</v>
      </c>
    </row>
    <row r="3748" spans="29:31" x14ac:dyDescent="0.25">
      <c r="AC3748">
        <v>4751</v>
      </c>
      <c r="AD3748" s="3" t="s">
        <v>37</v>
      </c>
      <c r="AE3748" s="3" t="s">
        <v>37</v>
      </c>
    </row>
    <row r="3749" spans="29:31" x14ac:dyDescent="0.25">
      <c r="AC3749">
        <v>4752</v>
      </c>
      <c r="AD3749" s="3" t="s">
        <v>37</v>
      </c>
      <c r="AE3749" s="3" t="s">
        <v>37</v>
      </c>
    </row>
    <row r="3750" spans="29:31" x14ac:dyDescent="0.25">
      <c r="AC3750">
        <v>4753</v>
      </c>
      <c r="AD3750" s="3" t="s">
        <v>37</v>
      </c>
      <c r="AE3750" s="3" t="s">
        <v>37</v>
      </c>
    </row>
    <row r="3751" spans="29:31" x14ac:dyDescent="0.25">
      <c r="AC3751">
        <v>4754</v>
      </c>
      <c r="AD3751" s="3" t="s">
        <v>37</v>
      </c>
      <c r="AE3751" s="3" t="s">
        <v>37</v>
      </c>
    </row>
    <row r="3752" spans="29:31" x14ac:dyDescent="0.25">
      <c r="AC3752">
        <v>4755</v>
      </c>
      <c r="AD3752" s="3" t="s">
        <v>37</v>
      </c>
      <c r="AE3752" s="3" t="s">
        <v>37</v>
      </c>
    </row>
    <row r="3753" spans="29:31" x14ac:dyDescent="0.25">
      <c r="AC3753">
        <v>4756</v>
      </c>
      <c r="AD3753" s="3" t="s">
        <v>37</v>
      </c>
      <c r="AE3753" s="3" t="s">
        <v>37</v>
      </c>
    </row>
    <row r="3754" spans="29:31" x14ac:dyDescent="0.25">
      <c r="AC3754">
        <v>4757</v>
      </c>
      <c r="AD3754" s="3" t="s">
        <v>37</v>
      </c>
      <c r="AE3754" s="3" t="s">
        <v>37</v>
      </c>
    </row>
    <row r="3755" spans="29:31" x14ac:dyDescent="0.25">
      <c r="AC3755">
        <v>4758</v>
      </c>
      <c r="AD3755" s="3" t="s">
        <v>37</v>
      </c>
      <c r="AE3755" s="3" t="s">
        <v>37</v>
      </c>
    </row>
    <row r="3756" spans="29:31" x14ac:dyDescent="0.25">
      <c r="AC3756">
        <v>4759</v>
      </c>
      <c r="AD3756" s="3" t="s">
        <v>37</v>
      </c>
      <c r="AE3756" s="3" t="s">
        <v>37</v>
      </c>
    </row>
    <row r="3757" spans="29:31" x14ac:dyDescent="0.25">
      <c r="AC3757">
        <v>4760</v>
      </c>
      <c r="AD3757" s="3" t="s">
        <v>37</v>
      </c>
      <c r="AE3757" s="3" t="s">
        <v>37</v>
      </c>
    </row>
    <row r="3758" spans="29:31" x14ac:dyDescent="0.25">
      <c r="AC3758">
        <v>4761</v>
      </c>
      <c r="AD3758" s="3" t="s">
        <v>37</v>
      </c>
      <c r="AE3758" s="3" t="s">
        <v>37</v>
      </c>
    </row>
    <row r="3759" spans="29:31" x14ac:dyDescent="0.25">
      <c r="AC3759">
        <v>4762</v>
      </c>
      <c r="AD3759" s="3" t="s">
        <v>37</v>
      </c>
      <c r="AE3759" s="3" t="s">
        <v>37</v>
      </c>
    </row>
    <row r="3760" spans="29:31" x14ac:dyDescent="0.25">
      <c r="AC3760">
        <v>4763</v>
      </c>
      <c r="AD3760" s="3" t="s">
        <v>37</v>
      </c>
      <c r="AE3760" s="3" t="s">
        <v>37</v>
      </c>
    </row>
    <row r="3761" spans="29:31" x14ac:dyDescent="0.25">
      <c r="AC3761">
        <v>4764</v>
      </c>
      <c r="AD3761" s="3" t="s">
        <v>37</v>
      </c>
      <c r="AE3761" s="3" t="s">
        <v>37</v>
      </c>
    </row>
    <row r="3762" spans="29:31" x14ac:dyDescent="0.25">
      <c r="AC3762">
        <v>4765</v>
      </c>
      <c r="AD3762" s="3" t="s">
        <v>37</v>
      </c>
      <c r="AE3762" s="3" t="s">
        <v>37</v>
      </c>
    </row>
    <row r="3763" spans="29:31" x14ac:dyDescent="0.25">
      <c r="AC3763">
        <v>4766</v>
      </c>
      <c r="AD3763" s="3" t="s">
        <v>37</v>
      </c>
      <c r="AE3763" s="3" t="s">
        <v>37</v>
      </c>
    </row>
    <row r="3764" spans="29:31" x14ac:dyDescent="0.25">
      <c r="AC3764">
        <v>4767</v>
      </c>
      <c r="AD3764" s="3" t="s">
        <v>37</v>
      </c>
      <c r="AE3764" s="3" t="s">
        <v>37</v>
      </c>
    </row>
    <row r="3765" spans="29:31" x14ac:dyDescent="0.25">
      <c r="AC3765">
        <v>4768</v>
      </c>
      <c r="AD3765" s="3" t="s">
        <v>37</v>
      </c>
      <c r="AE3765" s="3" t="s">
        <v>37</v>
      </c>
    </row>
    <row r="3766" spans="29:31" x14ac:dyDescent="0.25">
      <c r="AC3766">
        <v>4769</v>
      </c>
      <c r="AD3766" s="3" t="s">
        <v>37</v>
      </c>
      <c r="AE3766" s="3" t="s">
        <v>37</v>
      </c>
    </row>
    <row r="3767" spans="29:31" x14ac:dyDescent="0.25">
      <c r="AC3767">
        <v>4770</v>
      </c>
      <c r="AD3767" s="3" t="s">
        <v>37</v>
      </c>
      <c r="AE3767" s="3" t="s">
        <v>37</v>
      </c>
    </row>
    <row r="3768" spans="29:31" x14ac:dyDescent="0.25">
      <c r="AC3768">
        <v>4771</v>
      </c>
      <c r="AD3768" s="3" t="s">
        <v>37</v>
      </c>
      <c r="AE3768" s="3" t="s">
        <v>37</v>
      </c>
    </row>
    <row r="3769" spans="29:31" x14ac:dyDescent="0.25">
      <c r="AC3769">
        <v>4772</v>
      </c>
      <c r="AD3769" s="3" t="s">
        <v>37</v>
      </c>
      <c r="AE3769" s="3" t="s">
        <v>37</v>
      </c>
    </row>
    <row r="3770" spans="29:31" x14ac:dyDescent="0.25">
      <c r="AC3770">
        <v>4773</v>
      </c>
      <c r="AD3770" s="3" t="s">
        <v>37</v>
      </c>
      <c r="AE3770" s="3" t="s">
        <v>37</v>
      </c>
    </row>
    <row r="3771" spans="29:31" x14ac:dyDescent="0.25">
      <c r="AC3771">
        <v>4774</v>
      </c>
      <c r="AD3771" s="3" t="s">
        <v>37</v>
      </c>
      <c r="AE3771" s="3" t="s">
        <v>37</v>
      </c>
    </row>
    <row r="3772" spans="29:31" x14ac:dyDescent="0.25">
      <c r="AC3772">
        <v>4775</v>
      </c>
      <c r="AD3772" s="3" t="s">
        <v>37</v>
      </c>
      <c r="AE3772" s="3" t="s">
        <v>37</v>
      </c>
    </row>
    <row r="3773" spans="29:31" x14ac:dyDescent="0.25">
      <c r="AC3773">
        <v>4776</v>
      </c>
      <c r="AD3773" s="3" t="s">
        <v>37</v>
      </c>
      <c r="AE3773" s="3" t="s">
        <v>37</v>
      </c>
    </row>
    <row r="3774" spans="29:31" x14ac:dyDescent="0.25">
      <c r="AC3774">
        <v>4777</v>
      </c>
      <c r="AD3774" s="3" t="s">
        <v>37</v>
      </c>
      <c r="AE3774" s="3" t="s">
        <v>37</v>
      </c>
    </row>
    <row r="3775" spans="29:31" x14ac:dyDescent="0.25">
      <c r="AC3775">
        <v>4778</v>
      </c>
      <c r="AD3775" s="3" t="s">
        <v>37</v>
      </c>
      <c r="AE3775" s="3" t="s">
        <v>37</v>
      </c>
    </row>
    <row r="3776" spans="29:31" x14ac:dyDescent="0.25">
      <c r="AC3776">
        <v>4779</v>
      </c>
      <c r="AD3776" s="3" t="s">
        <v>37</v>
      </c>
      <c r="AE3776" s="3" t="s">
        <v>37</v>
      </c>
    </row>
    <row r="3777" spans="29:31" x14ac:dyDescent="0.25">
      <c r="AC3777">
        <v>4780</v>
      </c>
      <c r="AD3777" s="3" t="s">
        <v>37</v>
      </c>
      <c r="AE3777" s="3" t="s">
        <v>37</v>
      </c>
    </row>
    <row r="3778" spans="29:31" x14ac:dyDescent="0.25">
      <c r="AC3778">
        <v>4781</v>
      </c>
      <c r="AD3778" s="3" t="s">
        <v>37</v>
      </c>
      <c r="AE3778" s="3" t="s">
        <v>37</v>
      </c>
    </row>
    <row r="3779" spans="29:31" x14ac:dyDescent="0.25">
      <c r="AC3779">
        <v>4782</v>
      </c>
      <c r="AD3779" s="3" t="s">
        <v>37</v>
      </c>
      <c r="AE3779" s="3" t="s">
        <v>37</v>
      </c>
    </row>
    <row r="3780" spans="29:31" x14ac:dyDescent="0.25">
      <c r="AC3780">
        <v>4783</v>
      </c>
      <c r="AD3780" s="3" t="s">
        <v>37</v>
      </c>
      <c r="AE3780" s="3" t="s">
        <v>37</v>
      </c>
    </row>
    <row r="3781" spans="29:31" x14ac:dyDescent="0.25">
      <c r="AC3781">
        <v>4784</v>
      </c>
      <c r="AD3781" s="3" t="s">
        <v>37</v>
      </c>
      <c r="AE3781" s="3" t="s">
        <v>37</v>
      </c>
    </row>
    <row r="3782" spans="29:31" x14ac:dyDescent="0.25">
      <c r="AC3782">
        <v>4785</v>
      </c>
      <c r="AD3782" s="3" t="s">
        <v>37</v>
      </c>
      <c r="AE3782" s="3" t="s">
        <v>37</v>
      </c>
    </row>
    <row r="3783" spans="29:31" x14ac:dyDescent="0.25">
      <c r="AC3783">
        <v>4786</v>
      </c>
      <c r="AD3783" s="3" t="s">
        <v>37</v>
      </c>
      <c r="AE3783" s="3" t="s">
        <v>37</v>
      </c>
    </row>
    <row r="3784" spans="29:31" x14ac:dyDescent="0.25">
      <c r="AC3784">
        <v>4787</v>
      </c>
      <c r="AD3784" s="3" t="s">
        <v>37</v>
      </c>
      <c r="AE3784" s="3" t="s">
        <v>37</v>
      </c>
    </row>
    <row r="3785" spans="29:31" x14ac:dyDescent="0.25">
      <c r="AC3785">
        <v>4788</v>
      </c>
      <c r="AD3785" s="3" t="s">
        <v>37</v>
      </c>
      <c r="AE3785" s="3" t="s">
        <v>37</v>
      </c>
    </row>
    <row r="3786" spans="29:31" x14ac:dyDescent="0.25">
      <c r="AC3786">
        <v>4789</v>
      </c>
      <c r="AD3786" s="3" t="s">
        <v>37</v>
      </c>
      <c r="AE3786" s="3" t="s">
        <v>37</v>
      </c>
    </row>
    <row r="3787" spans="29:31" x14ac:dyDescent="0.25">
      <c r="AC3787">
        <v>4790</v>
      </c>
      <c r="AD3787" s="3" t="s">
        <v>37</v>
      </c>
      <c r="AE3787" s="3" t="s">
        <v>37</v>
      </c>
    </row>
    <row r="3788" spans="29:31" x14ac:dyDescent="0.25">
      <c r="AC3788">
        <v>4791</v>
      </c>
      <c r="AD3788" s="3" t="s">
        <v>37</v>
      </c>
      <c r="AE3788" s="3" t="s">
        <v>37</v>
      </c>
    </row>
    <row r="3789" spans="29:31" x14ac:dyDescent="0.25">
      <c r="AC3789">
        <v>4792</v>
      </c>
      <c r="AD3789" s="3" t="s">
        <v>37</v>
      </c>
      <c r="AE3789" s="3" t="s">
        <v>37</v>
      </c>
    </row>
    <row r="3790" spans="29:31" x14ac:dyDescent="0.25">
      <c r="AC3790">
        <v>4793</v>
      </c>
      <c r="AD3790" s="3" t="s">
        <v>37</v>
      </c>
      <c r="AE3790" s="3" t="s">
        <v>37</v>
      </c>
    </row>
    <row r="3791" spans="29:31" x14ac:dyDescent="0.25">
      <c r="AC3791">
        <v>4794</v>
      </c>
      <c r="AD3791" s="3" t="s">
        <v>37</v>
      </c>
      <c r="AE3791" s="3" t="s">
        <v>37</v>
      </c>
    </row>
    <row r="3792" spans="29:31" x14ac:dyDescent="0.25">
      <c r="AC3792">
        <v>4795</v>
      </c>
      <c r="AD3792" s="3" t="s">
        <v>37</v>
      </c>
      <c r="AE3792" s="3" t="s">
        <v>37</v>
      </c>
    </row>
    <row r="3793" spans="29:31" x14ac:dyDescent="0.25">
      <c r="AC3793">
        <v>4796</v>
      </c>
      <c r="AD3793" s="3" t="s">
        <v>37</v>
      </c>
      <c r="AE3793" s="3" t="s">
        <v>37</v>
      </c>
    </row>
    <row r="3794" spans="29:31" x14ac:dyDescent="0.25">
      <c r="AC3794">
        <v>4797</v>
      </c>
      <c r="AD3794" s="3" t="s">
        <v>37</v>
      </c>
      <c r="AE3794" s="3" t="s">
        <v>37</v>
      </c>
    </row>
    <row r="3795" spans="29:31" x14ac:dyDescent="0.25">
      <c r="AC3795">
        <v>4798</v>
      </c>
      <c r="AD3795" s="3" t="s">
        <v>37</v>
      </c>
      <c r="AE3795" s="3" t="s">
        <v>37</v>
      </c>
    </row>
    <row r="3796" spans="29:31" x14ac:dyDescent="0.25">
      <c r="AC3796">
        <v>4799</v>
      </c>
      <c r="AD3796" s="3" t="s">
        <v>37</v>
      </c>
      <c r="AE3796" s="3" t="s">
        <v>37</v>
      </c>
    </row>
    <row r="3797" spans="29:31" x14ac:dyDescent="0.25">
      <c r="AC3797">
        <v>4800</v>
      </c>
      <c r="AD3797" s="3" t="s">
        <v>37</v>
      </c>
      <c r="AE3797" s="3" t="s">
        <v>37</v>
      </c>
    </row>
    <row r="3798" spans="29:31" x14ac:dyDescent="0.25">
      <c r="AC3798">
        <v>4801</v>
      </c>
      <c r="AD3798" s="3" t="s">
        <v>37</v>
      </c>
      <c r="AE3798" s="3" t="s">
        <v>37</v>
      </c>
    </row>
    <row r="3799" spans="29:31" x14ac:dyDescent="0.25">
      <c r="AC3799">
        <v>4802</v>
      </c>
      <c r="AD3799" s="3" t="s">
        <v>37</v>
      </c>
      <c r="AE3799" s="3" t="s">
        <v>37</v>
      </c>
    </row>
    <row r="3800" spans="29:31" x14ac:dyDescent="0.25">
      <c r="AC3800">
        <v>4803</v>
      </c>
      <c r="AD3800" s="3" t="s">
        <v>37</v>
      </c>
      <c r="AE3800" s="3" t="s">
        <v>37</v>
      </c>
    </row>
    <row r="3801" spans="29:31" x14ac:dyDescent="0.25">
      <c r="AC3801">
        <v>4804</v>
      </c>
      <c r="AD3801" s="3" t="s">
        <v>37</v>
      </c>
      <c r="AE3801" s="3" t="s">
        <v>37</v>
      </c>
    </row>
    <row r="3802" spans="29:31" x14ac:dyDescent="0.25">
      <c r="AC3802">
        <v>4805</v>
      </c>
      <c r="AD3802" s="3" t="s">
        <v>37</v>
      </c>
      <c r="AE3802" s="3" t="s">
        <v>37</v>
      </c>
    </row>
    <row r="3803" spans="29:31" x14ac:dyDescent="0.25">
      <c r="AC3803">
        <v>4806</v>
      </c>
      <c r="AD3803" s="3" t="s">
        <v>37</v>
      </c>
      <c r="AE3803" s="3" t="s">
        <v>37</v>
      </c>
    </row>
    <row r="3804" spans="29:31" x14ac:dyDescent="0.25">
      <c r="AC3804">
        <v>4807</v>
      </c>
      <c r="AD3804" s="3" t="s">
        <v>37</v>
      </c>
      <c r="AE3804" s="3" t="s">
        <v>37</v>
      </c>
    </row>
    <row r="3805" spans="29:31" x14ac:dyDescent="0.25">
      <c r="AC3805">
        <v>4808</v>
      </c>
      <c r="AD3805" s="3" t="s">
        <v>37</v>
      </c>
      <c r="AE3805" s="3" t="s">
        <v>37</v>
      </c>
    </row>
    <row r="3806" spans="29:31" x14ac:dyDescent="0.25">
      <c r="AC3806">
        <v>4809</v>
      </c>
      <c r="AD3806" s="3" t="s">
        <v>37</v>
      </c>
      <c r="AE3806" s="3" t="s">
        <v>37</v>
      </c>
    </row>
    <row r="3807" spans="29:31" x14ac:dyDescent="0.25">
      <c r="AC3807">
        <v>4810</v>
      </c>
      <c r="AD3807" s="3" t="s">
        <v>37</v>
      </c>
      <c r="AE3807" s="3" t="s">
        <v>37</v>
      </c>
    </row>
    <row r="3808" spans="29:31" x14ac:dyDescent="0.25">
      <c r="AC3808">
        <v>4811</v>
      </c>
      <c r="AD3808" s="3" t="s">
        <v>37</v>
      </c>
      <c r="AE3808" s="3" t="s">
        <v>37</v>
      </c>
    </row>
    <row r="3809" spans="29:31" x14ac:dyDescent="0.25">
      <c r="AC3809">
        <v>4812</v>
      </c>
      <c r="AD3809" s="3" t="s">
        <v>37</v>
      </c>
      <c r="AE3809" s="3" t="s">
        <v>37</v>
      </c>
    </row>
    <row r="3810" spans="29:31" x14ac:dyDescent="0.25">
      <c r="AC3810">
        <v>4813</v>
      </c>
      <c r="AD3810" s="3" t="s">
        <v>37</v>
      </c>
      <c r="AE3810" s="3" t="s">
        <v>37</v>
      </c>
    </row>
    <row r="3811" spans="29:31" x14ac:dyDescent="0.25">
      <c r="AC3811">
        <v>4814</v>
      </c>
      <c r="AD3811" s="3" t="s">
        <v>37</v>
      </c>
      <c r="AE3811" s="3" t="s">
        <v>37</v>
      </c>
    </row>
    <row r="3812" spans="29:31" x14ac:dyDescent="0.25">
      <c r="AC3812">
        <v>4815</v>
      </c>
      <c r="AD3812" s="3" t="s">
        <v>37</v>
      </c>
      <c r="AE3812" s="3" t="s">
        <v>37</v>
      </c>
    </row>
    <row r="3813" spans="29:31" x14ac:dyDescent="0.25">
      <c r="AC3813">
        <v>4816</v>
      </c>
      <c r="AD3813" s="3" t="s">
        <v>37</v>
      </c>
      <c r="AE3813" s="3" t="s">
        <v>37</v>
      </c>
    </row>
    <row r="3814" spans="29:31" x14ac:dyDescent="0.25">
      <c r="AC3814">
        <v>4817</v>
      </c>
      <c r="AD3814" s="3" t="s">
        <v>37</v>
      </c>
      <c r="AE3814" s="3" t="s">
        <v>37</v>
      </c>
    </row>
    <row r="3815" spans="29:31" x14ac:dyDescent="0.25">
      <c r="AC3815">
        <v>4818</v>
      </c>
      <c r="AD3815" s="3" t="s">
        <v>37</v>
      </c>
      <c r="AE3815" s="3" t="s">
        <v>37</v>
      </c>
    </row>
    <row r="3816" spans="29:31" x14ac:dyDescent="0.25">
      <c r="AC3816">
        <v>4819</v>
      </c>
      <c r="AD3816" s="3" t="s">
        <v>37</v>
      </c>
      <c r="AE3816" s="3" t="s">
        <v>37</v>
      </c>
    </row>
    <row r="3817" spans="29:31" x14ac:dyDescent="0.25">
      <c r="AC3817">
        <v>4820</v>
      </c>
      <c r="AD3817" s="3" t="s">
        <v>37</v>
      </c>
      <c r="AE3817" s="3" t="s">
        <v>37</v>
      </c>
    </row>
    <row r="3818" spans="29:31" x14ac:dyDescent="0.25">
      <c r="AC3818">
        <v>4821</v>
      </c>
      <c r="AD3818" s="3" t="s">
        <v>37</v>
      </c>
      <c r="AE3818" s="3" t="s">
        <v>37</v>
      </c>
    </row>
    <row r="3819" spans="29:31" x14ac:dyDescent="0.25">
      <c r="AC3819">
        <v>4822</v>
      </c>
      <c r="AD3819" s="3" t="s">
        <v>37</v>
      </c>
      <c r="AE3819" s="3" t="s">
        <v>37</v>
      </c>
    </row>
    <row r="3820" spans="29:31" x14ac:dyDescent="0.25">
      <c r="AC3820">
        <v>4823</v>
      </c>
      <c r="AD3820" s="3" t="s">
        <v>37</v>
      </c>
      <c r="AE3820" s="3" t="s">
        <v>37</v>
      </c>
    </row>
    <row r="3821" spans="29:31" x14ac:dyDescent="0.25">
      <c r="AC3821">
        <v>4824</v>
      </c>
      <c r="AD3821" s="3" t="s">
        <v>37</v>
      </c>
      <c r="AE3821" s="3" t="s">
        <v>37</v>
      </c>
    </row>
    <row r="3822" spans="29:31" x14ac:dyDescent="0.25">
      <c r="AC3822">
        <v>4825</v>
      </c>
      <c r="AD3822" s="3" t="s">
        <v>37</v>
      </c>
      <c r="AE3822" s="3" t="s">
        <v>37</v>
      </c>
    </row>
    <row r="3823" spans="29:31" x14ac:dyDescent="0.25">
      <c r="AC3823">
        <v>4826</v>
      </c>
      <c r="AD3823" s="3" t="s">
        <v>37</v>
      </c>
      <c r="AE3823" s="3" t="s">
        <v>37</v>
      </c>
    </row>
    <row r="3824" spans="29:31" x14ac:dyDescent="0.25">
      <c r="AC3824">
        <v>4827</v>
      </c>
      <c r="AD3824" s="3" t="s">
        <v>37</v>
      </c>
      <c r="AE3824" s="3" t="s">
        <v>37</v>
      </c>
    </row>
    <row r="3825" spans="29:31" x14ac:dyDescent="0.25">
      <c r="AC3825">
        <v>4828</v>
      </c>
      <c r="AD3825" s="3" t="s">
        <v>37</v>
      </c>
      <c r="AE3825" s="3" t="s">
        <v>37</v>
      </c>
    </row>
    <row r="3826" spans="29:31" x14ac:dyDescent="0.25">
      <c r="AC3826">
        <v>4829</v>
      </c>
      <c r="AD3826" s="3" t="s">
        <v>37</v>
      </c>
      <c r="AE3826" s="3" t="s">
        <v>37</v>
      </c>
    </row>
    <row r="3827" spans="29:31" x14ac:dyDescent="0.25">
      <c r="AC3827">
        <v>4830</v>
      </c>
      <c r="AD3827" s="3" t="s">
        <v>37</v>
      </c>
      <c r="AE3827" s="3" t="s">
        <v>37</v>
      </c>
    </row>
    <row r="3828" spans="29:31" x14ac:dyDescent="0.25">
      <c r="AC3828">
        <v>4831</v>
      </c>
      <c r="AD3828" s="3" t="s">
        <v>37</v>
      </c>
      <c r="AE3828" s="3" t="s">
        <v>37</v>
      </c>
    </row>
    <row r="3829" spans="29:31" x14ac:dyDescent="0.25">
      <c r="AC3829">
        <v>4832</v>
      </c>
      <c r="AD3829" s="3" t="s">
        <v>37</v>
      </c>
      <c r="AE3829" s="3" t="s">
        <v>37</v>
      </c>
    </row>
    <row r="3830" spans="29:31" x14ac:dyDescent="0.25">
      <c r="AC3830">
        <v>4833</v>
      </c>
      <c r="AD3830" s="3" t="s">
        <v>37</v>
      </c>
      <c r="AE3830" s="3" t="s">
        <v>37</v>
      </c>
    </row>
    <row r="3831" spans="29:31" x14ac:dyDescent="0.25">
      <c r="AC3831">
        <v>4834</v>
      </c>
      <c r="AD3831" s="3" t="s">
        <v>37</v>
      </c>
      <c r="AE3831" s="3" t="s">
        <v>37</v>
      </c>
    </row>
    <row r="3832" spans="29:31" x14ac:dyDescent="0.25">
      <c r="AC3832">
        <v>4835</v>
      </c>
      <c r="AD3832" s="3" t="s">
        <v>37</v>
      </c>
      <c r="AE3832" s="3" t="s">
        <v>37</v>
      </c>
    </row>
    <row r="3833" spans="29:31" x14ac:dyDescent="0.25">
      <c r="AC3833">
        <v>4836</v>
      </c>
      <c r="AD3833" s="3" t="s">
        <v>37</v>
      </c>
      <c r="AE3833" s="3" t="s">
        <v>37</v>
      </c>
    </row>
    <row r="3834" spans="29:31" x14ac:dyDescent="0.25">
      <c r="AC3834">
        <v>4837</v>
      </c>
      <c r="AD3834" s="3" t="s">
        <v>37</v>
      </c>
      <c r="AE3834" s="3" t="s">
        <v>37</v>
      </c>
    </row>
    <row r="3835" spans="29:31" x14ac:dyDescent="0.25">
      <c r="AC3835">
        <v>4838</v>
      </c>
      <c r="AD3835" s="3" t="s">
        <v>37</v>
      </c>
      <c r="AE3835" s="3" t="s">
        <v>37</v>
      </c>
    </row>
    <row r="3836" spans="29:31" x14ac:dyDescent="0.25">
      <c r="AC3836">
        <v>4839</v>
      </c>
      <c r="AD3836" s="3" t="s">
        <v>37</v>
      </c>
      <c r="AE3836" s="3" t="s">
        <v>37</v>
      </c>
    </row>
    <row r="3837" spans="29:31" x14ac:dyDescent="0.25">
      <c r="AC3837">
        <v>4840</v>
      </c>
      <c r="AD3837" s="3" t="s">
        <v>37</v>
      </c>
      <c r="AE3837" s="3" t="s">
        <v>37</v>
      </c>
    </row>
    <row r="3838" spans="29:31" x14ac:dyDescent="0.25">
      <c r="AC3838">
        <v>4841</v>
      </c>
      <c r="AD3838" s="3" t="s">
        <v>37</v>
      </c>
      <c r="AE3838" s="3" t="s">
        <v>37</v>
      </c>
    </row>
    <row r="3839" spans="29:31" x14ac:dyDescent="0.25">
      <c r="AC3839">
        <v>4842</v>
      </c>
      <c r="AD3839" s="3" t="s">
        <v>37</v>
      </c>
      <c r="AE3839" s="3" t="s">
        <v>37</v>
      </c>
    </row>
    <row r="3840" spans="29:31" x14ac:dyDescent="0.25">
      <c r="AC3840">
        <v>4843</v>
      </c>
      <c r="AD3840" s="3" t="s">
        <v>37</v>
      </c>
      <c r="AE3840" s="3" t="s">
        <v>37</v>
      </c>
    </row>
    <row r="3841" spans="29:31" x14ac:dyDescent="0.25">
      <c r="AC3841">
        <v>4844</v>
      </c>
      <c r="AD3841" s="3" t="s">
        <v>37</v>
      </c>
      <c r="AE3841" s="3" t="s">
        <v>37</v>
      </c>
    </row>
    <row r="3842" spans="29:31" x14ac:dyDescent="0.25">
      <c r="AC3842">
        <v>4845</v>
      </c>
      <c r="AD3842" s="3" t="s">
        <v>37</v>
      </c>
      <c r="AE3842" s="3" t="s">
        <v>37</v>
      </c>
    </row>
    <row r="3843" spans="29:31" x14ac:dyDescent="0.25">
      <c r="AC3843">
        <v>4846</v>
      </c>
      <c r="AD3843" s="3" t="s">
        <v>37</v>
      </c>
      <c r="AE3843" s="3" t="s">
        <v>37</v>
      </c>
    </row>
    <row r="3844" spans="29:31" x14ac:dyDescent="0.25">
      <c r="AC3844">
        <v>4847</v>
      </c>
      <c r="AD3844" s="3" t="s">
        <v>37</v>
      </c>
      <c r="AE3844" s="3" t="s">
        <v>37</v>
      </c>
    </row>
    <row r="3845" spans="29:31" x14ac:dyDescent="0.25">
      <c r="AC3845">
        <v>4848</v>
      </c>
      <c r="AD3845" s="3" t="s">
        <v>37</v>
      </c>
      <c r="AE3845" s="3" t="s">
        <v>37</v>
      </c>
    </row>
    <row r="3846" spans="29:31" x14ac:dyDescent="0.25">
      <c r="AC3846">
        <v>4849</v>
      </c>
      <c r="AD3846" s="3" t="s">
        <v>37</v>
      </c>
      <c r="AE3846" s="3" t="s">
        <v>37</v>
      </c>
    </row>
    <row r="3847" spans="29:31" x14ac:dyDescent="0.25">
      <c r="AC3847">
        <v>4850</v>
      </c>
      <c r="AD3847" s="3" t="s">
        <v>37</v>
      </c>
      <c r="AE3847" s="3" t="s">
        <v>37</v>
      </c>
    </row>
    <row r="3848" spans="29:31" x14ac:dyDescent="0.25">
      <c r="AC3848">
        <v>4851</v>
      </c>
      <c r="AD3848" s="3" t="s">
        <v>37</v>
      </c>
      <c r="AE3848" s="3" t="s">
        <v>37</v>
      </c>
    </row>
    <row r="3849" spans="29:31" x14ac:dyDescent="0.25">
      <c r="AC3849">
        <v>4852</v>
      </c>
      <c r="AD3849" s="3" t="s">
        <v>37</v>
      </c>
      <c r="AE3849" s="3" t="s">
        <v>37</v>
      </c>
    </row>
    <row r="3850" spans="29:31" x14ac:dyDescent="0.25">
      <c r="AC3850">
        <v>4853</v>
      </c>
      <c r="AD3850" s="3" t="s">
        <v>37</v>
      </c>
      <c r="AE3850" s="3" t="s">
        <v>37</v>
      </c>
    </row>
    <row r="3851" spans="29:31" x14ac:dyDescent="0.25">
      <c r="AC3851">
        <v>4854</v>
      </c>
      <c r="AD3851" s="3" t="s">
        <v>37</v>
      </c>
      <c r="AE3851" s="3" t="s">
        <v>37</v>
      </c>
    </row>
    <row r="3852" spans="29:31" x14ac:dyDescent="0.25">
      <c r="AC3852">
        <v>4855</v>
      </c>
      <c r="AD3852" s="3" t="s">
        <v>37</v>
      </c>
      <c r="AE3852" s="3" t="s">
        <v>37</v>
      </c>
    </row>
    <row r="3853" spans="29:31" x14ac:dyDescent="0.25">
      <c r="AC3853">
        <v>4856</v>
      </c>
      <c r="AD3853" s="3" t="s">
        <v>37</v>
      </c>
      <c r="AE3853" s="3" t="s">
        <v>37</v>
      </c>
    </row>
    <row r="3854" spans="29:31" x14ac:dyDescent="0.25">
      <c r="AC3854">
        <v>4857</v>
      </c>
      <c r="AD3854" s="3" t="s">
        <v>37</v>
      </c>
      <c r="AE3854" s="3" t="s">
        <v>37</v>
      </c>
    </row>
    <row r="3855" spans="29:31" x14ac:dyDescent="0.25">
      <c r="AC3855">
        <v>4858</v>
      </c>
      <c r="AD3855" s="3" t="s">
        <v>37</v>
      </c>
      <c r="AE3855" s="3" t="s">
        <v>37</v>
      </c>
    </row>
    <row r="3856" spans="29:31" x14ac:dyDescent="0.25">
      <c r="AC3856">
        <v>4859</v>
      </c>
      <c r="AD3856" s="3" t="s">
        <v>37</v>
      </c>
      <c r="AE3856" s="3" t="s">
        <v>37</v>
      </c>
    </row>
    <row r="3857" spans="29:31" x14ac:dyDescent="0.25">
      <c r="AC3857">
        <v>4860</v>
      </c>
      <c r="AD3857" s="3" t="s">
        <v>37</v>
      </c>
      <c r="AE3857" s="3" t="s">
        <v>37</v>
      </c>
    </row>
    <row r="3858" spans="29:31" x14ac:dyDescent="0.25">
      <c r="AC3858">
        <v>4861</v>
      </c>
      <c r="AD3858" s="3" t="s">
        <v>37</v>
      </c>
      <c r="AE3858" s="3" t="s">
        <v>37</v>
      </c>
    </row>
    <row r="3859" spans="29:31" x14ac:dyDescent="0.25">
      <c r="AC3859">
        <v>4862</v>
      </c>
      <c r="AD3859" s="3" t="s">
        <v>37</v>
      </c>
      <c r="AE3859" s="3" t="s">
        <v>37</v>
      </c>
    </row>
    <row r="3860" spans="29:31" x14ac:dyDescent="0.25">
      <c r="AC3860">
        <v>4863</v>
      </c>
      <c r="AD3860" s="3" t="s">
        <v>37</v>
      </c>
      <c r="AE3860" s="3" t="s">
        <v>37</v>
      </c>
    </row>
    <row r="3861" spans="29:31" x14ac:dyDescent="0.25">
      <c r="AC3861">
        <v>4864</v>
      </c>
      <c r="AD3861" s="3" t="s">
        <v>37</v>
      </c>
      <c r="AE3861" s="3" t="s">
        <v>37</v>
      </c>
    </row>
    <row r="3862" spans="29:31" x14ac:dyDescent="0.25">
      <c r="AC3862">
        <v>4865</v>
      </c>
      <c r="AD3862" s="3" t="s">
        <v>37</v>
      </c>
      <c r="AE3862" s="3" t="s">
        <v>37</v>
      </c>
    </row>
    <row r="3863" spans="29:31" x14ac:dyDescent="0.25">
      <c r="AC3863">
        <v>4866</v>
      </c>
      <c r="AD3863" s="3" t="s">
        <v>37</v>
      </c>
      <c r="AE3863" s="3" t="s">
        <v>37</v>
      </c>
    </row>
    <row r="3864" spans="29:31" x14ac:dyDescent="0.25">
      <c r="AC3864">
        <v>4867</v>
      </c>
      <c r="AD3864" s="3" t="s">
        <v>37</v>
      </c>
      <c r="AE3864" s="3" t="s">
        <v>37</v>
      </c>
    </row>
    <row r="3865" spans="29:31" x14ac:dyDescent="0.25">
      <c r="AC3865">
        <v>4868</v>
      </c>
      <c r="AD3865" s="3" t="s">
        <v>37</v>
      </c>
      <c r="AE3865" s="3" t="s">
        <v>37</v>
      </c>
    </row>
    <row r="3866" spans="29:31" x14ac:dyDescent="0.25">
      <c r="AC3866">
        <v>4869</v>
      </c>
      <c r="AD3866" s="3" t="s">
        <v>37</v>
      </c>
      <c r="AE3866" s="3" t="s">
        <v>37</v>
      </c>
    </row>
    <row r="3867" spans="29:31" x14ac:dyDescent="0.25">
      <c r="AC3867">
        <v>4870</v>
      </c>
      <c r="AD3867" s="3" t="s">
        <v>37</v>
      </c>
      <c r="AE3867" s="3" t="s">
        <v>37</v>
      </c>
    </row>
    <row r="3868" spans="29:31" x14ac:dyDescent="0.25">
      <c r="AC3868">
        <v>4871</v>
      </c>
      <c r="AD3868" s="3" t="s">
        <v>37</v>
      </c>
      <c r="AE3868" s="3" t="s">
        <v>37</v>
      </c>
    </row>
    <row r="3869" spans="29:31" x14ac:dyDescent="0.25">
      <c r="AC3869">
        <v>4872</v>
      </c>
      <c r="AD3869" s="3" t="s">
        <v>37</v>
      </c>
      <c r="AE3869" s="3" t="s">
        <v>37</v>
      </c>
    </row>
    <row r="3870" spans="29:31" x14ac:dyDescent="0.25">
      <c r="AC3870">
        <v>4873</v>
      </c>
      <c r="AD3870" s="3" t="s">
        <v>37</v>
      </c>
      <c r="AE3870" s="3" t="s">
        <v>37</v>
      </c>
    </row>
    <row r="3871" spans="29:31" x14ac:dyDescent="0.25">
      <c r="AC3871">
        <v>4874</v>
      </c>
      <c r="AD3871" s="3" t="s">
        <v>37</v>
      </c>
      <c r="AE3871" s="3" t="s">
        <v>37</v>
      </c>
    </row>
    <row r="3872" spans="29:31" x14ac:dyDescent="0.25">
      <c r="AC3872">
        <v>4875</v>
      </c>
      <c r="AD3872" s="3" t="s">
        <v>37</v>
      </c>
      <c r="AE3872" s="3" t="s">
        <v>37</v>
      </c>
    </row>
    <row r="3873" spans="29:31" x14ac:dyDescent="0.25">
      <c r="AC3873">
        <v>4876</v>
      </c>
      <c r="AD3873" s="3" t="s">
        <v>37</v>
      </c>
      <c r="AE3873" s="3" t="s">
        <v>37</v>
      </c>
    </row>
    <row r="3874" spans="29:31" x14ac:dyDescent="0.25">
      <c r="AC3874">
        <v>4877</v>
      </c>
      <c r="AD3874" s="3" t="s">
        <v>37</v>
      </c>
      <c r="AE3874" s="3" t="s">
        <v>37</v>
      </c>
    </row>
    <row r="3875" spans="29:31" x14ac:dyDescent="0.25">
      <c r="AC3875">
        <v>4878</v>
      </c>
      <c r="AD3875" s="3" t="s">
        <v>37</v>
      </c>
      <c r="AE3875" s="3" t="s">
        <v>37</v>
      </c>
    </row>
    <row r="3876" spans="29:31" x14ac:dyDescent="0.25">
      <c r="AC3876">
        <v>4879</v>
      </c>
      <c r="AD3876" s="3" t="s">
        <v>37</v>
      </c>
      <c r="AE3876" s="3" t="s">
        <v>37</v>
      </c>
    </row>
    <row r="3877" spans="29:31" x14ac:dyDescent="0.25">
      <c r="AC3877">
        <v>4880</v>
      </c>
      <c r="AD3877" s="3" t="s">
        <v>37</v>
      </c>
      <c r="AE3877" s="3" t="s">
        <v>37</v>
      </c>
    </row>
    <row r="3878" spans="29:31" x14ac:dyDescent="0.25">
      <c r="AC3878">
        <v>4881</v>
      </c>
      <c r="AD3878" s="3" t="s">
        <v>37</v>
      </c>
      <c r="AE3878" s="3" t="s">
        <v>37</v>
      </c>
    </row>
    <row r="3879" spans="29:31" x14ac:dyDescent="0.25">
      <c r="AC3879">
        <v>4882</v>
      </c>
      <c r="AD3879" s="3" t="s">
        <v>37</v>
      </c>
      <c r="AE3879" s="3" t="s">
        <v>37</v>
      </c>
    </row>
    <row r="3880" spans="29:31" x14ac:dyDescent="0.25">
      <c r="AC3880">
        <v>4883</v>
      </c>
      <c r="AD3880" s="3" t="s">
        <v>37</v>
      </c>
      <c r="AE3880" s="3" t="s">
        <v>37</v>
      </c>
    </row>
    <row r="3881" spans="29:31" x14ac:dyDescent="0.25">
      <c r="AC3881">
        <v>4884</v>
      </c>
      <c r="AD3881" s="3" t="s">
        <v>37</v>
      </c>
      <c r="AE3881" s="3" t="s">
        <v>37</v>
      </c>
    </row>
    <row r="3882" spans="29:31" x14ac:dyDescent="0.25">
      <c r="AC3882">
        <v>4885</v>
      </c>
      <c r="AD3882" s="3" t="s">
        <v>37</v>
      </c>
      <c r="AE3882" s="3" t="s">
        <v>37</v>
      </c>
    </row>
    <row r="3883" spans="29:31" x14ac:dyDescent="0.25">
      <c r="AC3883">
        <v>4886</v>
      </c>
      <c r="AD3883" s="3" t="s">
        <v>37</v>
      </c>
      <c r="AE3883" s="3" t="s">
        <v>37</v>
      </c>
    </row>
    <row r="3884" spans="29:31" x14ac:dyDescent="0.25">
      <c r="AC3884">
        <v>4887</v>
      </c>
      <c r="AD3884" s="3" t="s">
        <v>37</v>
      </c>
      <c r="AE3884" s="3" t="s">
        <v>37</v>
      </c>
    </row>
    <row r="3885" spans="29:31" x14ac:dyDescent="0.25">
      <c r="AC3885">
        <v>4888</v>
      </c>
      <c r="AD3885" s="3" t="s">
        <v>37</v>
      </c>
      <c r="AE3885" s="3" t="s">
        <v>37</v>
      </c>
    </row>
    <row r="3886" spans="29:31" x14ac:dyDescent="0.25">
      <c r="AC3886">
        <v>4889</v>
      </c>
      <c r="AD3886" s="3" t="s">
        <v>37</v>
      </c>
      <c r="AE3886" s="3" t="s">
        <v>37</v>
      </c>
    </row>
    <row r="3887" spans="29:31" x14ac:dyDescent="0.25">
      <c r="AC3887">
        <v>4890</v>
      </c>
      <c r="AD3887" s="3" t="s">
        <v>37</v>
      </c>
      <c r="AE3887" s="3" t="s">
        <v>37</v>
      </c>
    </row>
    <row r="3888" spans="29:31" x14ac:dyDescent="0.25">
      <c r="AC3888">
        <v>4891</v>
      </c>
      <c r="AD3888" s="3" t="s">
        <v>37</v>
      </c>
      <c r="AE3888" s="3" t="s">
        <v>37</v>
      </c>
    </row>
    <row r="3889" spans="29:31" x14ac:dyDescent="0.25">
      <c r="AC3889">
        <v>4892</v>
      </c>
      <c r="AD3889" s="3" t="s">
        <v>37</v>
      </c>
      <c r="AE3889" s="3" t="s">
        <v>37</v>
      </c>
    </row>
    <row r="3890" spans="29:31" x14ac:dyDescent="0.25">
      <c r="AC3890">
        <v>4893</v>
      </c>
      <c r="AD3890" s="3" t="s">
        <v>37</v>
      </c>
      <c r="AE3890" s="3" t="s">
        <v>37</v>
      </c>
    </row>
    <row r="3891" spans="29:31" x14ac:dyDescent="0.25">
      <c r="AC3891">
        <v>4894</v>
      </c>
      <c r="AD3891" s="3" t="s">
        <v>37</v>
      </c>
      <c r="AE3891" s="3" t="s">
        <v>37</v>
      </c>
    </row>
    <row r="3892" spans="29:31" x14ac:dyDescent="0.25">
      <c r="AC3892">
        <v>4895</v>
      </c>
      <c r="AD3892" s="3" t="s">
        <v>37</v>
      </c>
      <c r="AE3892" s="3" t="s">
        <v>37</v>
      </c>
    </row>
    <row r="3893" spans="29:31" x14ac:dyDescent="0.25">
      <c r="AC3893">
        <v>4896</v>
      </c>
      <c r="AD3893" s="3" t="s">
        <v>37</v>
      </c>
      <c r="AE3893" s="3" t="s">
        <v>37</v>
      </c>
    </row>
    <row r="3894" spans="29:31" x14ac:dyDescent="0.25">
      <c r="AC3894">
        <v>4897</v>
      </c>
      <c r="AD3894" s="3" t="s">
        <v>37</v>
      </c>
      <c r="AE3894" s="3" t="s">
        <v>37</v>
      </c>
    </row>
    <row r="3895" spans="29:31" x14ac:dyDescent="0.25">
      <c r="AC3895">
        <v>4898</v>
      </c>
      <c r="AD3895" s="3" t="s">
        <v>37</v>
      </c>
      <c r="AE3895" s="3" t="s">
        <v>37</v>
      </c>
    </row>
    <row r="3896" spans="29:31" x14ac:dyDescent="0.25">
      <c r="AC3896">
        <v>4899</v>
      </c>
      <c r="AD3896" s="3" t="s">
        <v>37</v>
      </c>
      <c r="AE3896" s="3" t="s">
        <v>37</v>
      </c>
    </row>
    <row r="3897" spans="29:31" x14ac:dyDescent="0.25">
      <c r="AC3897">
        <v>4900</v>
      </c>
      <c r="AD3897" s="3" t="s">
        <v>37</v>
      </c>
      <c r="AE3897" s="3" t="s">
        <v>37</v>
      </c>
    </row>
    <row r="3898" spans="29:31" x14ac:dyDescent="0.25">
      <c r="AC3898">
        <v>4901</v>
      </c>
      <c r="AD3898" s="3" t="s">
        <v>37</v>
      </c>
      <c r="AE3898" s="3" t="s">
        <v>37</v>
      </c>
    </row>
    <row r="3899" spans="29:31" x14ac:dyDescent="0.25">
      <c r="AC3899">
        <v>4902</v>
      </c>
      <c r="AD3899" s="3" t="s">
        <v>37</v>
      </c>
      <c r="AE3899" s="3" t="s">
        <v>37</v>
      </c>
    </row>
    <row r="3900" spans="29:31" x14ac:dyDescent="0.25">
      <c r="AC3900">
        <v>4903</v>
      </c>
      <c r="AD3900" s="3" t="s">
        <v>37</v>
      </c>
      <c r="AE3900" s="3" t="s">
        <v>37</v>
      </c>
    </row>
    <row r="3901" spans="29:31" x14ac:dyDescent="0.25">
      <c r="AC3901">
        <v>4904</v>
      </c>
      <c r="AD3901" s="3" t="s">
        <v>37</v>
      </c>
      <c r="AE3901" s="3" t="s">
        <v>37</v>
      </c>
    </row>
    <row r="3902" spans="29:31" x14ac:dyDescent="0.25">
      <c r="AC3902">
        <v>4905</v>
      </c>
      <c r="AD3902" s="3" t="s">
        <v>37</v>
      </c>
      <c r="AE3902" s="3" t="s">
        <v>37</v>
      </c>
    </row>
    <row r="3903" spans="29:31" x14ac:dyDescent="0.25">
      <c r="AC3903">
        <v>4906</v>
      </c>
      <c r="AD3903" s="3" t="s">
        <v>37</v>
      </c>
      <c r="AE3903" s="3" t="s">
        <v>37</v>
      </c>
    </row>
    <row r="3904" spans="29:31" x14ac:dyDescent="0.25">
      <c r="AC3904">
        <v>4907</v>
      </c>
      <c r="AD3904" s="3" t="s">
        <v>37</v>
      </c>
      <c r="AE3904" s="3" t="s">
        <v>37</v>
      </c>
    </row>
    <row r="3905" spans="29:31" x14ac:dyDescent="0.25">
      <c r="AC3905">
        <v>4908</v>
      </c>
      <c r="AD3905" s="3" t="s">
        <v>37</v>
      </c>
      <c r="AE3905" s="3" t="s">
        <v>37</v>
      </c>
    </row>
    <row r="3906" spans="29:31" x14ac:dyDescent="0.25">
      <c r="AC3906">
        <v>4909</v>
      </c>
      <c r="AD3906" s="3" t="s">
        <v>37</v>
      </c>
      <c r="AE3906" s="3" t="s">
        <v>37</v>
      </c>
    </row>
    <row r="3907" spans="29:31" x14ac:dyDescent="0.25">
      <c r="AC3907">
        <v>4910</v>
      </c>
      <c r="AD3907" s="3" t="s">
        <v>37</v>
      </c>
      <c r="AE3907" s="3" t="s">
        <v>37</v>
      </c>
    </row>
    <row r="3908" spans="29:31" x14ac:dyDescent="0.25">
      <c r="AC3908">
        <v>4911</v>
      </c>
      <c r="AD3908" s="3" t="s">
        <v>37</v>
      </c>
      <c r="AE3908" s="3" t="s">
        <v>37</v>
      </c>
    </row>
    <row r="3909" spans="29:31" x14ac:dyDescent="0.25">
      <c r="AC3909">
        <v>4912</v>
      </c>
      <c r="AD3909" s="3" t="s">
        <v>37</v>
      </c>
      <c r="AE3909" s="3" t="s">
        <v>37</v>
      </c>
    </row>
    <row r="3910" spans="29:31" x14ac:dyDescent="0.25">
      <c r="AC3910">
        <v>4913</v>
      </c>
      <c r="AD3910" s="3" t="s">
        <v>37</v>
      </c>
      <c r="AE3910" s="3" t="s">
        <v>37</v>
      </c>
    </row>
    <row r="3911" spans="29:31" x14ac:dyDescent="0.25">
      <c r="AC3911">
        <v>4914</v>
      </c>
      <c r="AD3911" s="3" t="s">
        <v>37</v>
      </c>
      <c r="AE3911" s="3" t="s">
        <v>37</v>
      </c>
    </row>
    <row r="3912" spans="29:31" x14ac:dyDescent="0.25">
      <c r="AC3912">
        <v>4915</v>
      </c>
      <c r="AD3912" s="3" t="s">
        <v>37</v>
      </c>
      <c r="AE3912" s="3" t="s">
        <v>37</v>
      </c>
    </row>
    <row r="3913" spans="29:31" x14ac:dyDescent="0.25">
      <c r="AC3913">
        <v>4916</v>
      </c>
      <c r="AD3913" s="3" t="s">
        <v>37</v>
      </c>
      <c r="AE3913" s="3" t="s">
        <v>37</v>
      </c>
    </row>
    <row r="3914" spans="29:31" x14ac:dyDescent="0.25">
      <c r="AC3914">
        <v>4917</v>
      </c>
      <c r="AD3914" s="3" t="s">
        <v>37</v>
      </c>
      <c r="AE3914" s="3" t="s">
        <v>37</v>
      </c>
    </row>
    <row r="3915" spans="29:31" x14ac:dyDescent="0.25">
      <c r="AC3915">
        <v>4918</v>
      </c>
      <c r="AD3915" s="3" t="s">
        <v>37</v>
      </c>
      <c r="AE3915" s="3" t="s">
        <v>37</v>
      </c>
    </row>
    <row r="3916" spans="29:31" x14ac:dyDescent="0.25">
      <c r="AC3916">
        <v>4919</v>
      </c>
      <c r="AD3916" s="3" t="s">
        <v>37</v>
      </c>
      <c r="AE3916" s="3" t="s">
        <v>37</v>
      </c>
    </row>
    <row r="3917" spans="29:31" x14ac:dyDescent="0.25">
      <c r="AC3917">
        <v>4920</v>
      </c>
      <c r="AD3917" s="3" t="s">
        <v>37</v>
      </c>
      <c r="AE3917" s="3" t="s">
        <v>37</v>
      </c>
    </row>
    <row r="3918" spans="29:31" x14ac:dyDescent="0.25">
      <c r="AC3918">
        <v>4921</v>
      </c>
      <c r="AD3918" s="3" t="s">
        <v>37</v>
      </c>
      <c r="AE3918" s="3" t="s">
        <v>37</v>
      </c>
    </row>
    <row r="3919" spans="29:31" x14ac:dyDescent="0.25">
      <c r="AC3919">
        <v>4922</v>
      </c>
      <c r="AD3919" s="3" t="s">
        <v>37</v>
      </c>
      <c r="AE3919" s="3" t="s">
        <v>37</v>
      </c>
    </row>
    <row r="3920" spans="29:31" x14ac:dyDescent="0.25">
      <c r="AC3920">
        <v>4923</v>
      </c>
      <c r="AD3920" s="3" t="s">
        <v>37</v>
      </c>
      <c r="AE3920" s="3" t="s">
        <v>37</v>
      </c>
    </row>
    <row r="3921" spans="29:31" x14ac:dyDescent="0.25">
      <c r="AC3921">
        <v>4924</v>
      </c>
      <c r="AD3921" s="3" t="s">
        <v>37</v>
      </c>
      <c r="AE3921" s="3" t="s">
        <v>37</v>
      </c>
    </row>
    <row r="3922" spans="29:31" x14ac:dyDescent="0.25">
      <c r="AC3922">
        <v>4925</v>
      </c>
      <c r="AD3922" s="3" t="s">
        <v>37</v>
      </c>
      <c r="AE3922" s="3" t="s">
        <v>37</v>
      </c>
    </row>
    <row r="3923" spans="29:31" x14ac:dyDescent="0.25">
      <c r="AC3923">
        <v>4926</v>
      </c>
      <c r="AD3923" s="3" t="s">
        <v>37</v>
      </c>
      <c r="AE3923" s="3" t="s">
        <v>37</v>
      </c>
    </row>
    <row r="3924" spans="29:31" x14ac:dyDescent="0.25">
      <c r="AC3924">
        <v>4927</v>
      </c>
      <c r="AD3924" s="3" t="s">
        <v>37</v>
      </c>
      <c r="AE3924" s="3" t="s">
        <v>37</v>
      </c>
    </row>
    <row r="3925" spans="29:31" x14ac:dyDescent="0.25">
      <c r="AC3925">
        <v>4928</v>
      </c>
      <c r="AD3925" s="3" t="s">
        <v>37</v>
      </c>
      <c r="AE3925" s="3" t="s">
        <v>37</v>
      </c>
    </row>
    <row r="3926" spans="29:31" x14ac:dyDescent="0.25">
      <c r="AC3926">
        <v>4929</v>
      </c>
      <c r="AD3926" s="3" t="s">
        <v>37</v>
      </c>
      <c r="AE3926" s="3" t="s">
        <v>37</v>
      </c>
    </row>
    <row r="3927" spans="29:31" x14ac:dyDescent="0.25">
      <c r="AC3927">
        <v>4930</v>
      </c>
      <c r="AD3927" s="3" t="s">
        <v>37</v>
      </c>
      <c r="AE3927" s="3" t="s">
        <v>37</v>
      </c>
    </row>
    <row r="3928" spans="29:31" x14ac:dyDescent="0.25">
      <c r="AC3928">
        <v>4931</v>
      </c>
      <c r="AD3928" s="3" t="s">
        <v>37</v>
      </c>
      <c r="AE3928" s="3" t="s">
        <v>37</v>
      </c>
    </row>
    <row r="3929" spans="29:31" x14ac:dyDescent="0.25">
      <c r="AC3929">
        <v>4932</v>
      </c>
      <c r="AD3929" s="3" t="s">
        <v>37</v>
      </c>
      <c r="AE3929" s="3" t="s">
        <v>37</v>
      </c>
    </row>
    <row r="3930" spans="29:31" x14ac:dyDescent="0.25">
      <c r="AC3930">
        <v>4933</v>
      </c>
      <c r="AD3930" s="3" t="s">
        <v>37</v>
      </c>
      <c r="AE3930" s="3" t="s">
        <v>37</v>
      </c>
    </row>
    <row r="3931" spans="29:31" x14ac:dyDescent="0.25">
      <c r="AC3931">
        <v>4934</v>
      </c>
      <c r="AD3931" s="3" t="s">
        <v>37</v>
      </c>
      <c r="AE3931" s="3" t="s">
        <v>37</v>
      </c>
    </row>
    <row r="3932" spans="29:31" x14ac:dyDescent="0.25">
      <c r="AC3932">
        <v>4935</v>
      </c>
      <c r="AD3932" s="3" t="s">
        <v>37</v>
      </c>
      <c r="AE3932" s="3" t="s">
        <v>37</v>
      </c>
    </row>
    <row r="3933" spans="29:31" x14ac:dyDescent="0.25">
      <c r="AC3933">
        <v>4936</v>
      </c>
      <c r="AD3933" s="3" t="s">
        <v>37</v>
      </c>
      <c r="AE3933" s="3" t="s">
        <v>37</v>
      </c>
    </row>
    <row r="3934" spans="29:31" x14ac:dyDescent="0.25">
      <c r="AC3934">
        <v>4937</v>
      </c>
      <c r="AD3934" s="3" t="s">
        <v>37</v>
      </c>
      <c r="AE3934" s="3" t="s">
        <v>37</v>
      </c>
    </row>
    <row r="3935" spans="29:31" x14ac:dyDescent="0.25">
      <c r="AC3935">
        <v>4938</v>
      </c>
      <c r="AD3935" s="3" t="s">
        <v>37</v>
      </c>
      <c r="AE3935" s="3" t="s">
        <v>37</v>
      </c>
    </row>
    <row r="3936" spans="29:31" x14ac:dyDescent="0.25">
      <c r="AC3936">
        <v>4939</v>
      </c>
      <c r="AD3936" s="3" t="s">
        <v>37</v>
      </c>
      <c r="AE3936" s="3" t="s">
        <v>37</v>
      </c>
    </row>
    <row r="3937" spans="29:31" x14ac:dyDescent="0.25">
      <c r="AC3937">
        <v>4940</v>
      </c>
      <c r="AD3937" s="3" t="s">
        <v>37</v>
      </c>
      <c r="AE3937" s="3" t="s">
        <v>37</v>
      </c>
    </row>
    <row r="3938" spans="29:31" x14ac:dyDescent="0.25">
      <c r="AC3938">
        <v>4941</v>
      </c>
      <c r="AD3938" s="3" t="s">
        <v>37</v>
      </c>
      <c r="AE3938" s="3" t="s">
        <v>37</v>
      </c>
    </row>
    <row r="3939" spans="29:31" x14ac:dyDescent="0.25">
      <c r="AC3939">
        <v>4942</v>
      </c>
      <c r="AD3939" s="3" t="s">
        <v>37</v>
      </c>
      <c r="AE3939" s="3" t="s">
        <v>37</v>
      </c>
    </row>
    <row r="3940" spans="29:31" x14ac:dyDescent="0.25">
      <c r="AC3940">
        <v>4943</v>
      </c>
      <c r="AD3940" s="3" t="s">
        <v>37</v>
      </c>
      <c r="AE3940" s="3" t="s">
        <v>37</v>
      </c>
    </row>
    <row r="3941" spans="29:31" x14ac:dyDescent="0.25">
      <c r="AC3941">
        <v>4944</v>
      </c>
      <c r="AD3941" s="3" t="s">
        <v>37</v>
      </c>
      <c r="AE3941" s="3" t="s">
        <v>37</v>
      </c>
    </row>
    <row r="3942" spans="29:31" x14ac:dyDescent="0.25">
      <c r="AC3942">
        <v>4945</v>
      </c>
      <c r="AD3942" s="3" t="s">
        <v>37</v>
      </c>
      <c r="AE3942" s="3" t="s">
        <v>37</v>
      </c>
    </row>
    <row r="3943" spans="29:31" x14ac:dyDescent="0.25">
      <c r="AC3943">
        <v>4946</v>
      </c>
      <c r="AD3943" s="3" t="s">
        <v>37</v>
      </c>
      <c r="AE3943" s="3" t="s">
        <v>37</v>
      </c>
    </row>
    <row r="3944" spans="29:31" x14ac:dyDescent="0.25">
      <c r="AC3944">
        <v>4947</v>
      </c>
      <c r="AD3944" s="3" t="s">
        <v>37</v>
      </c>
      <c r="AE3944" s="3" t="s">
        <v>37</v>
      </c>
    </row>
    <row r="3945" spans="29:31" x14ac:dyDescent="0.25">
      <c r="AC3945">
        <v>4948</v>
      </c>
      <c r="AD3945" s="3" t="s">
        <v>37</v>
      </c>
      <c r="AE3945" s="3" t="s">
        <v>37</v>
      </c>
    </row>
    <row r="3946" spans="29:31" x14ac:dyDescent="0.25">
      <c r="AC3946">
        <v>4949</v>
      </c>
      <c r="AD3946" s="3" t="s">
        <v>37</v>
      </c>
      <c r="AE3946" s="3" t="s">
        <v>37</v>
      </c>
    </row>
    <row r="3947" spans="29:31" x14ac:dyDescent="0.25">
      <c r="AC3947">
        <v>4950</v>
      </c>
      <c r="AD3947" s="3" t="s">
        <v>37</v>
      </c>
      <c r="AE3947" s="3" t="s">
        <v>37</v>
      </c>
    </row>
    <row r="3948" spans="29:31" x14ac:dyDescent="0.25">
      <c r="AC3948">
        <v>4951</v>
      </c>
      <c r="AD3948" s="3" t="s">
        <v>37</v>
      </c>
      <c r="AE3948" s="3" t="s">
        <v>37</v>
      </c>
    </row>
    <row r="3949" spans="29:31" x14ac:dyDescent="0.25">
      <c r="AC3949">
        <v>4952</v>
      </c>
      <c r="AD3949" s="3" t="s">
        <v>37</v>
      </c>
      <c r="AE3949" s="3" t="s">
        <v>37</v>
      </c>
    </row>
    <row r="3950" spans="29:31" x14ac:dyDescent="0.25">
      <c r="AC3950">
        <v>4953</v>
      </c>
      <c r="AD3950" s="3" t="s">
        <v>37</v>
      </c>
      <c r="AE3950" s="3" t="s">
        <v>37</v>
      </c>
    </row>
    <row r="3951" spans="29:31" x14ac:dyDescent="0.25">
      <c r="AC3951">
        <v>4954</v>
      </c>
      <c r="AD3951" s="3" t="s">
        <v>37</v>
      </c>
      <c r="AE3951" s="3" t="s">
        <v>37</v>
      </c>
    </row>
    <row r="3952" spans="29:31" x14ac:dyDescent="0.25">
      <c r="AC3952">
        <v>4955</v>
      </c>
      <c r="AD3952" s="3" t="s">
        <v>37</v>
      </c>
      <c r="AE3952" s="3" t="s">
        <v>37</v>
      </c>
    </row>
    <row r="3953" spans="29:31" x14ac:dyDescent="0.25">
      <c r="AC3953">
        <v>4956</v>
      </c>
      <c r="AD3953" s="3" t="s">
        <v>37</v>
      </c>
      <c r="AE3953" s="3" t="s">
        <v>37</v>
      </c>
    </row>
    <row r="3954" spans="29:31" x14ac:dyDescent="0.25">
      <c r="AC3954">
        <v>4957</v>
      </c>
      <c r="AD3954" s="3" t="s">
        <v>37</v>
      </c>
      <c r="AE3954" s="3" t="s">
        <v>37</v>
      </c>
    </row>
    <row r="3955" spans="29:31" x14ac:dyDescent="0.25">
      <c r="AC3955">
        <v>4958</v>
      </c>
      <c r="AD3955" s="3" t="s">
        <v>37</v>
      </c>
      <c r="AE3955" s="3" t="s">
        <v>37</v>
      </c>
    </row>
    <row r="3956" spans="29:31" x14ac:dyDescent="0.25">
      <c r="AC3956">
        <v>4959</v>
      </c>
      <c r="AD3956" s="3" t="s">
        <v>37</v>
      </c>
      <c r="AE3956" s="3" t="s">
        <v>37</v>
      </c>
    </row>
    <row r="3957" spans="29:31" x14ac:dyDescent="0.25">
      <c r="AC3957">
        <v>4960</v>
      </c>
      <c r="AD3957" s="3" t="s">
        <v>37</v>
      </c>
      <c r="AE3957" s="3" t="s">
        <v>37</v>
      </c>
    </row>
    <row r="3958" spans="29:31" x14ac:dyDescent="0.25">
      <c r="AC3958">
        <v>4961</v>
      </c>
      <c r="AD3958" s="3" t="s">
        <v>37</v>
      </c>
      <c r="AE3958" s="3" t="s">
        <v>37</v>
      </c>
    </row>
    <row r="3959" spans="29:31" x14ac:dyDescent="0.25">
      <c r="AC3959">
        <v>4962</v>
      </c>
      <c r="AD3959" s="3" t="s">
        <v>37</v>
      </c>
      <c r="AE3959" s="3" t="s">
        <v>37</v>
      </c>
    </row>
    <row r="3960" spans="29:31" x14ac:dyDescent="0.25">
      <c r="AC3960">
        <v>4963</v>
      </c>
      <c r="AD3960" s="3" t="s">
        <v>37</v>
      </c>
      <c r="AE3960" s="3" t="s">
        <v>37</v>
      </c>
    </row>
    <row r="3961" spans="29:31" x14ac:dyDescent="0.25">
      <c r="AC3961">
        <v>4964</v>
      </c>
      <c r="AD3961" s="3" t="s">
        <v>37</v>
      </c>
      <c r="AE3961" s="3" t="s">
        <v>37</v>
      </c>
    </row>
    <row r="3962" spans="29:31" x14ac:dyDescent="0.25">
      <c r="AC3962">
        <v>4965</v>
      </c>
      <c r="AD3962" s="3" t="s">
        <v>37</v>
      </c>
      <c r="AE3962" s="3" t="s">
        <v>37</v>
      </c>
    </row>
    <row r="3963" spans="29:31" x14ac:dyDescent="0.25">
      <c r="AC3963">
        <v>4966</v>
      </c>
      <c r="AD3963" s="3" t="s">
        <v>37</v>
      </c>
      <c r="AE3963" s="3" t="s">
        <v>37</v>
      </c>
    </row>
    <row r="3964" spans="29:31" x14ac:dyDescent="0.25">
      <c r="AC3964">
        <v>4967</v>
      </c>
      <c r="AD3964" s="3" t="s">
        <v>37</v>
      </c>
      <c r="AE3964" s="3" t="s">
        <v>37</v>
      </c>
    </row>
    <row r="3965" spans="29:31" x14ac:dyDescent="0.25">
      <c r="AC3965">
        <v>4968</v>
      </c>
      <c r="AD3965" s="3" t="s">
        <v>37</v>
      </c>
      <c r="AE3965" s="3" t="s">
        <v>37</v>
      </c>
    </row>
    <row r="3966" spans="29:31" x14ac:dyDescent="0.25">
      <c r="AC3966">
        <v>4969</v>
      </c>
      <c r="AD3966" s="3" t="s">
        <v>37</v>
      </c>
      <c r="AE3966" s="3" t="s">
        <v>37</v>
      </c>
    </row>
    <row r="3967" spans="29:31" x14ac:dyDescent="0.25">
      <c r="AC3967">
        <v>4970</v>
      </c>
      <c r="AD3967" s="3" t="s">
        <v>37</v>
      </c>
      <c r="AE3967" s="3" t="s">
        <v>37</v>
      </c>
    </row>
    <row r="3968" spans="29:31" x14ac:dyDescent="0.25">
      <c r="AC3968">
        <v>4971</v>
      </c>
      <c r="AD3968" s="3" t="s">
        <v>37</v>
      </c>
      <c r="AE3968" s="3" t="s">
        <v>37</v>
      </c>
    </row>
    <row r="3969" spans="29:31" x14ac:dyDescent="0.25">
      <c r="AC3969">
        <v>4972</v>
      </c>
      <c r="AD3969" s="3" t="s">
        <v>37</v>
      </c>
      <c r="AE3969" s="3" t="s">
        <v>37</v>
      </c>
    </row>
    <row r="3970" spans="29:31" x14ac:dyDescent="0.25">
      <c r="AC3970">
        <v>4973</v>
      </c>
      <c r="AD3970" s="3" t="s">
        <v>37</v>
      </c>
      <c r="AE3970" s="3" t="s">
        <v>37</v>
      </c>
    </row>
    <row r="3971" spans="29:31" x14ac:dyDescent="0.25">
      <c r="AC3971">
        <v>4974</v>
      </c>
      <c r="AD3971" s="3" t="s">
        <v>37</v>
      </c>
      <c r="AE3971" s="3" t="s">
        <v>37</v>
      </c>
    </row>
    <row r="3972" spans="29:31" x14ac:dyDescent="0.25">
      <c r="AC3972">
        <v>4975</v>
      </c>
      <c r="AD3972" s="3" t="s">
        <v>37</v>
      </c>
      <c r="AE3972" s="3" t="s">
        <v>37</v>
      </c>
    </row>
    <row r="3973" spans="29:31" x14ac:dyDescent="0.25">
      <c r="AC3973">
        <v>4976</v>
      </c>
      <c r="AD3973" s="3" t="s">
        <v>37</v>
      </c>
      <c r="AE3973" s="3" t="s">
        <v>37</v>
      </c>
    </row>
    <row r="3974" spans="29:31" x14ac:dyDescent="0.25">
      <c r="AC3974">
        <v>4977</v>
      </c>
      <c r="AD3974" s="3" t="s">
        <v>37</v>
      </c>
      <c r="AE3974" s="3" t="s">
        <v>37</v>
      </c>
    </row>
    <row r="3975" spans="29:31" x14ac:dyDescent="0.25">
      <c r="AC3975">
        <v>4978</v>
      </c>
      <c r="AD3975" s="3" t="s">
        <v>37</v>
      </c>
      <c r="AE3975" s="3" t="s">
        <v>37</v>
      </c>
    </row>
    <row r="3976" spans="29:31" x14ac:dyDescent="0.25">
      <c r="AC3976">
        <v>4979</v>
      </c>
      <c r="AD3976" s="3" t="s">
        <v>37</v>
      </c>
      <c r="AE3976" s="3" t="s">
        <v>37</v>
      </c>
    </row>
    <row r="3977" spans="29:31" x14ac:dyDescent="0.25">
      <c r="AC3977">
        <v>4980</v>
      </c>
      <c r="AD3977" s="3" t="s">
        <v>37</v>
      </c>
      <c r="AE3977" s="3" t="s">
        <v>37</v>
      </c>
    </row>
    <row r="3978" spans="29:31" x14ac:dyDescent="0.25">
      <c r="AC3978">
        <v>4981</v>
      </c>
      <c r="AD3978" s="3" t="s">
        <v>37</v>
      </c>
      <c r="AE3978" s="3" t="s">
        <v>37</v>
      </c>
    </row>
    <row r="3979" spans="29:31" x14ac:dyDescent="0.25">
      <c r="AC3979">
        <v>4982</v>
      </c>
      <c r="AD3979" s="3" t="s">
        <v>37</v>
      </c>
      <c r="AE3979" s="3" t="s">
        <v>37</v>
      </c>
    </row>
    <row r="3980" spans="29:31" x14ac:dyDescent="0.25">
      <c r="AC3980">
        <v>4983</v>
      </c>
      <c r="AD3980" s="3" t="s">
        <v>37</v>
      </c>
      <c r="AE3980" s="3" t="s">
        <v>37</v>
      </c>
    </row>
    <row r="3981" spans="29:31" x14ac:dyDescent="0.25">
      <c r="AC3981">
        <v>4984</v>
      </c>
      <c r="AD3981" s="3" t="s">
        <v>37</v>
      </c>
      <c r="AE3981" s="3" t="s">
        <v>37</v>
      </c>
    </row>
    <row r="3982" spans="29:31" x14ac:dyDescent="0.25">
      <c r="AC3982">
        <v>4985</v>
      </c>
      <c r="AD3982" s="3" t="s">
        <v>37</v>
      </c>
      <c r="AE3982" s="3" t="s">
        <v>37</v>
      </c>
    </row>
    <row r="3983" spans="29:31" x14ac:dyDescent="0.25">
      <c r="AC3983">
        <v>4986</v>
      </c>
      <c r="AD3983" s="3" t="s">
        <v>37</v>
      </c>
      <c r="AE3983" s="3" t="s">
        <v>37</v>
      </c>
    </row>
    <row r="3984" spans="29:31" x14ac:dyDescent="0.25">
      <c r="AC3984">
        <v>4987</v>
      </c>
      <c r="AD3984" s="3" t="s">
        <v>37</v>
      </c>
      <c r="AE3984" s="3" t="s">
        <v>37</v>
      </c>
    </row>
    <row r="3985" spans="29:31" x14ac:dyDescent="0.25">
      <c r="AC3985">
        <v>4988</v>
      </c>
      <c r="AD3985" s="3" t="s">
        <v>37</v>
      </c>
      <c r="AE3985" s="3" t="s">
        <v>37</v>
      </c>
    </row>
    <row r="3986" spans="29:31" x14ac:dyDescent="0.25">
      <c r="AC3986">
        <v>4989</v>
      </c>
      <c r="AD3986" s="3" t="s">
        <v>37</v>
      </c>
      <c r="AE3986" s="3" t="s">
        <v>37</v>
      </c>
    </row>
    <row r="3987" spans="29:31" x14ac:dyDescent="0.25">
      <c r="AC3987">
        <v>4990</v>
      </c>
      <c r="AD3987" s="3" t="s">
        <v>37</v>
      </c>
      <c r="AE3987" s="3" t="s">
        <v>37</v>
      </c>
    </row>
    <row r="3988" spans="29:31" x14ac:dyDescent="0.25">
      <c r="AC3988">
        <v>4991</v>
      </c>
      <c r="AD3988" s="3" t="s">
        <v>37</v>
      </c>
      <c r="AE3988" s="3" t="s">
        <v>37</v>
      </c>
    </row>
    <row r="3989" spans="29:31" x14ac:dyDescent="0.25">
      <c r="AC3989">
        <v>4992</v>
      </c>
      <c r="AD3989" s="3" t="s">
        <v>37</v>
      </c>
      <c r="AE3989" s="3" t="s">
        <v>37</v>
      </c>
    </row>
    <row r="3990" spans="29:31" x14ac:dyDescent="0.25">
      <c r="AC3990">
        <v>4993</v>
      </c>
      <c r="AD3990" s="3" t="s">
        <v>37</v>
      </c>
      <c r="AE3990" s="3" t="s">
        <v>37</v>
      </c>
    </row>
    <row r="3991" spans="29:31" x14ac:dyDescent="0.25">
      <c r="AC3991">
        <v>4994</v>
      </c>
      <c r="AD3991" s="3" t="s">
        <v>37</v>
      </c>
      <c r="AE3991" s="3" t="s">
        <v>37</v>
      </c>
    </row>
    <row r="3992" spans="29:31" x14ac:dyDescent="0.25">
      <c r="AC3992">
        <v>4995</v>
      </c>
      <c r="AD3992" s="3" t="s">
        <v>37</v>
      </c>
      <c r="AE3992" s="3" t="s">
        <v>37</v>
      </c>
    </row>
    <row r="3993" spans="29:31" x14ac:dyDescent="0.25">
      <c r="AC3993">
        <v>4996</v>
      </c>
      <c r="AD3993" s="3" t="s">
        <v>37</v>
      </c>
      <c r="AE3993" s="3" t="s">
        <v>37</v>
      </c>
    </row>
    <row r="3994" spans="29:31" x14ac:dyDescent="0.25">
      <c r="AC3994">
        <v>4997</v>
      </c>
      <c r="AD3994" s="3" t="s">
        <v>37</v>
      </c>
      <c r="AE3994" s="3" t="s">
        <v>37</v>
      </c>
    </row>
    <row r="3995" spans="29:31" x14ac:dyDescent="0.25">
      <c r="AC3995">
        <v>4998</v>
      </c>
      <c r="AD3995" s="3" t="s">
        <v>37</v>
      </c>
      <c r="AE3995" s="3" t="s">
        <v>37</v>
      </c>
    </row>
    <row r="3996" spans="29:31" x14ac:dyDescent="0.25">
      <c r="AC3996">
        <v>4999</v>
      </c>
      <c r="AD3996" s="3" t="s">
        <v>37</v>
      </c>
      <c r="AE3996" s="3" t="s">
        <v>37</v>
      </c>
    </row>
    <row r="3997" spans="29:31" x14ac:dyDescent="0.25">
      <c r="AC3997">
        <v>5000</v>
      </c>
      <c r="AD3997" s="3" t="s">
        <v>37</v>
      </c>
      <c r="AE3997" s="3" t="s">
        <v>37</v>
      </c>
    </row>
    <row r="3998" spans="29:31" x14ac:dyDescent="0.25">
      <c r="AC3998">
        <v>5001</v>
      </c>
      <c r="AD3998" s="3" t="s">
        <v>37</v>
      </c>
      <c r="AE3998" s="3" t="s">
        <v>37</v>
      </c>
    </row>
    <row r="3999" spans="29:31" x14ac:dyDescent="0.25">
      <c r="AC3999">
        <v>5002</v>
      </c>
      <c r="AD3999" s="3" t="s">
        <v>37</v>
      </c>
      <c r="AE3999" s="3" t="s">
        <v>37</v>
      </c>
    </row>
    <row r="4000" spans="29:31" x14ac:dyDescent="0.25">
      <c r="AC4000">
        <v>5003</v>
      </c>
      <c r="AD4000" s="3" t="s">
        <v>37</v>
      </c>
      <c r="AE4000" s="3" t="s">
        <v>37</v>
      </c>
    </row>
    <row r="4001" spans="29:31" x14ac:dyDescent="0.25">
      <c r="AC4001">
        <v>5004</v>
      </c>
      <c r="AD4001" s="3" t="s">
        <v>37</v>
      </c>
      <c r="AE4001" s="3" t="s">
        <v>37</v>
      </c>
    </row>
    <row r="4002" spans="29:31" x14ac:dyDescent="0.25">
      <c r="AC4002">
        <v>5005</v>
      </c>
      <c r="AD4002" s="3" t="s">
        <v>37</v>
      </c>
      <c r="AE4002" s="3" t="s">
        <v>37</v>
      </c>
    </row>
    <row r="4003" spans="29:31" x14ac:dyDescent="0.25">
      <c r="AC4003">
        <v>5006</v>
      </c>
      <c r="AD4003" s="3" t="s">
        <v>37</v>
      </c>
      <c r="AE4003" s="3" t="s">
        <v>37</v>
      </c>
    </row>
    <row r="4004" spans="29:31" x14ac:dyDescent="0.25">
      <c r="AC4004">
        <v>5007</v>
      </c>
      <c r="AD4004" s="3" t="s">
        <v>37</v>
      </c>
      <c r="AE4004" s="3" t="s">
        <v>37</v>
      </c>
    </row>
    <row r="4005" spans="29:31" x14ac:dyDescent="0.25">
      <c r="AC4005">
        <v>5008</v>
      </c>
      <c r="AD4005" s="3" t="s">
        <v>37</v>
      </c>
      <c r="AE4005" s="3" t="s">
        <v>37</v>
      </c>
    </row>
    <row r="4006" spans="29:31" x14ac:dyDescent="0.25">
      <c r="AC4006">
        <v>5009</v>
      </c>
      <c r="AD4006" s="3" t="s">
        <v>37</v>
      </c>
      <c r="AE4006" s="3" t="s">
        <v>37</v>
      </c>
    </row>
    <row r="4007" spans="29:31" x14ac:dyDescent="0.25">
      <c r="AC4007">
        <v>5010</v>
      </c>
      <c r="AD4007" s="3" t="s">
        <v>37</v>
      </c>
      <c r="AE4007" s="3" t="s">
        <v>37</v>
      </c>
    </row>
    <row r="4008" spans="29:31" x14ac:dyDescent="0.25">
      <c r="AC4008">
        <v>5011</v>
      </c>
      <c r="AD4008" s="3" t="s">
        <v>37</v>
      </c>
      <c r="AE4008" s="3" t="s">
        <v>37</v>
      </c>
    </row>
    <row r="4009" spans="29:31" x14ac:dyDescent="0.25">
      <c r="AC4009">
        <v>5012</v>
      </c>
      <c r="AD4009" s="3" t="s">
        <v>37</v>
      </c>
      <c r="AE4009" s="3" t="s">
        <v>37</v>
      </c>
    </row>
    <row r="4010" spans="29:31" x14ac:dyDescent="0.25">
      <c r="AC4010">
        <v>5013</v>
      </c>
      <c r="AD4010" s="3" t="s">
        <v>37</v>
      </c>
      <c r="AE4010" s="3" t="s">
        <v>37</v>
      </c>
    </row>
    <row r="4011" spans="29:31" x14ac:dyDescent="0.25">
      <c r="AC4011">
        <v>5014</v>
      </c>
      <c r="AD4011" s="3" t="s">
        <v>37</v>
      </c>
      <c r="AE4011" s="3" t="s">
        <v>37</v>
      </c>
    </row>
    <row r="4012" spans="29:31" x14ac:dyDescent="0.25">
      <c r="AC4012">
        <v>5015</v>
      </c>
      <c r="AD4012" s="3" t="s">
        <v>37</v>
      </c>
      <c r="AE4012" s="3" t="s">
        <v>37</v>
      </c>
    </row>
    <row r="4013" spans="29:31" x14ac:dyDescent="0.25">
      <c r="AC4013">
        <v>5016</v>
      </c>
      <c r="AD4013" s="3" t="s">
        <v>37</v>
      </c>
      <c r="AE4013" s="3" t="s">
        <v>37</v>
      </c>
    </row>
    <row r="4014" spans="29:31" x14ac:dyDescent="0.25">
      <c r="AC4014">
        <v>5017</v>
      </c>
      <c r="AD4014" s="3" t="s">
        <v>37</v>
      </c>
      <c r="AE4014" s="3" t="s">
        <v>37</v>
      </c>
    </row>
    <row r="4015" spans="29:31" x14ac:dyDescent="0.25">
      <c r="AC4015">
        <v>5018</v>
      </c>
      <c r="AD4015" s="3" t="s">
        <v>37</v>
      </c>
      <c r="AE4015" s="3" t="s">
        <v>37</v>
      </c>
    </row>
    <row r="4016" spans="29:31" x14ac:dyDescent="0.25">
      <c r="AC4016">
        <v>5019</v>
      </c>
      <c r="AD4016" s="3" t="s">
        <v>37</v>
      </c>
      <c r="AE4016" s="3" t="s">
        <v>37</v>
      </c>
    </row>
    <row r="4017" spans="29:31" x14ac:dyDescent="0.25">
      <c r="AC4017">
        <v>5020</v>
      </c>
      <c r="AD4017" s="3" t="s">
        <v>37</v>
      </c>
      <c r="AE4017" s="3" t="s">
        <v>37</v>
      </c>
    </row>
    <row r="4018" spans="29:31" x14ac:dyDescent="0.25">
      <c r="AC4018">
        <v>5021</v>
      </c>
      <c r="AD4018" s="3" t="s">
        <v>37</v>
      </c>
      <c r="AE4018" s="3" t="s">
        <v>37</v>
      </c>
    </row>
    <row r="4019" spans="29:31" x14ac:dyDescent="0.25">
      <c r="AC4019">
        <v>5022</v>
      </c>
      <c r="AD4019" s="3" t="s">
        <v>37</v>
      </c>
      <c r="AE4019" s="3" t="s">
        <v>37</v>
      </c>
    </row>
    <row r="4020" spans="29:31" x14ac:dyDescent="0.25">
      <c r="AC4020">
        <v>5023</v>
      </c>
      <c r="AD4020" s="3" t="s">
        <v>37</v>
      </c>
      <c r="AE4020" s="3" t="s">
        <v>37</v>
      </c>
    </row>
    <row r="4021" spans="29:31" x14ac:dyDescent="0.25">
      <c r="AC4021">
        <v>5024</v>
      </c>
      <c r="AD4021" s="3" t="s">
        <v>37</v>
      </c>
      <c r="AE4021" s="3" t="s">
        <v>37</v>
      </c>
    </row>
    <row r="4022" spans="29:31" x14ac:dyDescent="0.25">
      <c r="AC4022">
        <v>5025</v>
      </c>
      <c r="AD4022" s="3" t="s">
        <v>37</v>
      </c>
      <c r="AE4022" s="3" t="s">
        <v>37</v>
      </c>
    </row>
    <row r="4023" spans="29:31" x14ac:dyDescent="0.25">
      <c r="AC4023">
        <v>5026</v>
      </c>
      <c r="AD4023" s="3" t="s">
        <v>37</v>
      </c>
      <c r="AE4023" s="3" t="s">
        <v>37</v>
      </c>
    </row>
    <row r="4024" spans="29:31" x14ac:dyDescent="0.25">
      <c r="AC4024">
        <v>5027</v>
      </c>
      <c r="AD4024" s="3" t="s">
        <v>37</v>
      </c>
      <c r="AE4024" s="3" t="s">
        <v>37</v>
      </c>
    </row>
    <row r="4025" spans="29:31" x14ac:dyDescent="0.25">
      <c r="AC4025">
        <v>5028</v>
      </c>
      <c r="AD4025" s="3" t="s">
        <v>37</v>
      </c>
      <c r="AE4025" s="3" t="s">
        <v>37</v>
      </c>
    </row>
    <row r="4026" spans="29:31" x14ac:dyDescent="0.25">
      <c r="AC4026">
        <v>5029</v>
      </c>
      <c r="AD4026" s="3" t="s">
        <v>37</v>
      </c>
      <c r="AE4026" s="3" t="s">
        <v>37</v>
      </c>
    </row>
    <row r="4027" spans="29:31" x14ac:dyDescent="0.25">
      <c r="AC4027">
        <v>5030</v>
      </c>
      <c r="AD4027" s="3" t="s">
        <v>37</v>
      </c>
      <c r="AE4027" s="3" t="s">
        <v>37</v>
      </c>
    </row>
    <row r="4028" spans="29:31" x14ac:dyDescent="0.25">
      <c r="AC4028">
        <v>5031</v>
      </c>
      <c r="AD4028" s="3" t="s">
        <v>37</v>
      </c>
      <c r="AE4028" s="3" t="s">
        <v>37</v>
      </c>
    </row>
    <row r="4029" spans="29:31" x14ac:dyDescent="0.25">
      <c r="AC4029">
        <v>5032</v>
      </c>
      <c r="AD4029" s="3" t="s">
        <v>37</v>
      </c>
      <c r="AE4029" s="3" t="s">
        <v>37</v>
      </c>
    </row>
    <row r="4030" spans="29:31" x14ac:dyDescent="0.25">
      <c r="AC4030">
        <v>5033</v>
      </c>
      <c r="AD4030" s="3" t="s">
        <v>37</v>
      </c>
      <c r="AE4030" s="3" t="s">
        <v>37</v>
      </c>
    </row>
    <row r="4031" spans="29:31" x14ac:dyDescent="0.25">
      <c r="AC4031">
        <v>5034</v>
      </c>
      <c r="AD4031" s="3" t="s">
        <v>37</v>
      </c>
      <c r="AE4031" s="3" t="s">
        <v>37</v>
      </c>
    </row>
    <row r="4032" spans="29:31" x14ac:dyDescent="0.25">
      <c r="AC4032">
        <v>5035</v>
      </c>
      <c r="AD4032" s="3" t="s">
        <v>37</v>
      </c>
      <c r="AE4032" s="3" t="s">
        <v>37</v>
      </c>
    </row>
    <row r="4033" spans="29:31" x14ac:dyDescent="0.25">
      <c r="AC4033">
        <v>5036</v>
      </c>
      <c r="AD4033" s="3" t="s">
        <v>37</v>
      </c>
      <c r="AE4033" s="3" t="s">
        <v>37</v>
      </c>
    </row>
    <row r="4034" spans="29:31" x14ac:dyDescent="0.25">
      <c r="AC4034">
        <v>5037</v>
      </c>
      <c r="AD4034" s="3" t="s">
        <v>37</v>
      </c>
      <c r="AE4034" s="3" t="s">
        <v>37</v>
      </c>
    </row>
    <row r="4035" spans="29:31" x14ac:dyDescent="0.25">
      <c r="AC4035">
        <v>5038</v>
      </c>
      <c r="AD4035" s="3" t="s">
        <v>37</v>
      </c>
      <c r="AE4035" s="3" t="s">
        <v>37</v>
      </c>
    </row>
    <row r="4036" spans="29:31" x14ac:dyDescent="0.25">
      <c r="AC4036">
        <v>5039</v>
      </c>
      <c r="AD4036" s="3" t="s">
        <v>37</v>
      </c>
      <c r="AE4036" s="3" t="s">
        <v>37</v>
      </c>
    </row>
    <row r="4037" spans="29:31" x14ac:dyDescent="0.25">
      <c r="AC4037">
        <v>5040</v>
      </c>
      <c r="AD4037" s="3" t="s">
        <v>37</v>
      </c>
      <c r="AE4037" s="3" t="s">
        <v>37</v>
      </c>
    </row>
    <row r="4038" spans="29:31" x14ac:dyDescent="0.25">
      <c r="AC4038">
        <v>5041</v>
      </c>
      <c r="AD4038" s="3" t="s">
        <v>37</v>
      </c>
      <c r="AE4038" s="3" t="s">
        <v>37</v>
      </c>
    </row>
    <row r="4039" spans="29:31" x14ac:dyDescent="0.25">
      <c r="AC4039">
        <v>5042</v>
      </c>
      <c r="AD4039" s="3" t="s">
        <v>37</v>
      </c>
      <c r="AE4039" s="3" t="s">
        <v>37</v>
      </c>
    </row>
    <row r="4040" spans="29:31" x14ac:dyDescent="0.25">
      <c r="AC4040">
        <v>5043</v>
      </c>
      <c r="AD4040" s="3" t="s">
        <v>37</v>
      </c>
      <c r="AE4040" s="3" t="s">
        <v>37</v>
      </c>
    </row>
    <row r="4041" spans="29:31" x14ac:dyDescent="0.25">
      <c r="AC4041">
        <v>5044</v>
      </c>
      <c r="AD4041" s="3" t="s">
        <v>37</v>
      </c>
      <c r="AE4041" s="3" t="s">
        <v>37</v>
      </c>
    </row>
    <row r="4042" spans="29:31" x14ac:dyDescent="0.25">
      <c r="AC4042">
        <v>5045</v>
      </c>
      <c r="AD4042" s="3" t="s">
        <v>37</v>
      </c>
      <c r="AE4042" s="3" t="s">
        <v>37</v>
      </c>
    </row>
    <row r="4043" spans="29:31" x14ac:dyDescent="0.25">
      <c r="AC4043">
        <v>5046</v>
      </c>
      <c r="AD4043" s="3" t="s">
        <v>37</v>
      </c>
      <c r="AE4043" s="3" t="s">
        <v>37</v>
      </c>
    </row>
    <row r="4044" spans="29:31" x14ac:dyDescent="0.25">
      <c r="AC4044">
        <v>5047</v>
      </c>
      <c r="AD4044" s="3" t="s">
        <v>37</v>
      </c>
      <c r="AE4044" s="3" t="s">
        <v>37</v>
      </c>
    </row>
    <row r="4045" spans="29:31" x14ac:dyDescent="0.25">
      <c r="AC4045">
        <v>5048</v>
      </c>
      <c r="AD4045" s="3" t="s">
        <v>37</v>
      </c>
      <c r="AE4045" s="3" t="s">
        <v>37</v>
      </c>
    </row>
    <row r="4046" spans="29:31" x14ac:dyDescent="0.25">
      <c r="AC4046">
        <v>5049</v>
      </c>
      <c r="AD4046" s="3" t="s">
        <v>37</v>
      </c>
      <c r="AE4046" s="3" t="s">
        <v>37</v>
      </c>
    </row>
    <row r="4047" spans="29:31" x14ac:dyDescent="0.25">
      <c r="AC4047">
        <v>5050</v>
      </c>
      <c r="AD4047" s="3" t="s">
        <v>37</v>
      </c>
      <c r="AE4047" s="3" t="s">
        <v>37</v>
      </c>
    </row>
    <row r="4048" spans="29:31" x14ac:dyDescent="0.25">
      <c r="AC4048">
        <v>5051</v>
      </c>
      <c r="AD4048" s="3" t="s">
        <v>37</v>
      </c>
      <c r="AE4048" s="3" t="s">
        <v>37</v>
      </c>
    </row>
    <row r="4049" spans="29:31" x14ac:dyDescent="0.25">
      <c r="AC4049">
        <v>5052</v>
      </c>
      <c r="AD4049" s="3" t="s">
        <v>37</v>
      </c>
      <c r="AE4049" s="3" t="s">
        <v>37</v>
      </c>
    </row>
    <row r="4050" spans="29:31" x14ac:dyDescent="0.25">
      <c r="AC4050">
        <v>5053</v>
      </c>
      <c r="AD4050" s="3" t="s">
        <v>37</v>
      </c>
      <c r="AE4050" s="3" t="s">
        <v>37</v>
      </c>
    </row>
    <row r="4051" spans="29:31" x14ac:dyDescent="0.25">
      <c r="AC4051">
        <v>5054</v>
      </c>
      <c r="AD4051" s="3" t="s">
        <v>37</v>
      </c>
      <c r="AE4051" s="3" t="s">
        <v>37</v>
      </c>
    </row>
    <row r="4052" spans="29:31" x14ac:dyDescent="0.25">
      <c r="AC4052">
        <v>5055</v>
      </c>
      <c r="AD4052" s="3" t="s">
        <v>37</v>
      </c>
      <c r="AE4052" s="3" t="s">
        <v>37</v>
      </c>
    </row>
    <row r="4053" spans="29:31" x14ac:dyDescent="0.25">
      <c r="AC4053">
        <v>5056</v>
      </c>
      <c r="AD4053" s="3" t="s">
        <v>37</v>
      </c>
      <c r="AE4053" s="3" t="s">
        <v>37</v>
      </c>
    </row>
    <row r="4054" spans="29:31" x14ac:dyDescent="0.25">
      <c r="AC4054">
        <v>5057</v>
      </c>
      <c r="AD4054" s="3" t="s">
        <v>37</v>
      </c>
      <c r="AE4054" s="3" t="s">
        <v>37</v>
      </c>
    </row>
    <row r="4055" spans="29:31" x14ac:dyDescent="0.25">
      <c r="AC4055">
        <v>5058</v>
      </c>
      <c r="AD4055" s="3" t="s">
        <v>37</v>
      </c>
      <c r="AE4055" s="3" t="s">
        <v>37</v>
      </c>
    </row>
    <row r="4056" spans="29:31" x14ac:dyDescent="0.25">
      <c r="AC4056">
        <v>5059</v>
      </c>
      <c r="AD4056" s="3" t="s">
        <v>37</v>
      </c>
      <c r="AE4056" s="3" t="s">
        <v>37</v>
      </c>
    </row>
    <row r="4057" spans="29:31" x14ac:dyDescent="0.25">
      <c r="AC4057">
        <v>5060</v>
      </c>
      <c r="AD4057" s="3" t="s">
        <v>37</v>
      </c>
      <c r="AE4057" s="3" t="s">
        <v>37</v>
      </c>
    </row>
    <row r="4058" spans="29:31" x14ac:dyDescent="0.25">
      <c r="AC4058">
        <v>5061</v>
      </c>
      <c r="AD4058" s="3" t="s">
        <v>37</v>
      </c>
      <c r="AE4058" s="3" t="s">
        <v>37</v>
      </c>
    </row>
    <row r="4059" spans="29:31" x14ac:dyDescent="0.25">
      <c r="AC4059">
        <v>5062</v>
      </c>
      <c r="AD4059" s="3" t="s">
        <v>37</v>
      </c>
      <c r="AE4059" s="3" t="s">
        <v>37</v>
      </c>
    </row>
    <row r="4060" spans="29:31" x14ac:dyDescent="0.25">
      <c r="AC4060">
        <v>5063</v>
      </c>
      <c r="AD4060" s="3" t="s">
        <v>37</v>
      </c>
      <c r="AE4060" s="3" t="s">
        <v>37</v>
      </c>
    </row>
    <row r="4061" spans="29:31" x14ac:dyDescent="0.25">
      <c r="AC4061">
        <v>5064</v>
      </c>
      <c r="AD4061" s="3" t="s">
        <v>37</v>
      </c>
      <c r="AE4061" s="3" t="s">
        <v>37</v>
      </c>
    </row>
    <row r="4062" spans="29:31" x14ac:dyDescent="0.25">
      <c r="AC4062">
        <v>5065</v>
      </c>
      <c r="AD4062" s="3" t="s">
        <v>37</v>
      </c>
      <c r="AE4062" s="3" t="s">
        <v>37</v>
      </c>
    </row>
    <row r="4063" spans="29:31" x14ac:dyDescent="0.25">
      <c r="AC4063">
        <v>5066</v>
      </c>
      <c r="AD4063" s="3" t="s">
        <v>37</v>
      </c>
      <c r="AE4063" s="3" t="s">
        <v>37</v>
      </c>
    </row>
    <row r="4064" spans="29:31" x14ac:dyDescent="0.25">
      <c r="AC4064">
        <v>5067</v>
      </c>
      <c r="AD4064" s="3" t="s">
        <v>37</v>
      </c>
      <c r="AE4064" s="3" t="s">
        <v>37</v>
      </c>
    </row>
    <row r="4065" spans="29:31" x14ac:dyDescent="0.25">
      <c r="AC4065">
        <v>5068</v>
      </c>
      <c r="AD4065" s="3" t="s">
        <v>37</v>
      </c>
      <c r="AE4065" s="3" t="s">
        <v>37</v>
      </c>
    </row>
    <row r="4066" spans="29:31" x14ac:dyDescent="0.25">
      <c r="AC4066">
        <v>5069</v>
      </c>
      <c r="AD4066" s="3" t="s">
        <v>37</v>
      </c>
      <c r="AE4066" s="3" t="s">
        <v>37</v>
      </c>
    </row>
    <row r="4067" spans="29:31" x14ac:dyDescent="0.25">
      <c r="AC4067">
        <v>5070</v>
      </c>
      <c r="AD4067" s="3" t="s">
        <v>37</v>
      </c>
      <c r="AE4067" s="3" t="s">
        <v>37</v>
      </c>
    </row>
    <row r="4068" spans="29:31" x14ac:dyDescent="0.25">
      <c r="AC4068">
        <v>5071</v>
      </c>
      <c r="AD4068" s="3" t="s">
        <v>37</v>
      </c>
      <c r="AE4068" s="3" t="s">
        <v>37</v>
      </c>
    </row>
    <row r="4069" spans="29:31" x14ac:dyDescent="0.25">
      <c r="AC4069">
        <v>5072</v>
      </c>
      <c r="AD4069" s="3" t="s">
        <v>37</v>
      </c>
      <c r="AE4069" s="3" t="s">
        <v>37</v>
      </c>
    </row>
    <row r="4070" spans="29:31" x14ac:dyDescent="0.25">
      <c r="AC4070">
        <v>5073</v>
      </c>
      <c r="AD4070" s="3" t="s">
        <v>37</v>
      </c>
      <c r="AE4070" s="3" t="s">
        <v>37</v>
      </c>
    </row>
    <row r="4071" spans="29:31" x14ac:dyDescent="0.25">
      <c r="AC4071">
        <v>5074</v>
      </c>
      <c r="AD4071" s="3" t="s">
        <v>37</v>
      </c>
      <c r="AE4071" s="3" t="s">
        <v>37</v>
      </c>
    </row>
    <row r="4072" spans="29:31" x14ac:dyDescent="0.25">
      <c r="AC4072">
        <v>5075</v>
      </c>
      <c r="AD4072" s="3" t="s">
        <v>37</v>
      </c>
      <c r="AE4072" s="3" t="s">
        <v>37</v>
      </c>
    </row>
    <row r="4073" spans="29:31" x14ac:dyDescent="0.25">
      <c r="AC4073">
        <v>5076</v>
      </c>
      <c r="AD4073" s="3" t="s">
        <v>37</v>
      </c>
      <c r="AE4073" s="3" t="s">
        <v>37</v>
      </c>
    </row>
    <row r="4074" spans="29:31" x14ac:dyDescent="0.25">
      <c r="AC4074">
        <v>5077</v>
      </c>
      <c r="AD4074" s="3" t="s">
        <v>37</v>
      </c>
      <c r="AE4074" s="3" t="s">
        <v>37</v>
      </c>
    </row>
    <row r="4075" spans="29:31" x14ac:dyDescent="0.25">
      <c r="AC4075">
        <v>5078</v>
      </c>
      <c r="AD4075" s="3" t="s">
        <v>37</v>
      </c>
      <c r="AE4075" s="3" t="s">
        <v>37</v>
      </c>
    </row>
    <row r="4076" spans="29:31" x14ac:dyDescent="0.25">
      <c r="AC4076">
        <v>5079</v>
      </c>
      <c r="AD4076" s="3" t="s">
        <v>37</v>
      </c>
      <c r="AE4076" s="3" t="s">
        <v>37</v>
      </c>
    </row>
    <row r="4077" spans="29:31" x14ac:dyDescent="0.25">
      <c r="AC4077">
        <v>5080</v>
      </c>
      <c r="AD4077" s="3" t="s">
        <v>37</v>
      </c>
      <c r="AE4077" s="3" t="s">
        <v>37</v>
      </c>
    </row>
    <row r="4078" spans="29:31" x14ac:dyDescent="0.25">
      <c r="AC4078">
        <v>5081</v>
      </c>
      <c r="AD4078" s="3" t="s">
        <v>37</v>
      </c>
      <c r="AE4078" s="3" t="s">
        <v>37</v>
      </c>
    </row>
    <row r="4079" spans="29:31" x14ac:dyDescent="0.25">
      <c r="AC4079">
        <v>5082</v>
      </c>
      <c r="AD4079" s="3" t="s">
        <v>37</v>
      </c>
      <c r="AE4079" s="3" t="s">
        <v>37</v>
      </c>
    </row>
    <row r="4080" spans="29:31" x14ac:dyDescent="0.25">
      <c r="AC4080">
        <v>5083</v>
      </c>
      <c r="AD4080" s="3" t="s">
        <v>37</v>
      </c>
      <c r="AE4080" s="3" t="s">
        <v>37</v>
      </c>
    </row>
    <row r="4081" spans="29:31" x14ac:dyDescent="0.25">
      <c r="AC4081">
        <v>5084</v>
      </c>
      <c r="AD4081" s="3" t="s">
        <v>37</v>
      </c>
      <c r="AE4081" s="3" t="s">
        <v>37</v>
      </c>
    </row>
    <row r="4082" spans="29:31" x14ac:dyDescent="0.25">
      <c r="AC4082">
        <v>5085</v>
      </c>
      <c r="AD4082" s="3" t="s">
        <v>37</v>
      </c>
      <c r="AE4082" s="3" t="s">
        <v>37</v>
      </c>
    </row>
    <row r="4083" spans="29:31" x14ac:dyDescent="0.25">
      <c r="AC4083">
        <v>5086</v>
      </c>
      <c r="AD4083" s="3" t="s">
        <v>37</v>
      </c>
      <c r="AE4083" s="3" t="s">
        <v>37</v>
      </c>
    </row>
    <row r="4084" spans="29:31" x14ac:dyDescent="0.25">
      <c r="AC4084">
        <v>5087</v>
      </c>
      <c r="AD4084" s="3" t="s">
        <v>37</v>
      </c>
      <c r="AE4084" s="3" t="s">
        <v>37</v>
      </c>
    </row>
    <row r="4085" spans="29:31" x14ac:dyDescent="0.25">
      <c r="AC4085">
        <v>5088</v>
      </c>
      <c r="AD4085" s="3" t="s">
        <v>37</v>
      </c>
      <c r="AE4085" s="3" t="s">
        <v>37</v>
      </c>
    </row>
    <row r="4086" spans="29:31" x14ac:dyDescent="0.25">
      <c r="AC4086">
        <v>5089</v>
      </c>
      <c r="AD4086" s="3" t="s">
        <v>37</v>
      </c>
      <c r="AE4086" s="3" t="s">
        <v>37</v>
      </c>
    </row>
    <row r="4087" spans="29:31" x14ac:dyDescent="0.25">
      <c r="AC4087">
        <v>5090</v>
      </c>
      <c r="AD4087" s="3" t="s">
        <v>37</v>
      </c>
      <c r="AE4087" s="3" t="s">
        <v>37</v>
      </c>
    </row>
    <row r="4088" spans="29:31" x14ac:dyDescent="0.25">
      <c r="AC4088">
        <v>5091</v>
      </c>
      <c r="AD4088" s="3" t="s">
        <v>37</v>
      </c>
      <c r="AE4088" s="3" t="s">
        <v>37</v>
      </c>
    </row>
    <row r="4089" spans="29:31" x14ac:dyDescent="0.25">
      <c r="AC4089">
        <v>5092</v>
      </c>
      <c r="AD4089" s="3" t="s">
        <v>37</v>
      </c>
      <c r="AE4089" s="3" t="s">
        <v>37</v>
      </c>
    </row>
    <row r="4090" spans="29:31" x14ac:dyDescent="0.25">
      <c r="AC4090">
        <v>5093</v>
      </c>
      <c r="AD4090" s="3" t="s">
        <v>37</v>
      </c>
      <c r="AE4090" s="3" t="s">
        <v>37</v>
      </c>
    </row>
    <row r="4091" spans="29:31" x14ac:dyDescent="0.25">
      <c r="AC4091">
        <v>5094</v>
      </c>
      <c r="AD4091" s="3" t="s">
        <v>37</v>
      </c>
      <c r="AE4091" s="3" t="s">
        <v>37</v>
      </c>
    </row>
    <row r="4092" spans="29:31" x14ac:dyDescent="0.25">
      <c r="AC4092">
        <v>5095</v>
      </c>
      <c r="AD4092" s="3" t="s">
        <v>37</v>
      </c>
      <c r="AE4092" s="3" t="s">
        <v>37</v>
      </c>
    </row>
    <row r="4093" spans="29:31" x14ac:dyDescent="0.25">
      <c r="AC4093">
        <v>5096</v>
      </c>
      <c r="AD4093" s="3" t="s">
        <v>37</v>
      </c>
      <c r="AE4093" s="3" t="s">
        <v>37</v>
      </c>
    </row>
    <row r="4094" spans="29:31" x14ac:dyDescent="0.25">
      <c r="AC4094">
        <v>5097</v>
      </c>
      <c r="AD4094" s="3" t="s">
        <v>37</v>
      </c>
      <c r="AE4094" s="3" t="s">
        <v>37</v>
      </c>
    </row>
    <row r="4095" spans="29:31" x14ac:dyDescent="0.25">
      <c r="AC4095">
        <v>5098</v>
      </c>
      <c r="AD4095" s="3" t="s">
        <v>37</v>
      </c>
      <c r="AE4095" s="3" t="s">
        <v>37</v>
      </c>
    </row>
    <row r="4096" spans="29:31" x14ac:dyDescent="0.25">
      <c r="AC4096">
        <v>5099</v>
      </c>
      <c r="AD4096" s="3" t="s">
        <v>37</v>
      </c>
      <c r="AE4096" s="3" t="s">
        <v>37</v>
      </c>
    </row>
    <row r="4097" spans="29:31" x14ac:dyDescent="0.25">
      <c r="AC4097">
        <v>5100</v>
      </c>
      <c r="AD4097" s="3" t="s">
        <v>37</v>
      </c>
      <c r="AE4097" s="3" t="s">
        <v>37</v>
      </c>
    </row>
    <row r="4098" spans="29:31" x14ac:dyDescent="0.25">
      <c r="AC4098">
        <v>5101</v>
      </c>
      <c r="AD4098" s="3" t="s">
        <v>37</v>
      </c>
      <c r="AE4098" s="3" t="s">
        <v>37</v>
      </c>
    </row>
    <row r="4099" spans="29:31" x14ac:dyDescent="0.25">
      <c r="AC4099">
        <v>5102</v>
      </c>
      <c r="AD4099" s="3" t="s">
        <v>37</v>
      </c>
      <c r="AE4099" s="3" t="s">
        <v>37</v>
      </c>
    </row>
    <row r="4100" spans="29:31" x14ac:dyDescent="0.25">
      <c r="AC4100">
        <v>5103</v>
      </c>
      <c r="AD4100" s="3" t="s">
        <v>37</v>
      </c>
      <c r="AE4100" s="3" t="s">
        <v>37</v>
      </c>
    </row>
    <row r="4101" spans="29:31" x14ac:dyDescent="0.25">
      <c r="AC4101">
        <v>5104</v>
      </c>
      <c r="AD4101" s="3" t="s">
        <v>37</v>
      </c>
      <c r="AE4101" s="3" t="s">
        <v>37</v>
      </c>
    </row>
    <row r="4102" spans="29:31" x14ac:dyDescent="0.25">
      <c r="AC4102">
        <v>5105</v>
      </c>
      <c r="AD4102" s="3" t="s">
        <v>37</v>
      </c>
      <c r="AE4102" s="3" t="s">
        <v>37</v>
      </c>
    </row>
    <row r="4103" spans="29:31" x14ac:dyDescent="0.25">
      <c r="AC4103">
        <v>5106</v>
      </c>
      <c r="AD4103" s="3" t="s">
        <v>37</v>
      </c>
      <c r="AE4103" s="3" t="s">
        <v>37</v>
      </c>
    </row>
    <row r="4104" spans="29:31" x14ac:dyDescent="0.25">
      <c r="AC4104">
        <v>5107</v>
      </c>
      <c r="AD4104" s="3" t="s">
        <v>37</v>
      </c>
      <c r="AE4104" s="3" t="s">
        <v>37</v>
      </c>
    </row>
    <row r="4105" spans="29:31" x14ac:dyDescent="0.25">
      <c r="AC4105">
        <v>5108</v>
      </c>
      <c r="AD4105" s="3" t="s">
        <v>37</v>
      </c>
      <c r="AE4105" s="3" t="s">
        <v>37</v>
      </c>
    </row>
    <row r="4106" spans="29:31" x14ac:dyDescent="0.25">
      <c r="AC4106">
        <v>5109</v>
      </c>
      <c r="AD4106" s="3" t="s">
        <v>37</v>
      </c>
      <c r="AE4106" s="3" t="s">
        <v>37</v>
      </c>
    </row>
    <row r="4107" spans="29:31" x14ac:dyDescent="0.25">
      <c r="AC4107">
        <v>5110</v>
      </c>
      <c r="AD4107" s="3" t="s">
        <v>37</v>
      </c>
      <c r="AE4107" s="3" t="s">
        <v>37</v>
      </c>
    </row>
    <row r="4108" spans="29:31" x14ac:dyDescent="0.25">
      <c r="AC4108">
        <v>5111</v>
      </c>
      <c r="AD4108" s="3" t="s">
        <v>37</v>
      </c>
      <c r="AE4108" s="3" t="s">
        <v>37</v>
      </c>
    </row>
    <row r="4109" spans="29:31" x14ac:dyDescent="0.25">
      <c r="AC4109">
        <v>5112</v>
      </c>
      <c r="AD4109" s="3" t="s">
        <v>37</v>
      </c>
      <c r="AE4109" s="3" t="s">
        <v>37</v>
      </c>
    </row>
    <row r="4110" spans="29:31" x14ac:dyDescent="0.25">
      <c r="AC4110">
        <v>5113</v>
      </c>
      <c r="AD4110" s="3" t="s">
        <v>37</v>
      </c>
      <c r="AE4110" s="3" t="s">
        <v>37</v>
      </c>
    </row>
    <row r="4111" spans="29:31" x14ac:dyDescent="0.25">
      <c r="AC4111">
        <v>5114</v>
      </c>
      <c r="AD4111" s="3" t="s">
        <v>37</v>
      </c>
      <c r="AE4111" s="3" t="s">
        <v>37</v>
      </c>
    </row>
    <row r="4112" spans="29:31" x14ac:dyDescent="0.25">
      <c r="AC4112">
        <v>5115</v>
      </c>
      <c r="AD4112" s="3" t="s">
        <v>37</v>
      </c>
      <c r="AE4112" s="3" t="s">
        <v>37</v>
      </c>
    </row>
    <row r="4113" spans="29:31" x14ac:dyDescent="0.25">
      <c r="AC4113">
        <v>5116</v>
      </c>
      <c r="AD4113" s="3" t="s">
        <v>37</v>
      </c>
      <c r="AE4113" s="3" t="s">
        <v>37</v>
      </c>
    </row>
    <row r="4114" spans="29:31" x14ac:dyDescent="0.25">
      <c r="AC4114">
        <v>5117</v>
      </c>
      <c r="AD4114" s="3" t="s">
        <v>37</v>
      </c>
      <c r="AE4114" s="3" t="s">
        <v>37</v>
      </c>
    </row>
    <row r="4115" spans="29:31" x14ac:dyDescent="0.25">
      <c r="AC4115">
        <v>5118</v>
      </c>
      <c r="AD4115" s="3" t="s">
        <v>37</v>
      </c>
      <c r="AE4115" s="3" t="s">
        <v>37</v>
      </c>
    </row>
    <row r="4116" spans="29:31" x14ac:dyDescent="0.25">
      <c r="AC4116">
        <v>5119</v>
      </c>
      <c r="AD4116" s="3" t="s">
        <v>37</v>
      </c>
      <c r="AE4116" s="3" t="s">
        <v>37</v>
      </c>
    </row>
    <row r="4117" spans="29:31" x14ac:dyDescent="0.25">
      <c r="AC4117">
        <v>5120</v>
      </c>
      <c r="AD4117" s="3" t="s">
        <v>37</v>
      </c>
      <c r="AE4117" s="3" t="s">
        <v>37</v>
      </c>
    </row>
    <row r="4118" spans="29:31" x14ac:dyDescent="0.25">
      <c r="AC4118">
        <v>5121</v>
      </c>
      <c r="AD4118" s="3" t="s">
        <v>37</v>
      </c>
      <c r="AE4118" s="3" t="s">
        <v>37</v>
      </c>
    </row>
    <row r="4119" spans="29:31" x14ac:dyDescent="0.25">
      <c r="AC4119">
        <v>5122</v>
      </c>
      <c r="AD4119" s="3" t="s">
        <v>37</v>
      </c>
      <c r="AE4119" s="3" t="s">
        <v>37</v>
      </c>
    </row>
    <row r="4120" spans="29:31" x14ac:dyDescent="0.25">
      <c r="AC4120">
        <v>5123</v>
      </c>
      <c r="AD4120" s="3" t="s">
        <v>37</v>
      </c>
      <c r="AE4120" s="3" t="s">
        <v>37</v>
      </c>
    </row>
    <row r="4121" spans="29:31" x14ac:dyDescent="0.25">
      <c r="AC4121">
        <v>5124</v>
      </c>
      <c r="AD4121" s="3" t="s">
        <v>37</v>
      </c>
      <c r="AE4121" s="3" t="s">
        <v>37</v>
      </c>
    </row>
    <row r="4122" spans="29:31" x14ac:dyDescent="0.25">
      <c r="AC4122">
        <v>5125</v>
      </c>
      <c r="AD4122" s="3" t="s">
        <v>37</v>
      </c>
      <c r="AE4122" s="3" t="s">
        <v>37</v>
      </c>
    </row>
    <row r="4123" spans="29:31" x14ac:dyDescent="0.25">
      <c r="AC4123">
        <v>5126</v>
      </c>
      <c r="AD4123" s="3" t="s">
        <v>37</v>
      </c>
      <c r="AE4123" s="3" t="s">
        <v>37</v>
      </c>
    </row>
    <row r="4124" spans="29:31" x14ac:dyDescent="0.25">
      <c r="AC4124">
        <v>5127</v>
      </c>
      <c r="AD4124" s="3" t="s">
        <v>37</v>
      </c>
      <c r="AE4124" s="3" t="s">
        <v>37</v>
      </c>
    </row>
    <row r="4125" spans="29:31" x14ac:dyDescent="0.25">
      <c r="AC4125">
        <v>5128</v>
      </c>
      <c r="AD4125" s="3" t="s">
        <v>37</v>
      </c>
      <c r="AE4125" s="3" t="s">
        <v>37</v>
      </c>
    </row>
    <row r="4126" spans="29:31" x14ac:dyDescent="0.25">
      <c r="AC4126">
        <v>5129</v>
      </c>
      <c r="AD4126" s="3" t="s">
        <v>37</v>
      </c>
      <c r="AE4126" s="3" t="s">
        <v>37</v>
      </c>
    </row>
    <row r="4127" spans="29:31" x14ac:dyDescent="0.25">
      <c r="AC4127">
        <v>5130</v>
      </c>
      <c r="AD4127" s="3" t="s">
        <v>37</v>
      </c>
      <c r="AE4127" s="3" t="s">
        <v>37</v>
      </c>
    </row>
    <row r="4128" spans="29:31" x14ac:dyDescent="0.25">
      <c r="AC4128">
        <v>5131</v>
      </c>
      <c r="AD4128" s="3" t="s">
        <v>37</v>
      </c>
      <c r="AE4128" s="3" t="s">
        <v>37</v>
      </c>
    </row>
    <row r="4129" spans="29:31" x14ac:dyDescent="0.25">
      <c r="AC4129">
        <v>5132</v>
      </c>
      <c r="AD4129" s="3" t="s">
        <v>37</v>
      </c>
      <c r="AE4129" s="3" t="s">
        <v>37</v>
      </c>
    </row>
    <row r="4130" spans="29:31" x14ac:dyDescent="0.25">
      <c r="AC4130">
        <v>5133</v>
      </c>
      <c r="AD4130" s="3" t="s">
        <v>37</v>
      </c>
      <c r="AE4130" s="3" t="s">
        <v>37</v>
      </c>
    </row>
    <row r="4131" spans="29:31" x14ac:dyDescent="0.25">
      <c r="AC4131">
        <v>5134</v>
      </c>
      <c r="AD4131" s="3" t="s">
        <v>37</v>
      </c>
      <c r="AE4131" s="3" t="s">
        <v>37</v>
      </c>
    </row>
    <row r="4132" spans="29:31" x14ac:dyDescent="0.25">
      <c r="AC4132">
        <v>5135</v>
      </c>
      <c r="AD4132" s="3" t="s">
        <v>37</v>
      </c>
      <c r="AE4132" s="3" t="s">
        <v>37</v>
      </c>
    </row>
    <row r="4133" spans="29:31" x14ac:dyDescent="0.25">
      <c r="AC4133">
        <v>5136</v>
      </c>
      <c r="AD4133" s="3" t="s">
        <v>37</v>
      </c>
      <c r="AE4133" s="3" t="s">
        <v>37</v>
      </c>
    </row>
    <row r="4134" spans="29:31" x14ac:dyDescent="0.25">
      <c r="AC4134">
        <v>5137</v>
      </c>
      <c r="AD4134" s="3" t="s">
        <v>37</v>
      </c>
      <c r="AE4134" s="3" t="s">
        <v>37</v>
      </c>
    </row>
    <row r="4135" spans="29:31" x14ac:dyDescent="0.25">
      <c r="AC4135">
        <v>5138</v>
      </c>
      <c r="AD4135" s="3" t="s">
        <v>37</v>
      </c>
      <c r="AE4135" s="3" t="s">
        <v>37</v>
      </c>
    </row>
    <row r="4136" spans="29:31" x14ac:dyDescent="0.25">
      <c r="AC4136">
        <v>5139</v>
      </c>
      <c r="AD4136" s="3" t="s">
        <v>37</v>
      </c>
      <c r="AE4136" s="3" t="s">
        <v>37</v>
      </c>
    </row>
    <row r="4137" spans="29:31" x14ac:dyDescent="0.25">
      <c r="AC4137">
        <v>5140</v>
      </c>
      <c r="AD4137" s="3" t="s">
        <v>37</v>
      </c>
      <c r="AE4137" s="3" t="s">
        <v>37</v>
      </c>
    </row>
    <row r="4138" spans="29:31" x14ac:dyDescent="0.25">
      <c r="AC4138">
        <v>5141</v>
      </c>
      <c r="AD4138" s="3" t="s">
        <v>37</v>
      </c>
      <c r="AE4138" s="3" t="s">
        <v>37</v>
      </c>
    </row>
    <row r="4139" spans="29:31" x14ac:dyDescent="0.25">
      <c r="AC4139">
        <v>5142</v>
      </c>
      <c r="AD4139" s="3" t="s">
        <v>37</v>
      </c>
      <c r="AE4139" s="3" t="s">
        <v>37</v>
      </c>
    </row>
    <row r="4140" spans="29:31" x14ac:dyDescent="0.25">
      <c r="AC4140">
        <v>5143</v>
      </c>
      <c r="AD4140" s="3" t="s">
        <v>37</v>
      </c>
      <c r="AE4140" s="3" t="s">
        <v>37</v>
      </c>
    </row>
    <row r="4141" spans="29:31" x14ac:dyDescent="0.25">
      <c r="AC4141">
        <v>5144</v>
      </c>
      <c r="AD4141" s="3" t="s">
        <v>37</v>
      </c>
      <c r="AE4141" s="3" t="s">
        <v>37</v>
      </c>
    </row>
    <row r="4142" spans="29:31" x14ac:dyDescent="0.25">
      <c r="AC4142">
        <v>5145</v>
      </c>
      <c r="AD4142" s="3" t="s">
        <v>37</v>
      </c>
      <c r="AE4142" s="3" t="s">
        <v>37</v>
      </c>
    </row>
    <row r="4143" spans="29:31" x14ac:dyDescent="0.25">
      <c r="AC4143">
        <v>5146</v>
      </c>
      <c r="AD4143" s="3" t="s">
        <v>37</v>
      </c>
      <c r="AE4143" s="3" t="s">
        <v>37</v>
      </c>
    </row>
    <row r="4144" spans="29:31" x14ac:dyDescent="0.25">
      <c r="AC4144">
        <v>5147</v>
      </c>
      <c r="AD4144" s="3" t="s">
        <v>37</v>
      </c>
      <c r="AE4144" s="3" t="s">
        <v>37</v>
      </c>
    </row>
    <row r="4145" spans="29:31" x14ac:dyDescent="0.25">
      <c r="AC4145">
        <v>5148</v>
      </c>
      <c r="AD4145" s="3" t="s">
        <v>37</v>
      </c>
      <c r="AE4145" s="3" t="s">
        <v>37</v>
      </c>
    </row>
    <row r="4146" spans="29:31" x14ac:dyDescent="0.25">
      <c r="AC4146">
        <v>5149</v>
      </c>
      <c r="AD4146" s="3" t="s">
        <v>37</v>
      </c>
      <c r="AE4146" s="3" t="s">
        <v>37</v>
      </c>
    </row>
    <row r="4147" spans="29:31" x14ac:dyDescent="0.25">
      <c r="AC4147">
        <v>5150</v>
      </c>
      <c r="AD4147" s="3" t="s">
        <v>37</v>
      </c>
      <c r="AE4147" s="3" t="s">
        <v>37</v>
      </c>
    </row>
    <row r="4148" spans="29:31" x14ac:dyDescent="0.25">
      <c r="AC4148">
        <v>5151</v>
      </c>
      <c r="AD4148" s="3" t="s">
        <v>37</v>
      </c>
      <c r="AE4148" s="3" t="s">
        <v>37</v>
      </c>
    </row>
    <row r="4149" spans="29:31" x14ac:dyDescent="0.25">
      <c r="AC4149">
        <v>5152</v>
      </c>
      <c r="AD4149" s="3" t="s">
        <v>37</v>
      </c>
      <c r="AE4149" s="3" t="s">
        <v>37</v>
      </c>
    </row>
    <row r="4150" spans="29:31" x14ac:dyDescent="0.25">
      <c r="AC4150">
        <v>5153</v>
      </c>
      <c r="AD4150" s="3" t="s">
        <v>37</v>
      </c>
      <c r="AE4150" s="3" t="s">
        <v>37</v>
      </c>
    </row>
    <row r="4151" spans="29:31" x14ac:dyDescent="0.25">
      <c r="AC4151">
        <v>5154</v>
      </c>
      <c r="AD4151" s="3" t="s">
        <v>37</v>
      </c>
      <c r="AE4151" s="3" t="s">
        <v>37</v>
      </c>
    </row>
    <row r="4152" spans="29:31" x14ac:dyDescent="0.25">
      <c r="AC4152">
        <v>5155</v>
      </c>
      <c r="AD4152" s="3" t="s">
        <v>37</v>
      </c>
      <c r="AE4152" s="3" t="s">
        <v>37</v>
      </c>
    </row>
    <row r="4153" spans="29:31" x14ac:dyDescent="0.25">
      <c r="AC4153">
        <v>5156</v>
      </c>
      <c r="AD4153" s="3" t="s">
        <v>37</v>
      </c>
      <c r="AE4153" s="3" t="s">
        <v>37</v>
      </c>
    </row>
    <row r="4154" spans="29:31" x14ac:dyDescent="0.25">
      <c r="AC4154">
        <v>5157</v>
      </c>
      <c r="AD4154" s="3" t="s">
        <v>37</v>
      </c>
      <c r="AE4154" s="3" t="s">
        <v>37</v>
      </c>
    </row>
    <row r="4155" spans="29:31" x14ac:dyDescent="0.25">
      <c r="AC4155">
        <v>5158</v>
      </c>
      <c r="AD4155" s="3" t="s">
        <v>37</v>
      </c>
      <c r="AE4155" s="3" t="s">
        <v>37</v>
      </c>
    </row>
    <row r="4156" spans="29:31" x14ac:dyDescent="0.25">
      <c r="AC4156">
        <v>5159</v>
      </c>
      <c r="AD4156" s="3" t="s">
        <v>37</v>
      </c>
      <c r="AE4156" s="3" t="s">
        <v>37</v>
      </c>
    </row>
    <row r="4157" spans="29:31" x14ac:dyDescent="0.25">
      <c r="AC4157">
        <v>5160</v>
      </c>
      <c r="AD4157" s="3" t="s">
        <v>37</v>
      </c>
      <c r="AE4157" s="3" t="s">
        <v>37</v>
      </c>
    </row>
    <row r="4158" spans="29:31" x14ac:dyDescent="0.25">
      <c r="AC4158">
        <v>5161</v>
      </c>
      <c r="AD4158" s="3" t="s">
        <v>37</v>
      </c>
      <c r="AE4158" s="3" t="s">
        <v>37</v>
      </c>
    </row>
    <row r="4159" spans="29:31" x14ac:dyDescent="0.25">
      <c r="AC4159">
        <v>5162</v>
      </c>
      <c r="AD4159" s="3" t="s">
        <v>37</v>
      </c>
      <c r="AE4159" s="3" t="s">
        <v>37</v>
      </c>
    </row>
    <row r="4160" spans="29:31" x14ac:dyDescent="0.25">
      <c r="AC4160">
        <v>5163</v>
      </c>
      <c r="AD4160" s="3" t="s">
        <v>37</v>
      </c>
      <c r="AE4160" s="3" t="s">
        <v>37</v>
      </c>
    </row>
    <row r="4161" spans="29:31" x14ac:dyDescent="0.25">
      <c r="AC4161">
        <v>5164</v>
      </c>
      <c r="AD4161" s="3" t="s">
        <v>37</v>
      </c>
      <c r="AE4161" s="3" t="s">
        <v>37</v>
      </c>
    </row>
    <row r="4162" spans="29:31" x14ac:dyDescent="0.25">
      <c r="AC4162">
        <v>5165</v>
      </c>
      <c r="AD4162" s="3" t="s">
        <v>37</v>
      </c>
      <c r="AE4162" s="3" t="s">
        <v>37</v>
      </c>
    </row>
    <row r="4163" spans="29:31" x14ac:dyDescent="0.25">
      <c r="AC4163">
        <v>5166</v>
      </c>
      <c r="AD4163" s="3" t="s">
        <v>37</v>
      </c>
      <c r="AE4163" s="3" t="s">
        <v>37</v>
      </c>
    </row>
    <row r="4164" spans="29:31" x14ac:dyDescent="0.25">
      <c r="AC4164">
        <v>5167</v>
      </c>
      <c r="AD4164" s="3" t="s">
        <v>37</v>
      </c>
      <c r="AE4164" s="3" t="s">
        <v>37</v>
      </c>
    </row>
    <row r="4165" spans="29:31" x14ac:dyDescent="0.25">
      <c r="AC4165">
        <v>5168</v>
      </c>
      <c r="AD4165" s="3" t="s">
        <v>37</v>
      </c>
      <c r="AE4165" s="3" t="s">
        <v>37</v>
      </c>
    </row>
    <row r="4166" spans="29:31" x14ac:dyDescent="0.25">
      <c r="AC4166">
        <v>5169</v>
      </c>
      <c r="AD4166" s="3" t="s">
        <v>37</v>
      </c>
      <c r="AE4166" s="3" t="s">
        <v>37</v>
      </c>
    </row>
    <row r="4167" spans="29:31" x14ac:dyDescent="0.25">
      <c r="AC4167">
        <v>5170</v>
      </c>
      <c r="AD4167" s="3" t="s">
        <v>37</v>
      </c>
      <c r="AE4167" s="3" t="s">
        <v>37</v>
      </c>
    </row>
    <row r="4168" spans="29:31" x14ac:dyDescent="0.25">
      <c r="AC4168">
        <v>5171</v>
      </c>
      <c r="AD4168" s="3" t="s">
        <v>37</v>
      </c>
      <c r="AE4168" s="3" t="s">
        <v>37</v>
      </c>
    </row>
    <row r="4169" spans="29:31" x14ac:dyDescent="0.25">
      <c r="AC4169">
        <v>5172</v>
      </c>
      <c r="AD4169" s="3" t="s">
        <v>37</v>
      </c>
      <c r="AE4169" s="3" t="s">
        <v>37</v>
      </c>
    </row>
    <row r="4170" spans="29:31" x14ac:dyDescent="0.25">
      <c r="AC4170">
        <v>5173</v>
      </c>
      <c r="AD4170" s="3" t="s">
        <v>37</v>
      </c>
      <c r="AE4170" s="3" t="s">
        <v>37</v>
      </c>
    </row>
    <row r="4171" spans="29:31" x14ac:dyDescent="0.25">
      <c r="AC4171">
        <v>5174</v>
      </c>
      <c r="AD4171" s="3" t="s">
        <v>37</v>
      </c>
      <c r="AE4171" s="3" t="s">
        <v>37</v>
      </c>
    </row>
    <row r="4172" spans="29:31" x14ac:dyDescent="0.25">
      <c r="AC4172">
        <v>5175</v>
      </c>
      <c r="AD4172" s="3" t="s">
        <v>37</v>
      </c>
      <c r="AE4172" s="3" t="s">
        <v>37</v>
      </c>
    </row>
    <row r="4173" spans="29:31" x14ac:dyDescent="0.25">
      <c r="AC4173">
        <v>5176</v>
      </c>
      <c r="AD4173" s="3" t="s">
        <v>37</v>
      </c>
      <c r="AE4173" s="3" t="s">
        <v>37</v>
      </c>
    </row>
    <row r="4174" spans="29:31" x14ac:dyDescent="0.25">
      <c r="AC4174">
        <v>5177</v>
      </c>
      <c r="AD4174" s="3" t="s">
        <v>37</v>
      </c>
      <c r="AE4174" s="3" t="s">
        <v>37</v>
      </c>
    </row>
    <row r="4175" spans="29:31" x14ac:dyDescent="0.25">
      <c r="AC4175">
        <v>5178</v>
      </c>
      <c r="AD4175" s="3" t="s">
        <v>37</v>
      </c>
      <c r="AE4175" s="3" t="s">
        <v>37</v>
      </c>
    </row>
    <row r="4176" spans="29:31" x14ac:dyDescent="0.25">
      <c r="AC4176">
        <v>5179</v>
      </c>
      <c r="AD4176" s="3" t="s">
        <v>37</v>
      </c>
      <c r="AE4176" s="3" t="s">
        <v>37</v>
      </c>
    </row>
    <row r="4177" spans="29:31" x14ac:dyDescent="0.25">
      <c r="AC4177">
        <v>5180</v>
      </c>
      <c r="AD4177" s="3" t="s">
        <v>37</v>
      </c>
      <c r="AE4177" s="3" t="s">
        <v>37</v>
      </c>
    </row>
    <row r="4178" spans="29:31" x14ac:dyDescent="0.25">
      <c r="AC4178">
        <v>5181</v>
      </c>
      <c r="AD4178" s="3" t="s">
        <v>37</v>
      </c>
      <c r="AE4178" s="3" t="s">
        <v>37</v>
      </c>
    </row>
    <row r="4179" spans="29:31" x14ac:dyDescent="0.25">
      <c r="AC4179">
        <v>5182</v>
      </c>
      <c r="AD4179" s="3" t="s">
        <v>37</v>
      </c>
      <c r="AE4179" s="3" t="s">
        <v>37</v>
      </c>
    </row>
    <row r="4180" spans="29:31" x14ac:dyDescent="0.25">
      <c r="AC4180">
        <v>5183</v>
      </c>
      <c r="AD4180" s="3" t="s">
        <v>37</v>
      </c>
      <c r="AE4180" s="3" t="s">
        <v>37</v>
      </c>
    </row>
    <row r="4181" spans="29:31" x14ac:dyDescent="0.25">
      <c r="AC4181">
        <v>5184</v>
      </c>
      <c r="AD4181" s="3" t="s">
        <v>37</v>
      </c>
      <c r="AE4181" s="3" t="s">
        <v>37</v>
      </c>
    </row>
    <row r="4182" spans="29:31" x14ac:dyDescent="0.25">
      <c r="AC4182">
        <v>5185</v>
      </c>
      <c r="AD4182" s="3" t="s">
        <v>37</v>
      </c>
      <c r="AE4182" s="3" t="s">
        <v>37</v>
      </c>
    </row>
    <row r="4183" spans="29:31" x14ac:dyDescent="0.25">
      <c r="AC4183">
        <v>5186</v>
      </c>
      <c r="AD4183" s="3" t="s">
        <v>37</v>
      </c>
      <c r="AE4183" s="3" t="s">
        <v>37</v>
      </c>
    </row>
    <row r="4184" spans="29:31" x14ac:dyDescent="0.25">
      <c r="AC4184">
        <v>5187</v>
      </c>
      <c r="AD4184" s="3" t="s">
        <v>37</v>
      </c>
      <c r="AE4184" s="3" t="s">
        <v>37</v>
      </c>
    </row>
    <row r="4185" spans="29:31" x14ac:dyDescent="0.25">
      <c r="AC4185">
        <v>5188</v>
      </c>
      <c r="AD4185" s="3" t="s">
        <v>37</v>
      </c>
      <c r="AE4185" s="3" t="s">
        <v>37</v>
      </c>
    </row>
    <row r="4186" spans="29:31" x14ac:dyDescent="0.25">
      <c r="AC4186">
        <v>5189</v>
      </c>
      <c r="AD4186" s="3" t="s">
        <v>37</v>
      </c>
      <c r="AE4186" s="3" t="s">
        <v>37</v>
      </c>
    </row>
    <row r="4187" spans="29:31" x14ac:dyDescent="0.25">
      <c r="AC4187">
        <v>5190</v>
      </c>
      <c r="AD4187" s="3" t="s">
        <v>37</v>
      </c>
      <c r="AE4187" s="3" t="s">
        <v>37</v>
      </c>
    </row>
    <row r="4188" spans="29:31" x14ac:dyDescent="0.25">
      <c r="AC4188">
        <v>5191</v>
      </c>
      <c r="AD4188" s="3" t="s">
        <v>37</v>
      </c>
      <c r="AE4188" s="3" t="s">
        <v>37</v>
      </c>
    </row>
    <row r="4189" spans="29:31" x14ac:dyDescent="0.25">
      <c r="AC4189">
        <v>5192</v>
      </c>
      <c r="AD4189" s="3" t="s">
        <v>37</v>
      </c>
      <c r="AE4189" s="3" t="s">
        <v>37</v>
      </c>
    </row>
    <row r="4190" spans="29:31" x14ac:dyDescent="0.25">
      <c r="AC4190">
        <v>5193</v>
      </c>
      <c r="AD4190" s="3" t="s">
        <v>37</v>
      </c>
      <c r="AE4190" s="3" t="s">
        <v>37</v>
      </c>
    </row>
    <row r="4191" spans="29:31" x14ac:dyDescent="0.25">
      <c r="AC4191">
        <v>5194</v>
      </c>
      <c r="AD4191" s="3" t="s">
        <v>37</v>
      </c>
      <c r="AE4191" s="3" t="s">
        <v>37</v>
      </c>
    </row>
    <row r="4192" spans="29:31" x14ac:dyDescent="0.25">
      <c r="AC4192">
        <v>5195</v>
      </c>
      <c r="AD4192" s="3" t="s">
        <v>37</v>
      </c>
      <c r="AE4192" s="3" t="s">
        <v>37</v>
      </c>
    </row>
    <row r="4193" spans="29:31" x14ac:dyDescent="0.25">
      <c r="AC4193">
        <v>5196</v>
      </c>
      <c r="AD4193" s="3" t="s">
        <v>37</v>
      </c>
      <c r="AE4193" s="3" t="s">
        <v>37</v>
      </c>
    </row>
    <row r="4194" spans="29:31" x14ac:dyDescent="0.25">
      <c r="AC4194">
        <v>5197</v>
      </c>
      <c r="AD4194" s="3" t="s">
        <v>37</v>
      </c>
      <c r="AE4194" s="3" t="s">
        <v>37</v>
      </c>
    </row>
    <row r="4195" spans="29:31" x14ac:dyDescent="0.25">
      <c r="AC4195">
        <v>5198</v>
      </c>
      <c r="AD4195" s="3" t="s">
        <v>37</v>
      </c>
      <c r="AE4195" s="3" t="s">
        <v>37</v>
      </c>
    </row>
    <row r="4196" spans="29:31" x14ac:dyDescent="0.25">
      <c r="AC4196">
        <v>5199</v>
      </c>
      <c r="AD4196" s="3" t="s">
        <v>37</v>
      </c>
      <c r="AE4196" s="3" t="s">
        <v>37</v>
      </c>
    </row>
    <row r="4197" spans="29:31" x14ac:dyDescent="0.25">
      <c r="AC4197">
        <v>5200</v>
      </c>
      <c r="AD4197" s="3" t="s">
        <v>37</v>
      </c>
      <c r="AE4197" s="3" t="s">
        <v>37</v>
      </c>
    </row>
    <row r="4198" spans="29:31" x14ac:dyDescent="0.25">
      <c r="AC4198">
        <v>5201</v>
      </c>
      <c r="AD4198" s="3" t="s">
        <v>37</v>
      </c>
      <c r="AE4198" s="3" t="s">
        <v>37</v>
      </c>
    </row>
    <row r="4199" spans="29:31" x14ac:dyDescent="0.25">
      <c r="AC4199">
        <v>5202</v>
      </c>
      <c r="AD4199" s="3" t="s">
        <v>37</v>
      </c>
      <c r="AE4199" s="3" t="s">
        <v>37</v>
      </c>
    </row>
    <row r="4200" spans="29:31" x14ac:dyDescent="0.25">
      <c r="AC4200">
        <v>5203</v>
      </c>
      <c r="AD4200" s="3" t="s">
        <v>37</v>
      </c>
      <c r="AE4200" s="3" t="s">
        <v>37</v>
      </c>
    </row>
    <row r="4201" spans="29:31" x14ac:dyDescent="0.25">
      <c r="AC4201">
        <v>5204</v>
      </c>
      <c r="AD4201" s="3" t="s">
        <v>37</v>
      </c>
      <c r="AE4201" s="3" t="s">
        <v>37</v>
      </c>
    </row>
    <row r="4202" spans="29:31" x14ac:dyDescent="0.25">
      <c r="AC4202">
        <v>5205</v>
      </c>
      <c r="AD4202" s="3" t="s">
        <v>37</v>
      </c>
      <c r="AE4202" s="3" t="s">
        <v>37</v>
      </c>
    </row>
    <row r="4203" spans="29:31" x14ac:dyDescent="0.25">
      <c r="AC4203">
        <v>5206</v>
      </c>
      <c r="AD4203" s="3" t="s">
        <v>37</v>
      </c>
      <c r="AE4203" s="3" t="s">
        <v>37</v>
      </c>
    </row>
    <row r="4204" spans="29:31" x14ac:dyDescent="0.25">
      <c r="AC4204">
        <v>5207</v>
      </c>
      <c r="AD4204" s="3" t="s">
        <v>37</v>
      </c>
      <c r="AE4204" s="3" t="s">
        <v>37</v>
      </c>
    </row>
    <row r="4205" spans="29:31" x14ac:dyDescent="0.25">
      <c r="AC4205">
        <v>5208</v>
      </c>
      <c r="AD4205" s="3" t="s">
        <v>37</v>
      </c>
      <c r="AE4205" s="3" t="s">
        <v>37</v>
      </c>
    </row>
    <row r="4206" spans="29:31" x14ac:dyDescent="0.25">
      <c r="AC4206">
        <v>5209</v>
      </c>
      <c r="AD4206" s="3" t="s">
        <v>37</v>
      </c>
      <c r="AE4206" s="3" t="s">
        <v>37</v>
      </c>
    </row>
    <row r="4207" spans="29:31" x14ac:dyDescent="0.25">
      <c r="AC4207">
        <v>5210</v>
      </c>
      <c r="AD4207" s="3" t="s">
        <v>37</v>
      </c>
      <c r="AE4207" s="3" t="s">
        <v>37</v>
      </c>
    </row>
    <row r="4208" spans="29:31" x14ac:dyDescent="0.25">
      <c r="AC4208">
        <v>5211</v>
      </c>
      <c r="AD4208" s="3" t="s">
        <v>37</v>
      </c>
      <c r="AE4208" s="3" t="s">
        <v>37</v>
      </c>
    </row>
    <row r="4209" spans="29:31" x14ac:dyDescent="0.25">
      <c r="AC4209">
        <v>5212</v>
      </c>
      <c r="AD4209" s="3" t="s">
        <v>37</v>
      </c>
      <c r="AE4209" s="3" t="s">
        <v>37</v>
      </c>
    </row>
    <row r="4210" spans="29:31" x14ac:dyDescent="0.25">
      <c r="AC4210">
        <v>5213</v>
      </c>
      <c r="AD4210" s="3" t="s">
        <v>37</v>
      </c>
      <c r="AE4210" s="3" t="s">
        <v>37</v>
      </c>
    </row>
    <row r="4211" spans="29:31" x14ac:dyDescent="0.25">
      <c r="AC4211">
        <v>5214</v>
      </c>
      <c r="AD4211" s="3" t="s">
        <v>37</v>
      </c>
      <c r="AE4211" s="3" t="s">
        <v>37</v>
      </c>
    </row>
    <row r="4212" spans="29:31" x14ac:dyDescent="0.25">
      <c r="AC4212">
        <v>5215</v>
      </c>
      <c r="AD4212" s="3" t="s">
        <v>37</v>
      </c>
      <c r="AE4212" s="3" t="s">
        <v>37</v>
      </c>
    </row>
    <row r="4213" spans="29:31" x14ac:dyDescent="0.25">
      <c r="AC4213">
        <v>5216</v>
      </c>
      <c r="AD4213" s="3" t="s">
        <v>37</v>
      </c>
      <c r="AE4213" s="3" t="s">
        <v>37</v>
      </c>
    </row>
    <row r="4214" spans="29:31" x14ac:dyDescent="0.25">
      <c r="AC4214">
        <v>5217</v>
      </c>
      <c r="AD4214" s="3" t="s">
        <v>37</v>
      </c>
      <c r="AE4214" s="3" t="s">
        <v>37</v>
      </c>
    </row>
    <row r="4215" spans="29:31" x14ac:dyDescent="0.25">
      <c r="AC4215">
        <v>5218</v>
      </c>
      <c r="AD4215" s="3" t="s">
        <v>37</v>
      </c>
      <c r="AE4215" s="3" t="s">
        <v>37</v>
      </c>
    </row>
    <row r="4216" spans="29:31" x14ac:dyDescent="0.25">
      <c r="AC4216">
        <v>5219</v>
      </c>
      <c r="AD4216" s="3" t="s">
        <v>37</v>
      </c>
      <c r="AE4216" s="3" t="s">
        <v>37</v>
      </c>
    </row>
    <row r="4217" spans="29:31" x14ac:dyDescent="0.25">
      <c r="AC4217">
        <v>5220</v>
      </c>
      <c r="AD4217" s="3" t="s">
        <v>37</v>
      </c>
      <c r="AE4217" s="3" t="s">
        <v>37</v>
      </c>
    </row>
    <row r="4218" spans="29:31" x14ac:dyDescent="0.25">
      <c r="AC4218">
        <v>5221</v>
      </c>
      <c r="AD4218" s="3" t="s">
        <v>37</v>
      </c>
      <c r="AE4218" s="3" t="s">
        <v>37</v>
      </c>
    </row>
    <row r="4219" spans="29:31" x14ac:dyDescent="0.25">
      <c r="AC4219">
        <v>5222</v>
      </c>
      <c r="AD4219" s="3" t="s">
        <v>37</v>
      </c>
      <c r="AE4219" s="3" t="s">
        <v>37</v>
      </c>
    </row>
    <row r="4220" spans="29:31" x14ac:dyDescent="0.25">
      <c r="AC4220">
        <v>5223</v>
      </c>
      <c r="AD4220" s="3" t="s">
        <v>37</v>
      </c>
      <c r="AE4220" s="3" t="s">
        <v>37</v>
      </c>
    </row>
    <row r="4221" spans="29:31" x14ac:dyDescent="0.25">
      <c r="AC4221">
        <v>5224</v>
      </c>
      <c r="AD4221" s="3" t="s">
        <v>37</v>
      </c>
      <c r="AE4221" s="3" t="s">
        <v>37</v>
      </c>
    </row>
    <row r="4222" spans="29:31" x14ac:dyDescent="0.25">
      <c r="AC4222">
        <v>5225</v>
      </c>
      <c r="AD4222" s="3" t="s">
        <v>37</v>
      </c>
      <c r="AE4222" s="3" t="s">
        <v>37</v>
      </c>
    </row>
    <row r="4223" spans="29:31" x14ac:dyDescent="0.25">
      <c r="AC4223">
        <v>5226</v>
      </c>
      <c r="AD4223" s="3" t="s">
        <v>37</v>
      </c>
      <c r="AE4223" s="3" t="s">
        <v>37</v>
      </c>
    </row>
    <row r="4224" spans="29:31" x14ac:dyDescent="0.25">
      <c r="AC4224">
        <v>5227</v>
      </c>
      <c r="AD4224" s="3" t="s">
        <v>37</v>
      </c>
      <c r="AE4224" s="3" t="s">
        <v>37</v>
      </c>
    </row>
    <row r="4225" spans="29:31" x14ac:dyDescent="0.25">
      <c r="AC4225">
        <v>5228</v>
      </c>
      <c r="AD4225" s="3" t="s">
        <v>37</v>
      </c>
      <c r="AE4225" s="3" t="s">
        <v>37</v>
      </c>
    </row>
    <row r="4226" spans="29:31" x14ac:dyDescent="0.25">
      <c r="AC4226">
        <v>5229</v>
      </c>
      <c r="AD4226" s="3" t="s">
        <v>37</v>
      </c>
      <c r="AE4226" s="3" t="s">
        <v>37</v>
      </c>
    </row>
    <row r="4227" spans="29:31" x14ac:dyDescent="0.25">
      <c r="AC4227">
        <v>5230</v>
      </c>
      <c r="AD4227" s="3" t="s">
        <v>37</v>
      </c>
      <c r="AE4227" s="3" t="s">
        <v>37</v>
      </c>
    </row>
    <row r="4228" spans="29:31" x14ac:dyDescent="0.25">
      <c r="AC4228">
        <v>5231</v>
      </c>
      <c r="AD4228" s="3" t="s">
        <v>37</v>
      </c>
      <c r="AE4228" s="3" t="s">
        <v>37</v>
      </c>
    </row>
    <row r="4229" spans="29:31" x14ac:dyDescent="0.25">
      <c r="AC4229">
        <v>5232</v>
      </c>
      <c r="AD4229" s="3" t="s">
        <v>37</v>
      </c>
      <c r="AE4229" s="3" t="s">
        <v>37</v>
      </c>
    </row>
    <row r="4230" spans="29:31" x14ac:dyDescent="0.25">
      <c r="AC4230">
        <v>5233</v>
      </c>
      <c r="AD4230" s="3" t="s">
        <v>37</v>
      </c>
      <c r="AE4230" s="3" t="s">
        <v>37</v>
      </c>
    </row>
    <row r="4231" spans="29:31" x14ac:dyDescent="0.25">
      <c r="AC4231">
        <v>5234</v>
      </c>
      <c r="AD4231" s="3" t="s">
        <v>37</v>
      </c>
      <c r="AE4231" s="3" t="s">
        <v>37</v>
      </c>
    </row>
    <row r="4232" spans="29:31" x14ac:dyDescent="0.25">
      <c r="AC4232">
        <v>5235</v>
      </c>
      <c r="AD4232" s="3" t="s">
        <v>37</v>
      </c>
      <c r="AE4232" s="3" t="s">
        <v>37</v>
      </c>
    </row>
    <row r="4233" spans="29:31" x14ac:dyDescent="0.25">
      <c r="AC4233">
        <v>5236</v>
      </c>
      <c r="AD4233" s="3" t="s">
        <v>37</v>
      </c>
      <c r="AE4233" s="3" t="s">
        <v>37</v>
      </c>
    </row>
    <row r="4234" spans="29:31" x14ac:dyDescent="0.25">
      <c r="AC4234">
        <v>5237</v>
      </c>
      <c r="AD4234" s="3" t="s">
        <v>37</v>
      </c>
      <c r="AE4234" s="3" t="s">
        <v>37</v>
      </c>
    </row>
    <row r="4235" spans="29:31" x14ac:dyDescent="0.25">
      <c r="AC4235">
        <v>5238</v>
      </c>
      <c r="AD4235" s="3" t="s">
        <v>37</v>
      </c>
      <c r="AE4235" s="3" t="s">
        <v>37</v>
      </c>
    </row>
    <row r="4236" spans="29:31" x14ac:dyDescent="0.25">
      <c r="AC4236">
        <v>5239</v>
      </c>
      <c r="AD4236" s="3" t="s">
        <v>37</v>
      </c>
      <c r="AE4236" s="3" t="s">
        <v>37</v>
      </c>
    </row>
    <row r="4237" spans="29:31" x14ac:dyDescent="0.25">
      <c r="AC4237">
        <v>5240</v>
      </c>
      <c r="AD4237" s="3" t="s">
        <v>37</v>
      </c>
      <c r="AE4237" s="3" t="s">
        <v>37</v>
      </c>
    </row>
    <row r="4238" spans="29:31" x14ac:dyDescent="0.25">
      <c r="AC4238">
        <v>5241</v>
      </c>
      <c r="AD4238" s="3" t="s">
        <v>37</v>
      </c>
      <c r="AE4238" s="3" t="s">
        <v>37</v>
      </c>
    </row>
    <row r="4239" spans="29:31" x14ac:dyDescent="0.25">
      <c r="AC4239">
        <v>5242</v>
      </c>
      <c r="AD4239" s="3" t="s">
        <v>37</v>
      </c>
      <c r="AE4239" s="3" t="s">
        <v>37</v>
      </c>
    </row>
    <row r="4240" spans="29:31" x14ac:dyDescent="0.25">
      <c r="AC4240">
        <v>5243</v>
      </c>
      <c r="AD4240" s="3" t="s">
        <v>37</v>
      </c>
      <c r="AE4240" s="3" t="s">
        <v>37</v>
      </c>
    </row>
    <row r="4241" spans="29:31" x14ac:dyDescent="0.25">
      <c r="AC4241">
        <v>5244</v>
      </c>
      <c r="AD4241" s="3" t="s">
        <v>37</v>
      </c>
      <c r="AE4241" s="3" t="s">
        <v>37</v>
      </c>
    </row>
    <row r="4242" spans="29:31" x14ac:dyDescent="0.25">
      <c r="AC4242">
        <v>5245</v>
      </c>
      <c r="AD4242" s="3" t="s">
        <v>37</v>
      </c>
      <c r="AE4242" s="3" t="s">
        <v>37</v>
      </c>
    </row>
    <row r="4243" spans="29:31" x14ac:dyDescent="0.25">
      <c r="AC4243">
        <v>5246</v>
      </c>
      <c r="AD4243" s="3" t="s">
        <v>37</v>
      </c>
      <c r="AE4243" s="3" t="s">
        <v>37</v>
      </c>
    </row>
    <row r="4244" spans="29:31" x14ac:dyDescent="0.25">
      <c r="AC4244">
        <v>5247</v>
      </c>
      <c r="AD4244" s="3" t="s">
        <v>37</v>
      </c>
      <c r="AE4244" s="3" t="s">
        <v>37</v>
      </c>
    </row>
    <row r="4245" spans="29:31" x14ac:dyDescent="0.25">
      <c r="AC4245">
        <v>5248</v>
      </c>
      <c r="AD4245" s="3" t="s">
        <v>37</v>
      </c>
      <c r="AE4245" s="3" t="s">
        <v>37</v>
      </c>
    </row>
    <row r="4246" spans="29:31" x14ac:dyDescent="0.25">
      <c r="AC4246">
        <v>5249</v>
      </c>
      <c r="AD4246" s="3" t="s">
        <v>37</v>
      </c>
      <c r="AE4246" s="3" t="s">
        <v>37</v>
      </c>
    </row>
    <row r="4247" spans="29:31" x14ac:dyDescent="0.25">
      <c r="AC4247">
        <v>5250</v>
      </c>
      <c r="AD4247" s="3" t="s">
        <v>37</v>
      </c>
      <c r="AE4247" s="3" t="s">
        <v>37</v>
      </c>
    </row>
    <row r="4248" spans="29:31" x14ac:dyDescent="0.25">
      <c r="AC4248">
        <v>5251</v>
      </c>
      <c r="AD4248" s="3" t="s">
        <v>37</v>
      </c>
      <c r="AE4248" s="3" t="s">
        <v>37</v>
      </c>
    </row>
    <row r="4249" spans="29:31" x14ac:dyDescent="0.25">
      <c r="AC4249">
        <v>5252</v>
      </c>
      <c r="AD4249" s="3" t="s">
        <v>37</v>
      </c>
      <c r="AE4249" s="3" t="s">
        <v>37</v>
      </c>
    </row>
    <row r="4250" spans="29:31" x14ac:dyDescent="0.25">
      <c r="AC4250">
        <v>5253</v>
      </c>
      <c r="AD4250" s="3" t="s">
        <v>37</v>
      </c>
      <c r="AE4250" s="3" t="s">
        <v>37</v>
      </c>
    </row>
    <row r="4251" spans="29:31" x14ac:dyDescent="0.25">
      <c r="AC4251">
        <v>5254</v>
      </c>
      <c r="AD4251" s="3" t="s">
        <v>37</v>
      </c>
      <c r="AE4251" s="3" t="s">
        <v>37</v>
      </c>
    </row>
    <row r="4252" spans="29:31" x14ac:dyDescent="0.25">
      <c r="AC4252">
        <v>5255</v>
      </c>
      <c r="AD4252" s="3" t="s">
        <v>37</v>
      </c>
      <c r="AE4252" s="3" t="s">
        <v>37</v>
      </c>
    </row>
    <row r="4253" spans="29:31" x14ac:dyDescent="0.25">
      <c r="AC4253">
        <v>5256</v>
      </c>
      <c r="AD4253" s="3" t="s">
        <v>37</v>
      </c>
      <c r="AE4253" s="3" t="s">
        <v>37</v>
      </c>
    </row>
    <row r="4254" spans="29:31" x14ac:dyDescent="0.25">
      <c r="AC4254">
        <v>5257</v>
      </c>
      <c r="AD4254" s="3" t="s">
        <v>37</v>
      </c>
      <c r="AE4254" s="3" t="s">
        <v>37</v>
      </c>
    </row>
    <row r="4255" spans="29:31" x14ac:dyDescent="0.25">
      <c r="AC4255">
        <v>5258</v>
      </c>
      <c r="AD4255" s="3" t="s">
        <v>37</v>
      </c>
      <c r="AE4255" s="3" t="s">
        <v>37</v>
      </c>
    </row>
    <row r="4256" spans="29:31" x14ac:dyDescent="0.25">
      <c r="AC4256">
        <v>5259</v>
      </c>
      <c r="AD4256" s="3" t="s">
        <v>37</v>
      </c>
      <c r="AE4256" s="3" t="s">
        <v>37</v>
      </c>
    </row>
    <row r="4257" spans="29:31" x14ac:dyDescent="0.25">
      <c r="AC4257">
        <v>5260</v>
      </c>
      <c r="AD4257" s="3" t="s">
        <v>37</v>
      </c>
      <c r="AE4257" s="3" t="s">
        <v>37</v>
      </c>
    </row>
    <row r="4258" spans="29:31" x14ac:dyDescent="0.25">
      <c r="AC4258">
        <v>5261</v>
      </c>
      <c r="AD4258" s="3" t="s">
        <v>37</v>
      </c>
      <c r="AE4258" s="3" t="s">
        <v>37</v>
      </c>
    </row>
    <row r="4259" spans="29:31" x14ac:dyDescent="0.25">
      <c r="AC4259">
        <v>5262</v>
      </c>
      <c r="AD4259" s="3" t="s">
        <v>37</v>
      </c>
      <c r="AE4259" s="3" t="s">
        <v>37</v>
      </c>
    </row>
    <row r="4260" spans="29:31" x14ac:dyDescent="0.25">
      <c r="AC4260">
        <v>5263</v>
      </c>
      <c r="AD4260" s="3" t="s">
        <v>37</v>
      </c>
      <c r="AE4260" s="3" t="s">
        <v>37</v>
      </c>
    </row>
    <row r="4261" spans="29:31" x14ac:dyDescent="0.25">
      <c r="AC4261">
        <v>5264</v>
      </c>
      <c r="AD4261" s="3" t="s">
        <v>37</v>
      </c>
      <c r="AE4261" s="3" t="s">
        <v>37</v>
      </c>
    </row>
    <row r="4262" spans="29:31" x14ac:dyDescent="0.25">
      <c r="AC4262">
        <v>5265</v>
      </c>
      <c r="AD4262" s="3" t="s">
        <v>37</v>
      </c>
      <c r="AE4262" s="3" t="s">
        <v>37</v>
      </c>
    </row>
    <row r="4263" spans="29:31" x14ac:dyDescent="0.25">
      <c r="AC4263">
        <v>5266</v>
      </c>
      <c r="AD4263" s="3" t="s">
        <v>37</v>
      </c>
      <c r="AE4263" s="3" t="s">
        <v>37</v>
      </c>
    </row>
    <row r="4264" spans="29:31" x14ac:dyDescent="0.25">
      <c r="AC4264">
        <v>5267</v>
      </c>
      <c r="AD4264" s="3" t="s">
        <v>37</v>
      </c>
      <c r="AE4264" s="3" t="s">
        <v>37</v>
      </c>
    </row>
    <row r="4265" spans="29:31" x14ac:dyDescent="0.25">
      <c r="AC4265">
        <v>5268</v>
      </c>
      <c r="AD4265" s="3" t="s">
        <v>37</v>
      </c>
      <c r="AE4265" s="3" t="s">
        <v>37</v>
      </c>
    </row>
    <row r="4266" spans="29:31" x14ac:dyDescent="0.25">
      <c r="AC4266">
        <v>5269</v>
      </c>
      <c r="AD4266" s="3" t="s">
        <v>37</v>
      </c>
      <c r="AE4266" s="3" t="s">
        <v>37</v>
      </c>
    </row>
    <row r="4267" spans="29:31" x14ac:dyDescent="0.25">
      <c r="AC4267">
        <v>5270</v>
      </c>
      <c r="AD4267" s="3" t="s">
        <v>37</v>
      </c>
      <c r="AE4267" s="3" t="s">
        <v>37</v>
      </c>
    </row>
    <row r="4268" spans="29:31" x14ac:dyDescent="0.25">
      <c r="AC4268">
        <v>5271</v>
      </c>
      <c r="AD4268" s="3" t="s">
        <v>37</v>
      </c>
      <c r="AE4268" s="3" t="s">
        <v>37</v>
      </c>
    </row>
    <row r="4269" spans="29:31" x14ac:dyDescent="0.25">
      <c r="AC4269">
        <v>5272</v>
      </c>
      <c r="AD4269" s="3" t="s">
        <v>37</v>
      </c>
      <c r="AE4269" s="3" t="s">
        <v>37</v>
      </c>
    </row>
    <row r="4270" spans="29:31" x14ac:dyDescent="0.25">
      <c r="AC4270">
        <v>5273</v>
      </c>
      <c r="AD4270" s="3" t="s">
        <v>37</v>
      </c>
      <c r="AE4270" s="3" t="s">
        <v>37</v>
      </c>
    </row>
    <row r="4271" spans="29:31" x14ac:dyDescent="0.25">
      <c r="AC4271">
        <v>5274</v>
      </c>
      <c r="AD4271" s="3" t="s">
        <v>37</v>
      </c>
      <c r="AE4271" s="3" t="s">
        <v>37</v>
      </c>
    </row>
    <row r="4272" spans="29:31" x14ac:dyDescent="0.25">
      <c r="AC4272">
        <v>5275</v>
      </c>
      <c r="AD4272" s="3" t="s">
        <v>37</v>
      </c>
      <c r="AE4272" s="3" t="s">
        <v>37</v>
      </c>
    </row>
    <row r="4273" spans="29:31" x14ac:dyDescent="0.25">
      <c r="AC4273">
        <v>5276</v>
      </c>
      <c r="AD4273" s="3" t="s">
        <v>37</v>
      </c>
      <c r="AE4273" s="3" t="s">
        <v>37</v>
      </c>
    </row>
    <row r="4274" spans="29:31" x14ac:dyDescent="0.25">
      <c r="AC4274">
        <v>5277</v>
      </c>
      <c r="AD4274" s="3" t="s">
        <v>37</v>
      </c>
      <c r="AE4274" s="3" t="s">
        <v>37</v>
      </c>
    </row>
    <row r="4275" spans="29:31" x14ac:dyDescent="0.25">
      <c r="AC4275">
        <v>5278</v>
      </c>
      <c r="AD4275" s="3" t="s">
        <v>37</v>
      </c>
      <c r="AE4275" s="3" t="s">
        <v>37</v>
      </c>
    </row>
    <row r="4276" spans="29:31" x14ac:dyDescent="0.25">
      <c r="AC4276">
        <v>5279</v>
      </c>
      <c r="AD4276" s="3" t="s">
        <v>37</v>
      </c>
      <c r="AE4276" s="3" t="s">
        <v>37</v>
      </c>
    </row>
    <row r="4277" spans="29:31" x14ac:dyDescent="0.25">
      <c r="AC4277">
        <v>5280</v>
      </c>
      <c r="AD4277" s="3" t="s">
        <v>37</v>
      </c>
      <c r="AE4277" s="3" t="s">
        <v>37</v>
      </c>
    </row>
    <row r="4278" spans="29:31" x14ac:dyDescent="0.25">
      <c r="AC4278">
        <v>5281</v>
      </c>
      <c r="AD4278" s="3" t="s">
        <v>37</v>
      </c>
      <c r="AE4278" s="3" t="s">
        <v>37</v>
      </c>
    </row>
    <row r="4279" spans="29:31" x14ac:dyDescent="0.25">
      <c r="AC4279">
        <v>5282</v>
      </c>
      <c r="AD4279" s="3" t="s">
        <v>37</v>
      </c>
      <c r="AE4279" s="3" t="s">
        <v>37</v>
      </c>
    </row>
    <row r="4280" spans="29:31" x14ac:dyDescent="0.25">
      <c r="AC4280">
        <v>5283</v>
      </c>
      <c r="AD4280" s="3" t="s">
        <v>37</v>
      </c>
      <c r="AE4280" s="3" t="s">
        <v>37</v>
      </c>
    </row>
    <row r="4281" spans="29:31" x14ac:dyDescent="0.25">
      <c r="AC4281">
        <v>5284</v>
      </c>
      <c r="AD4281" s="3" t="s">
        <v>37</v>
      </c>
      <c r="AE4281" s="3" t="s">
        <v>37</v>
      </c>
    </row>
    <row r="4282" spans="29:31" x14ac:dyDescent="0.25">
      <c r="AC4282">
        <v>5285</v>
      </c>
      <c r="AD4282" s="3" t="s">
        <v>37</v>
      </c>
      <c r="AE4282" s="3" t="s">
        <v>37</v>
      </c>
    </row>
    <row r="4283" spans="29:31" x14ac:dyDescent="0.25">
      <c r="AC4283">
        <v>5286</v>
      </c>
      <c r="AD4283" s="3" t="s">
        <v>37</v>
      </c>
      <c r="AE4283" s="3" t="s">
        <v>37</v>
      </c>
    </row>
    <row r="4284" spans="29:31" x14ac:dyDescent="0.25">
      <c r="AC4284">
        <v>5287</v>
      </c>
      <c r="AD4284" s="3" t="s">
        <v>37</v>
      </c>
      <c r="AE4284" s="3" t="s">
        <v>37</v>
      </c>
    </row>
    <row r="4285" spans="29:31" x14ac:dyDescent="0.25">
      <c r="AC4285">
        <v>5288</v>
      </c>
      <c r="AD4285" s="3" t="s">
        <v>37</v>
      </c>
      <c r="AE4285" s="3" t="s">
        <v>37</v>
      </c>
    </row>
    <row r="4286" spans="29:31" x14ac:dyDescent="0.25">
      <c r="AC4286">
        <v>5289</v>
      </c>
      <c r="AD4286" s="3" t="s">
        <v>37</v>
      </c>
      <c r="AE4286" s="3" t="s">
        <v>37</v>
      </c>
    </row>
    <row r="4287" spans="29:31" x14ac:dyDescent="0.25">
      <c r="AC4287">
        <v>5290</v>
      </c>
      <c r="AD4287" s="3" t="s">
        <v>37</v>
      </c>
      <c r="AE4287" s="3" t="s">
        <v>37</v>
      </c>
    </row>
    <row r="4288" spans="29:31" x14ac:dyDescent="0.25">
      <c r="AC4288">
        <v>5291</v>
      </c>
      <c r="AD4288" s="3" t="s">
        <v>37</v>
      </c>
      <c r="AE4288" s="3" t="s">
        <v>37</v>
      </c>
    </row>
    <row r="4289" spans="29:31" x14ac:dyDescent="0.25">
      <c r="AC4289">
        <v>5292</v>
      </c>
      <c r="AD4289" s="3" t="s">
        <v>37</v>
      </c>
      <c r="AE4289" s="3" t="s">
        <v>37</v>
      </c>
    </row>
    <row r="4290" spans="29:31" x14ac:dyDescent="0.25">
      <c r="AC4290">
        <v>5293</v>
      </c>
      <c r="AD4290" s="3" t="s">
        <v>37</v>
      </c>
      <c r="AE4290" s="3" t="s">
        <v>37</v>
      </c>
    </row>
    <row r="4291" spans="29:31" x14ac:dyDescent="0.25">
      <c r="AC4291">
        <v>5294</v>
      </c>
      <c r="AD4291" s="3" t="s">
        <v>37</v>
      </c>
      <c r="AE4291" s="3" t="s">
        <v>37</v>
      </c>
    </row>
    <row r="4292" spans="29:31" x14ac:dyDescent="0.25">
      <c r="AC4292">
        <v>5295</v>
      </c>
      <c r="AD4292" s="3" t="s">
        <v>37</v>
      </c>
      <c r="AE4292" s="3" t="s">
        <v>37</v>
      </c>
    </row>
    <row r="4293" spans="29:31" x14ac:dyDescent="0.25">
      <c r="AC4293">
        <v>5296</v>
      </c>
      <c r="AD4293" s="3" t="s">
        <v>37</v>
      </c>
      <c r="AE4293" s="3" t="s">
        <v>37</v>
      </c>
    </row>
    <row r="4294" spans="29:31" x14ac:dyDescent="0.25">
      <c r="AC4294">
        <v>5297</v>
      </c>
      <c r="AD4294" s="3" t="s">
        <v>37</v>
      </c>
      <c r="AE4294" s="3" t="s">
        <v>37</v>
      </c>
    </row>
    <row r="4295" spans="29:31" x14ac:dyDescent="0.25">
      <c r="AC4295">
        <v>5298</v>
      </c>
      <c r="AD4295" s="3" t="s">
        <v>37</v>
      </c>
      <c r="AE4295" s="3" t="s">
        <v>37</v>
      </c>
    </row>
    <row r="4296" spans="29:31" x14ac:dyDescent="0.25">
      <c r="AC4296">
        <v>5299</v>
      </c>
      <c r="AD4296" s="3" t="s">
        <v>37</v>
      </c>
      <c r="AE4296" s="3" t="s">
        <v>37</v>
      </c>
    </row>
    <row r="4297" spans="29:31" x14ac:dyDescent="0.25">
      <c r="AC4297">
        <v>5300</v>
      </c>
      <c r="AD4297" s="3" t="s">
        <v>37</v>
      </c>
      <c r="AE4297" s="3" t="s">
        <v>37</v>
      </c>
    </row>
    <row r="4298" spans="29:31" x14ac:dyDescent="0.25">
      <c r="AC4298">
        <v>5301</v>
      </c>
      <c r="AD4298" s="3" t="s">
        <v>37</v>
      </c>
      <c r="AE4298" s="3" t="s">
        <v>37</v>
      </c>
    </row>
    <row r="4299" spans="29:31" x14ac:dyDescent="0.25">
      <c r="AC4299">
        <v>5302</v>
      </c>
      <c r="AD4299" s="3" t="s">
        <v>37</v>
      </c>
      <c r="AE4299" s="3" t="s">
        <v>37</v>
      </c>
    </row>
    <row r="4300" spans="29:31" x14ac:dyDescent="0.25">
      <c r="AC4300">
        <v>5303</v>
      </c>
      <c r="AD4300" s="3" t="s">
        <v>37</v>
      </c>
      <c r="AE4300" s="3" t="s">
        <v>37</v>
      </c>
    </row>
    <row r="4301" spans="29:31" x14ac:dyDescent="0.25">
      <c r="AC4301">
        <v>5304</v>
      </c>
      <c r="AD4301" s="3" t="s">
        <v>37</v>
      </c>
      <c r="AE4301" s="3" t="s">
        <v>37</v>
      </c>
    </row>
    <row r="4302" spans="29:31" x14ac:dyDescent="0.25">
      <c r="AC4302">
        <v>5305</v>
      </c>
      <c r="AD4302" s="3" t="s">
        <v>37</v>
      </c>
      <c r="AE4302" s="3" t="s">
        <v>37</v>
      </c>
    </row>
    <row r="4303" spans="29:31" x14ac:dyDescent="0.25">
      <c r="AC4303">
        <v>5306</v>
      </c>
      <c r="AD4303" s="3" t="s">
        <v>37</v>
      </c>
      <c r="AE4303" s="3" t="s">
        <v>37</v>
      </c>
    </row>
    <row r="4304" spans="29:31" x14ac:dyDescent="0.25">
      <c r="AC4304">
        <v>5307</v>
      </c>
      <c r="AD4304" s="3" t="s">
        <v>37</v>
      </c>
      <c r="AE4304" s="3" t="s">
        <v>37</v>
      </c>
    </row>
    <row r="4305" spans="29:31" x14ac:dyDescent="0.25">
      <c r="AC4305">
        <v>5308</v>
      </c>
      <c r="AD4305" s="3" t="s">
        <v>37</v>
      </c>
      <c r="AE4305" s="3" t="s">
        <v>37</v>
      </c>
    </row>
    <row r="4306" spans="29:31" x14ac:dyDescent="0.25">
      <c r="AC4306">
        <v>5309</v>
      </c>
      <c r="AD4306" s="3" t="s">
        <v>37</v>
      </c>
      <c r="AE4306" s="3" t="s">
        <v>37</v>
      </c>
    </row>
    <row r="4307" spans="29:31" x14ac:dyDescent="0.25">
      <c r="AC4307">
        <v>5310</v>
      </c>
      <c r="AD4307" s="3" t="s">
        <v>37</v>
      </c>
      <c r="AE4307" s="3" t="s">
        <v>37</v>
      </c>
    </row>
    <row r="4308" spans="29:31" x14ac:dyDescent="0.25">
      <c r="AC4308">
        <v>5311</v>
      </c>
      <c r="AD4308" s="3" t="s">
        <v>37</v>
      </c>
      <c r="AE4308" s="3" t="s">
        <v>37</v>
      </c>
    </row>
    <row r="4309" spans="29:31" x14ac:dyDescent="0.25">
      <c r="AC4309">
        <v>5312</v>
      </c>
      <c r="AD4309" s="3" t="s">
        <v>37</v>
      </c>
      <c r="AE4309" s="3" t="s">
        <v>37</v>
      </c>
    </row>
    <row r="4310" spans="29:31" x14ac:dyDescent="0.25">
      <c r="AC4310">
        <v>5313</v>
      </c>
      <c r="AD4310" s="3" t="s">
        <v>37</v>
      </c>
      <c r="AE4310" s="3" t="s">
        <v>37</v>
      </c>
    </row>
    <row r="4311" spans="29:31" x14ac:dyDescent="0.25">
      <c r="AC4311">
        <v>5314</v>
      </c>
      <c r="AD4311" s="3" t="s">
        <v>37</v>
      </c>
      <c r="AE4311" s="3" t="s">
        <v>37</v>
      </c>
    </row>
    <row r="4312" spans="29:31" x14ac:dyDescent="0.25">
      <c r="AC4312">
        <v>5315</v>
      </c>
      <c r="AD4312" s="3" t="s">
        <v>37</v>
      </c>
      <c r="AE4312" s="3" t="s">
        <v>37</v>
      </c>
    </row>
    <row r="4313" spans="29:31" x14ac:dyDescent="0.25">
      <c r="AC4313">
        <v>5316</v>
      </c>
      <c r="AD4313" s="3" t="s">
        <v>37</v>
      </c>
      <c r="AE4313" s="3" t="s">
        <v>37</v>
      </c>
    </row>
    <row r="4314" spans="29:31" x14ac:dyDescent="0.25">
      <c r="AC4314">
        <v>5317</v>
      </c>
      <c r="AD4314" s="3" t="s">
        <v>37</v>
      </c>
      <c r="AE4314" s="3" t="s">
        <v>37</v>
      </c>
    </row>
    <row r="4315" spans="29:31" x14ac:dyDescent="0.25">
      <c r="AC4315">
        <v>5318</v>
      </c>
      <c r="AD4315" s="3" t="s">
        <v>37</v>
      </c>
      <c r="AE4315" s="3" t="s">
        <v>37</v>
      </c>
    </row>
    <row r="4316" spans="29:31" x14ac:dyDescent="0.25">
      <c r="AC4316">
        <v>5319</v>
      </c>
      <c r="AD4316" s="3" t="s">
        <v>37</v>
      </c>
      <c r="AE4316" s="3" t="s">
        <v>37</v>
      </c>
    </row>
    <row r="4317" spans="29:31" x14ac:dyDescent="0.25">
      <c r="AC4317">
        <v>5320</v>
      </c>
      <c r="AD4317" s="3" t="s">
        <v>37</v>
      </c>
      <c r="AE4317" s="3" t="s">
        <v>37</v>
      </c>
    </row>
    <row r="4318" spans="29:31" x14ac:dyDescent="0.25">
      <c r="AC4318">
        <v>5321</v>
      </c>
      <c r="AD4318" s="3" t="s">
        <v>37</v>
      </c>
      <c r="AE4318" s="3" t="s">
        <v>37</v>
      </c>
    </row>
    <row r="4319" spans="29:31" x14ac:dyDescent="0.25">
      <c r="AC4319">
        <v>5322</v>
      </c>
      <c r="AD4319" s="3" t="s">
        <v>37</v>
      </c>
      <c r="AE4319" s="3" t="s">
        <v>37</v>
      </c>
    </row>
    <row r="4320" spans="29:31" x14ac:dyDescent="0.25">
      <c r="AC4320">
        <v>5323</v>
      </c>
      <c r="AD4320" s="3" t="s">
        <v>37</v>
      </c>
      <c r="AE4320" s="3" t="s">
        <v>37</v>
      </c>
    </row>
    <row r="4321" spans="29:31" x14ac:dyDescent="0.25">
      <c r="AC4321">
        <v>5324</v>
      </c>
      <c r="AD4321" s="3" t="s">
        <v>37</v>
      </c>
      <c r="AE4321" s="3" t="s">
        <v>37</v>
      </c>
    </row>
    <row r="4322" spans="29:31" x14ac:dyDescent="0.25">
      <c r="AC4322">
        <v>5325</v>
      </c>
      <c r="AD4322" s="3" t="s">
        <v>37</v>
      </c>
      <c r="AE4322" s="3" t="s">
        <v>37</v>
      </c>
    </row>
    <row r="4323" spans="29:31" x14ac:dyDescent="0.25">
      <c r="AC4323">
        <v>5326</v>
      </c>
      <c r="AD4323" s="3" t="s">
        <v>37</v>
      </c>
      <c r="AE4323" s="3" t="s">
        <v>37</v>
      </c>
    </row>
    <row r="4324" spans="29:31" x14ac:dyDescent="0.25">
      <c r="AC4324">
        <v>5327</v>
      </c>
      <c r="AD4324" s="3" t="s">
        <v>37</v>
      </c>
      <c r="AE4324" s="3" t="s">
        <v>37</v>
      </c>
    </row>
    <row r="4325" spans="29:31" x14ac:dyDescent="0.25">
      <c r="AC4325">
        <v>5328</v>
      </c>
      <c r="AD4325" s="3" t="s">
        <v>37</v>
      </c>
      <c r="AE4325" s="3" t="s">
        <v>37</v>
      </c>
    </row>
    <row r="4326" spans="29:31" x14ac:dyDescent="0.25">
      <c r="AC4326">
        <v>5329</v>
      </c>
      <c r="AD4326" s="3" t="s">
        <v>37</v>
      </c>
      <c r="AE4326" s="3" t="s">
        <v>37</v>
      </c>
    </row>
    <row r="4327" spans="29:31" x14ac:dyDescent="0.25">
      <c r="AC4327">
        <v>5330</v>
      </c>
      <c r="AD4327" s="3" t="s">
        <v>37</v>
      </c>
      <c r="AE4327" s="3" t="s">
        <v>37</v>
      </c>
    </row>
    <row r="4328" spans="29:31" x14ac:dyDescent="0.25">
      <c r="AC4328">
        <v>5331</v>
      </c>
      <c r="AD4328" s="3" t="s">
        <v>37</v>
      </c>
      <c r="AE4328" s="3" t="s">
        <v>37</v>
      </c>
    </row>
    <row r="4329" spans="29:31" x14ac:dyDescent="0.25">
      <c r="AC4329">
        <v>5332</v>
      </c>
      <c r="AD4329" s="3" t="s">
        <v>37</v>
      </c>
      <c r="AE4329" s="3" t="s">
        <v>37</v>
      </c>
    </row>
    <row r="4330" spans="29:31" x14ac:dyDescent="0.25">
      <c r="AC4330">
        <v>5333</v>
      </c>
      <c r="AD4330" s="3" t="s">
        <v>37</v>
      </c>
      <c r="AE4330" s="3" t="s">
        <v>37</v>
      </c>
    </row>
    <row r="4331" spans="29:31" x14ac:dyDescent="0.25">
      <c r="AC4331">
        <v>5334</v>
      </c>
      <c r="AD4331" s="3" t="s">
        <v>37</v>
      </c>
      <c r="AE4331" s="3" t="s">
        <v>37</v>
      </c>
    </row>
    <row r="4332" spans="29:31" x14ac:dyDescent="0.25">
      <c r="AC4332">
        <v>5335</v>
      </c>
      <c r="AD4332" s="3" t="s">
        <v>37</v>
      </c>
      <c r="AE4332" s="3" t="s">
        <v>37</v>
      </c>
    </row>
    <row r="4333" spans="29:31" x14ac:dyDescent="0.25">
      <c r="AC4333">
        <v>5336</v>
      </c>
      <c r="AD4333" s="3" t="s">
        <v>37</v>
      </c>
      <c r="AE4333" s="3" t="s">
        <v>37</v>
      </c>
    </row>
    <row r="4334" spans="29:31" x14ac:dyDescent="0.25">
      <c r="AC4334">
        <v>5337</v>
      </c>
      <c r="AD4334" s="3" t="s">
        <v>37</v>
      </c>
      <c r="AE4334" s="3" t="s">
        <v>37</v>
      </c>
    </row>
    <row r="4335" spans="29:31" x14ac:dyDescent="0.25">
      <c r="AC4335">
        <v>5338</v>
      </c>
      <c r="AD4335" s="3" t="s">
        <v>37</v>
      </c>
      <c r="AE4335" s="3" t="s">
        <v>37</v>
      </c>
    </row>
    <row r="4336" spans="29:31" x14ac:dyDescent="0.25">
      <c r="AC4336">
        <v>5339</v>
      </c>
      <c r="AD4336" s="3" t="s">
        <v>37</v>
      </c>
      <c r="AE4336" s="3" t="s">
        <v>37</v>
      </c>
    </row>
    <row r="4337" spans="29:31" x14ac:dyDescent="0.25">
      <c r="AC4337">
        <v>5340</v>
      </c>
      <c r="AD4337" s="3" t="s">
        <v>37</v>
      </c>
      <c r="AE4337" s="3" t="s">
        <v>37</v>
      </c>
    </row>
    <row r="4338" spans="29:31" x14ac:dyDescent="0.25">
      <c r="AC4338">
        <v>5341</v>
      </c>
      <c r="AD4338" s="3" t="s">
        <v>37</v>
      </c>
      <c r="AE4338" s="3" t="s">
        <v>37</v>
      </c>
    </row>
    <row r="4339" spans="29:31" x14ac:dyDescent="0.25">
      <c r="AC4339">
        <v>5342</v>
      </c>
      <c r="AD4339" s="3" t="s">
        <v>37</v>
      </c>
      <c r="AE4339" s="3" t="s">
        <v>37</v>
      </c>
    </row>
    <row r="4340" spans="29:31" x14ac:dyDescent="0.25">
      <c r="AC4340">
        <v>5343</v>
      </c>
      <c r="AD4340" s="3" t="s">
        <v>37</v>
      </c>
      <c r="AE4340" s="3" t="s">
        <v>37</v>
      </c>
    </row>
    <row r="4341" spans="29:31" x14ac:dyDescent="0.25">
      <c r="AC4341">
        <v>5344</v>
      </c>
      <c r="AD4341" s="3" t="s">
        <v>37</v>
      </c>
      <c r="AE4341" s="3" t="s">
        <v>37</v>
      </c>
    </row>
    <row r="4342" spans="29:31" x14ac:dyDescent="0.25">
      <c r="AC4342">
        <v>5345</v>
      </c>
      <c r="AD4342" s="3" t="s">
        <v>37</v>
      </c>
      <c r="AE4342" s="3" t="s">
        <v>37</v>
      </c>
    </row>
    <row r="4343" spans="29:31" x14ac:dyDescent="0.25">
      <c r="AC4343">
        <v>5346</v>
      </c>
      <c r="AD4343" s="3" t="s">
        <v>37</v>
      </c>
      <c r="AE4343" s="3" t="s">
        <v>37</v>
      </c>
    </row>
    <row r="4344" spans="29:31" x14ac:dyDescent="0.25">
      <c r="AC4344">
        <v>5347</v>
      </c>
      <c r="AD4344" s="3" t="s">
        <v>37</v>
      </c>
      <c r="AE4344" s="3" t="s">
        <v>37</v>
      </c>
    </row>
    <row r="4345" spans="29:31" x14ac:dyDescent="0.25">
      <c r="AC4345">
        <v>5348</v>
      </c>
      <c r="AD4345" s="3" t="s">
        <v>37</v>
      </c>
      <c r="AE4345" s="3" t="s">
        <v>37</v>
      </c>
    </row>
    <row r="4346" spans="29:31" x14ac:dyDescent="0.25">
      <c r="AC4346">
        <v>5349</v>
      </c>
      <c r="AD4346" s="3" t="s">
        <v>37</v>
      </c>
      <c r="AE4346" s="3" t="s">
        <v>37</v>
      </c>
    </row>
    <row r="4347" spans="29:31" x14ac:dyDescent="0.25">
      <c r="AC4347">
        <v>5350</v>
      </c>
      <c r="AD4347" s="3" t="s">
        <v>37</v>
      </c>
      <c r="AE4347" s="3" t="s">
        <v>37</v>
      </c>
    </row>
    <row r="4348" spans="29:31" x14ac:dyDescent="0.25">
      <c r="AC4348">
        <v>5351</v>
      </c>
      <c r="AD4348" s="3" t="s">
        <v>37</v>
      </c>
      <c r="AE4348" s="3" t="s">
        <v>37</v>
      </c>
    </row>
    <row r="4349" spans="29:31" x14ac:dyDescent="0.25">
      <c r="AC4349">
        <v>5352</v>
      </c>
      <c r="AD4349" s="3" t="s">
        <v>37</v>
      </c>
      <c r="AE4349" s="3" t="s">
        <v>37</v>
      </c>
    </row>
    <row r="4350" spans="29:31" x14ac:dyDescent="0.25">
      <c r="AC4350">
        <v>5353</v>
      </c>
      <c r="AD4350" s="3" t="s">
        <v>37</v>
      </c>
      <c r="AE4350" s="3" t="s">
        <v>37</v>
      </c>
    </row>
    <row r="4351" spans="29:31" x14ac:dyDescent="0.25">
      <c r="AC4351">
        <v>5354</v>
      </c>
      <c r="AD4351" s="3" t="s">
        <v>37</v>
      </c>
      <c r="AE4351" s="3" t="s">
        <v>37</v>
      </c>
    </row>
    <row r="4352" spans="29:31" x14ac:dyDescent="0.25">
      <c r="AC4352">
        <v>5355</v>
      </c>
      <c r="AD4352" s="3" t="s">
        <v>37</v>
      </c>
      <c r="AE4352" s="3" t="s">
        <v>37</v>
      </c>
    </row>
    <row r="4353" spans="29:31" x14ac:dyDescent="0.25">
      <c r="AC4353">
        <v>5356</v>
      </c>
      <c r="AD4353" s="3" t="s">
        <v>37</v>
      </c>
      <c r="AE4353" s="3" t="s">
        <v>37</v>
      </c>
    </row>
    <row r="4354" spans="29:31" x14ac:dyDescent="0.25">
      <c r="AC4354">
        <v>5357</v>
      </c>
      <c r="AD4354" s="3" t="s">
        <v>37</v>
      </c>
      <c r="AE4354" s="3" t="s">
        <v>37</v>
      </c>
    </row>
    <row r="4355" spans="29:31" x14ac:dyDescent="0.25">
      <c r="AC4355">
        <v>5358</v>
      </c>
      <c r="AD4355" s="3" t="s">
        <v>37</v>
      </c>
      <c r="AE4355" s="3" t="s">
        <v>37</v>
      </c>
    </row>
    <row r="4356" spans="29:31" x14ac:dyDescent="0.25">
      <c r="AC4356">
        <v>5359</v>
      </c>
      <c r="AD4356" s="3" t="s">
        <v>37</v>
      </c>
      <c r="AE4356" s="3" t="s">
        <v>37</v>
      </c>
    </row>
    <row r="4357" spans="29:31" x14ac:dyDescent="0.25">
      <c r="AC4357">
        <v>5360</v>
      </c>
      <c r="AD4357" s="3" t="s">
        <v>37</v>
      </c>
      <c r="AE4357" s="3" t="s">
        <v>37</v>
      </c>
    </row>
    <row r="4358" spans="29:31" x14ac:dyDescent="0.25">
      <c r="AC4358">
        <v>5361</v>
      </c>
      <c r="AD4358" s="3" t="s">
        <v>37</v>
      </c>
      <c r="AE4358" s="3" t="s">
        <v>37</v>
      </c>
    </row>
    <row r="4359" spans="29:31" x14ac:dyDescent="0.25">
      <c r="AC4359">
        <v>5362</v>
      </c>
      <c r="AD4359" s="3" t="s">
        <v>37</v>
      </c>
      <c r="AE4359" s="3" t="s">
        <v>37</v>
      </c>
    </row>
    <row r="4360" spans="29:31" x14ac:dyDescent="0.25">
      <c r="AC4360">
        <v>5363</v>
      </c>
      <c r="AD4360" s="3" t="s">
        <v>37</v>
      </c>
      <c r="AE4360" s="3" t="s">
        <v>37</v>
      </c>
    </row>
    <row r="4361" spans="29:31" x14ac:dyDescent="0.25">
      <c r="AC4361">
        <v>5364</v>
      </c>
      <c r="AD4361" s="3" t="s">
        <v>37</v>
      </c>
      <c r="AE4361" s="3" t="s">
        <v>37</v>
      </c>
    </row>
    <row r="4362" spans="29:31" x14ac:dyDescent="0.25">
      <c r="AC4362">
        <v>5365</v>
      </c>
      <c r="AD4362" s="3" t="s">
        <v>37</v>
      </c>
      <c r="AE4362" s="3" t="s">
        <v>37</v>
      </c>
    </row>
    <row r="4363" spans="29:31" x14ac:dyDescent="0.25">
      <c r="AC4363">
        <v>5366</v>
      </c>
      <c r="AD4363" s="3" t="s">
        <v>37</v>
      </c>
      <c r="AE4363" s="3" t="s">
        <v>37</v>
      </c>
    </row>
    <row r="4364" spans="29:31" x14ac:dyDescent="0.25">
      <c r="AC4364">
        <v>5367</v>
      </c>
      <c r="AD4364" s="3" t="s">
        <v>37</v>
      </c>
      <c r="AE4364" s="3" t="s">
        <v>37</v>
      </c>
    </row>
    <row r="4365" spans="29:31" x14ac:dyDescent="0.25">
      <c r="AC4365">
        <v>5368</v>
      </c>
      <c r="AD4365" s="3" t="s">
        <v>37</v>
      </c>
      <c r="AE4365" s="3" t="s">
        <v>37</v>
      </c>
    </row>
    <row r="4366" spans="29:31" x14ac:dyDescent="0.25">
      <c r="AC4366">
        <v>5369</v>
      </c>
      <c r="AD4366" s="3" t="s">
        <v>37</v>
      </c>
      <c r="AE4366" s="3" t="s">
        <v>37</v>
      </c>
    </row>
    <row r="4367" spans="29:31" x14ac:dyDescent="0.25">
      <c r="AC4367">
        <v>5370</v>
      </c>
      <c r="AD4367" s="3" t="s">
        <v>37</v>
      </c>
      <c r="AE4367" s="3" t="s">
        <v>37</v>
      </c>
    </row>
    <row r="4368" spans="29:31" x14ac:dyDescent="0.25">
      <c r="AC4368">
        <v>5371</v>
      </c>
      <c r="AD4368" s="3" t="s">
        <v>37</v>
      </c>
      <c r="AE4368" s="3" t="s">
        <v>37</v>
      </c>
    </row>
    <row r="4369" spans="29:31" x14ac:dyDescent="0.25">
      <c r="AC4369">
        <v>5372</v>
      </c>
      <c r="AD4369" s="3" t="s">
        <v>37</v>
      </c>
      <c r="AE4369" s="3" t="s">
        <v>37</v>
      </c>
    </row>
    <row r="4370" spans="29:31" x14ac:dyDescent="0.25">
      <c r="AC4370">
        <v>5373</v>
      </c>
      <c r="AD4370" s="3" t="s">
        <v>37</v>
      </c>
      <c r="AE4370" s="3" t="s">
        <v>37</v>
      </c>
    </row>
    <row r="4371" spans="29:31" x14ac:dyDescent="0.25">
      <c r="AC4371">
        <v>5374</v>
      </c>
      <c r="AD4371" s="3" t="s">
        <v>37</v>
      </c>
      <c r="AE4371" s="3" t="s">
        <v>37</v>
      </c>
    </row>
    <row r="4372" spans="29:31" x14ac:dyDescent="0.25">
      <c r="AC4372">
        <v>5375</v>
      </c>
      <c r="AD4372" s="3" t="s">
        <v>37</v>
      </c>
      <c r="AE4372" s="3" t="s">
        <v>37</v>
      </c>
    </row>
    <row r="4373" spans="29:31" x14ac:dyDescent="0.25">
      <c r="AC4373">
        <v>5376</v>
      </c>
      <c r="AD4373" s="3" t="s">
        <v>37</v>
      </c>
      <c r="AE4373" s="3" t="s">
        <v>37</v>
      </c>
    </row>
    <row r="4374" spans="29:31" x14ac:dyDescent="0.25">
      <c r="AC4374">
        <v>5377</v>
      </c>
      <c r="AD4374" s="3" t="s">
        <v>37</v>
      </c>
      <c r="AE4374" s="3" t="s">
        <v>37</v>
      </c>
    </row>
    <row r="4375" spans="29:31" x14ac:dyDescent="0.25">
      <c r="AC4375">
        <v>5378</v>
      </c>
      <c r="AD4375" s="3" t="s">
        <v>37</v>
      </c>
      <c r="AE4375" s="3" t="s">
        <v>37</v>
      </c>
    </row>
    <row r="4376" spans="29:31" x14ac:dyDescent="0.25">
      <c r="AC4376">
        <v>5379</v>
      </c>
      <c r="AD4376" s="3" t="s">
        <v>37</v>
      </c>
      <c r="AE4376" s="3" t="s">
        <v>37</v>
      </c>
    </row>
    <row r="4377" spans="29:31" x14ac:dyDescent="0.25">
      <c r="AC4377">
        <v>5380</v>
      </c>
      <c r="AD4377" s="3" t="s">
        <v>37</v>
      </c>
      <c r="AE4377" s="3" t="s">
        <v>37</v>
      </c>
    </row>
    <row r="4378" spans="29:31" x14ac:dyDescent="0.25">
      <c r="AC4378">
        <v>5381</v>
      </c>
      <c r="AD4378" s="3" t="s">
        <v>37</v>
      </c>
      <c r="AE4378" s="3" t="s">
        <v>37</v>
      </c>
    </row>
    <row r="4379" spans="29:31" x14ac:dyDescent="0.25">
      <c r="AC4379">
        <v>5382</v>
      </c>
      <c r="AD4379" s="3" t="s">
        <v>37</v>
      </c>
      <c r="AE4379" s="3" t="s">
        <v>37</v>
      </c>
    </row>
    <row r="4380" spans="29:31" x14ac:dyDescent="0.25">
      <c r="AC4380">
        <v>5383</v>
      </c>
      <c r="AD4380" s="3" t="s">
        <v>37</v>
      </c>
      <c r="AE4380" s="3" t="s">
        <v>37</v>
      </c>
    </row>
    <row r="4381" spans="29:31" x14ac:dyDescent="0.25">
      <c r="AC4381">
        <v>5384</v>
      </c>
      <c r="AD4381" s="3" t="s">
        <v>37</v>
      </c>
      <c r="AE4381" s="3" t="s">
        <v>37</v>
      </c>
    </row>
    <row r="4382" spans="29:31" x14ac:dyDescent="0.25">
      <c r="AC4382">
        <v>5385</v>
      </c>
      <c r="AD4382" s="3" t="s">
        <v>37</v>
      </c>
      <c r="AE4382" s="3" t="s">
        <v>37</v>
      </c>
    </row>
    <row r="4383" spans="29:31" x14ac:dyDescent="0.25">
      <c r="AC4383">
        <v>5386</v>
      </c>
      <c r="AD4383" s="3" t="s">
        <v>37</v>
      </c>
      <c r="AE4383" s="3" t="s">
        <v>37</v>
      </c>
    </row>
    <row r="4384" spans="29:31" x14ac:dyDescent="0.25">
      <c r="AC4384">
        <v>5387</v>
      </c>
      <c r="AD4384" s="3" t="s">
        <v>37</v>
      </c>
      <c r="AE4384" s="3" t="s">
        <v>37</v>
      </c>
    </row>
    <row r="4385" spans="29:31" x14ac:dyDescent="0.25">
      <c r="AC4385">
        <v>5388</v>
      </c>
      <c r="AD4385" s="3" t="s">
        <v>37</v>
      </c>
      <c r="AE4385" s="3" t="s">
        <v>37</v>
      </c>
    </row>
    <row r="4386" spans="29:31" x14ac:dyDescent="0.25">
      <c r="AC4386">
        <v>5389</v>
      </c>
      <c r="AD4386" s="3" t="s">
        <v>37</v>
      </c>
      <c r="AE4386" s="3" t="s">
        <v>37</v>
      </c>
    </row>
    <row r="4387" spans="29:31" x14ac:dyDescent="0.25">
      <c r="AC4387">
        <v>5390</v>
      </c>
      <c r="AD4387" s="3" t="s">
        <v>37</v>
      </c>
      <c r="AE4387" s="3" t="s">
        <v>37</v>
      </c>
    </row>
    <row r="4388" spans="29:31" x14ac:dyDescent="0.25">
      <c r="AC4388">
        <v>5391</v>
      </c>
      <c r="AD4388" s="3" t="s">
        <v>37</v>
      </c>
      <c r="AE4388" s="3" t="s">
        <v>37</v>
      </c>
    </row>
    <row r="4389" spans="29:31" x14ac:dyDescent="0.25">
      <c r="AC4389">
        <v>5392</v>
      </c>
      <c r="AD4389" s="3" t="s">
        <v>37</v>
      </c>
      <c r="AE4389" s="3" t="s">
        <v>37</v>
      </c>
    </row>
    <row r="4390" spans="29:31" x14ac:dyDescent="0.25">
      <c r="AC4390">
        <v>5393</v>
      </c>
      <c r="AD4390" s="3" t="s">
        <v>37</v>
      </c>
      <c r="AE4390" s="3" t="s">
        <v>37</v>
      </c>
    </row>
    <row r="4391" spans="29:31" x14ac:dyDescent="0.25">
      <c r="AC4391">
        <v>5394</v>
      </c>
      <c r="AD4391" s="3" t="s">
        <v>37</v>
      </c>
      <c r="AE4391" s="3" t="s">
        <v>37</v>
      </c>
    </row>
    <row r="4392" spans="29:31" x14ac:dyDescent="0.25">
      <c r="AC4392">
        <v>5395</v>
      </c>
      <c r="AD4392" s="3" t="s">
        <v>37</v>
      </c>
      <c r="AE4392" s="3" t="s">
        <v>37</v>
      </c>
    </row>
    <row r="4393" spans="29:31" x14ac:dyDescent="0.25">
      <c r="AC4393">
        <v>5396</v>
      </c>
      <c r="AD4393" s="3" t="s">
        <v>37</v>
      </c>
      <c r="AE4393" s="3" t="s">
        <v>37</v>
      </c>
    </row>
    <row r="4394" spans="29:31" x14ac:dyDescent="0.25">
      <c r="AC4394">
        <v>5397</v>
      </c>
      <c r="AD4394" s="3" t="s">
        <v>37</v>
      </c>
      <c r="AE4394" s="3" t="s">
        <v>37</v>
      </c>
    </row>
    <row r="4395" spans="29:31" x14ac:dyDescent="0.25">
      <c r="AC4395">
        <v>5398</v>
      </c>
      <c r="AD4395" s="3" t="s">
        <v>37</v>
      </c>
      <c r="AE4395" s="3" t="s">
        <v>37</v>
      </c>
    </row>
    <row r="4396" spans="29:31" x14ac:dyDescent="0.25">
      <c r="AC4396">
        <v>5399</v>
      </c>
      <c r="AD4396" s="3" t="s">
        <v>37</v>
      </c>
      <c r="AE4396" s="3" t="s">
        <v>37</v>
      </c>
    </row>
    <row r="4397" spans="29:31" x14ac:dyDescent="0.25">
      <c r="AC4397">
        <v>5400</v>
      </c>
      <c r="AD4397" s="3" t="s">
        <v>37</v>
      </c>
      <c r="AE4397" s="3" t="s">
        <v>37</v>
      </c>
    </row>
    <row r="4398" spans="29:31" x14ac:dyDescent="0.25">
      <c r="AC4398">
        <v>5401</v>
      </c>
      <c r="AD4398" s="3" t="s">
        <v>37</v>
      </c>
      <c r="AE4398" s="3" t="s">
        <v>37</v>
      </c>
    </row>
    <row r="4399" spans="29:31" x14ac:dyDescent="0.25">
      <c r="AC4399">
        <v>5402</v>
      </c>
      <c r="AD4399" s="3" t="s">
        <v>37</v>
      </c>
      <c r="AE4399" s="3" t="s">
        <v>37</v>
      </c>
    </row>
    <row r="4400" spans="29:31" x14ac:dyDescent="0.25">
      <c r="AC4400">
        <v>5403</v>
      </c>
      <c r="AD4400" s="3" t="s">
        <v>37</v>
      </c>
      <c r="AE4400" s="3" t="s">
        <v>37</v>
      </c>
    </row>
    <row r="4401" spans="29:31" x14ac:dyDescent="0.25">
      <c r="AC4401">
        <v>5404</v>
      </c>
      <c r="AD4401" s="3" t="s">
        <v>37</v>
      </c>
      <c r="AE4401" s="3" t="s">
        <v>37</v>
      </c>
    </row>
    <row r="4402" spans="29:31" x14ac:dyDescent="0.25">
      <c r="AC4402">
        <v>5405</v>
      </c>
      <c r="AD4402" s="3" t="s">
        <v>37</v>
      </c>
      <c r="AE4402" s="3" t="s">
        <v>37</v>
      </c>
    </row>
    <row r="4403" spans="29:31" x14ac:dyDescent="0.25">
      <c r="AC4403">
        <v>5406</v>
      </c>
      <c r="AD4403" s="3" t="s">
        <v>37</v>
      </c>
      <c r="AE4403" s="3" t="s">
        <v>37</v>
      </c>
    </row>
    <row r="4404" spans="29:31" x14ac:dyDescent="0.25">
      <c r="AC4404">
        <v>5407</v>
      </c>
      <c r="AD4404" s="3" t="s">
        <v>37</v>
      </c>
      <c r="AE4404" s="3" t="s">
        <v>37</v>
      </c>
    </row>
    <row r="4405" spans="29:31" x14ac:dyDescent="0.25">
      <c r="AC4405">
        <v>5408</v>
      </c>
      <c r="AD4405" s="3" t="s">
        <v>37</v>
      </c>
      <c r="AE4405" s="3" t="s">
        <v>37</v>
      </c>
    </row>
    <row r="4406" spans="29:31" x14ac:dyDescent="0.25">
      <c r="AC4406">
        <v>5409</v>
      </c>
      <c r="AD4406" s="3" t="s">
        <v>37</v>
      </c>
      <c r="AE4406" s="3" t="s">
        <v>37</v>
      </c>
    </row>
    <row r="4407" spans="29:31" x14ac:dyDescent="0.25">
      <c r="AC4407">
        <v>5410</v>
      </c>
      <c r="AD4407" s="3" t="s">
        <v>37</v>
      </c>
      <c r="AE4407" s="3" t="s">
        <v>37</v>
      </c>
    </row>
    <row r="4408" spans="29:31" x14ac:dyDescent="0.25">
      <c r="AC4408">
        <v>5411</v>
      </c>
      <c r="AD4408" s="3" t="s">
        <v>37</v>
      </c>
      <c r="AE4408" s="3" t="s">
        <v>37</v>
      </c>
    </row>
    <row r="4409" spans="29:31" x14ac:dyDescent="0.25">
      <c r="AC4409">
        <v>5412</v>
      </c>
      <c r="AD4409" s="3" t="s">
        <v>37</v>
      </c>
      <c r="AE4409" s="3" t="s">
        <v>37</v>
      </c>
    </row>
    <row r="4410" spans="29:31" x14ac:dyDescent="0.25">
      <c r="AC4410">
        <v>5413</v>
      </c>
      <c r="AD4410" s="3" t="s">
        <v>37</v>
      </c>
      <c r="AE4410" s="3" t="s">
        <v>37</v>
      </c>
    </row>
    <row r="4411" spans="29:31" x14ac:dyDescent="0.25">
      <c r="AC4411">
        <v>5414</v>
      </c>
      <c r="AD4411" s="3" t="s">
        <v>37</v>
      </c>
      <c r="AE4411" s="3" t="s">
        <v>37</v>
      </c>
    </row>
    <row r="4412" spans="29:31" x14ac:dyDescent="0.25">
      <c r="AC4412">
        <v>5415</v>
      </c>
      <c r="AD4412" s="3" t="s">
        <v>37</v>
      </c>
      <c r="AE4412" s="3" t="s">
        <v>37</v>
      </c>
    </row>
    <row r="4413" spans="29:31" x14ac:dyDescent="0.25">
      <c r="AC4413">
        <v>5416</v>
      </c>
      <c r="AD4413" s="3" t="s">
        <v>37</v>
      </c>
      <c r="AE4413" s="3" t="s">
        <v>37</v>
      </c>
    </row>
    <row r="4414" spans="29:31" x14ac:dyDescent="0.25">
      <c r="AC4414">
        <v>5417</v>
      </c>
      <c r="AD4414" s="3" t="s">
        <v>37</v>
      </c>
      <c r="AE4414" s="3" t="s">
        <v>37</v>
      </c>
    </row>
    <row r="4415" spans="29:31" x14ac:dyDescent="0.25">
      <c r="AC4415">
        <v>5418</v>
      </c>
      <c r="AD4415" s="3" t="s">
        <v>37</v>
      </c>
      <c r="AE4415" s="3" t="s">
        <v>37</v>
      </c>
    </row>
    <row r="4416" spans="29:31" x14ac:dyDescent="0.25">
      <c r="AC4416">
        <v>5419</v>
      </c>
      <c r="AD4416" s="3" t="s">
        <v>37</v>
      </c>
      <c r="AE4416" s="3" t="s">
        <v>37</v>
      </c>
    </row>
    <row r="4417" spans="29:31" x14ac:dyDescent="0.25">
      <c r="AC4417">
        <v>5420</v>
      </c>
      <c r="AD4417" s="3" t="s">
        <v>37</v>
      </c>
      <c r="AE4417" s="3" t="s">
        <v>37</v>
      </c>
    </row>
    <row r="4418" spans="29:31" x14ac:dyDescent="0.25">
      <c r="AC4418">
        <v>5421</v>
      </c>
      <c r="AD4418" s="3" t="s">
        <v>37</v>
      </c>
      <c r="AE4418" s="3" t="s">
        <v>37</v>
      </c>
    </row>
    <row r="4419" spans="29:31" x14ac:dyDescent="0.25">
      <c r="AC4419">
        <v>5422</v>
      </c>
      <c r="AD4419" s="3" t="s">
        <v>37</v>
      </c>
      <c r="AE4419" s="3" t="s">
        <v>37</v>
      </c>
    </row>
    <row r="4420" spans="29:31" x14ac:dyDescent="0.25">
      <c r="AC4420">
        <v>5423</v>
      </c>
      <c r="AD4420" s="3" t="s">
        <v>37</v>
      </c>
      <c r="AE4420" s="3" t="s">
        <v>37</v>
      </c>
    </row>
    <row r="4421" spans="29:31" x14ac:dyDescent="0.25">
      <c r="AC4421">
        <v>5424</v>
      </c>
      <c r="AD4421" s="3" t="s">
        <v>37</v>
      </c>
      <c r="AE4421" s="3" t="s">
        <v>37</v>
      </c>
    </row>
    <row r="4422" spans="29:31" x14ac:dyDescent="0.25">
      <c r="AC4422">
        <v>5425</v>
      </c>
      <c r="AD4422" s="3" t="s">
        <v>37</v>
      </c>
      <c r="AE4422" s="3" t="s">
        <v>37</v>
      </c>
    </row>
    <row r="4423" spans="29:31" x14ac:dyDescent="0.25">
      <c r="AC4423">
        <v>5426</v>
      </c>
      <c r="AD4423" s="3" t="s">
        <v>37</v>
      </c>
      <c r="AE4423" s="3" t="s">
        <v>37</v>
      </c>
    </row>
    <row r="4424" spans="29:31" x14ac:dyDescent="0.25">
      <c r="AC4424">
        <v>5427</v>
      </c>
      <c r="AD4424" s="3" t="s">
        <v>37</v>
      </c>
      <c r="AE4424" s="3" t="s">
        <v>37</v>
      </c>
    </row>
    <row r="4425" spans="29:31" x14ac:dyDescent="0.25">
      <c r="AC4425">
        <v>5428</v>
      </c>
      <c r="AD4425" s="3" t="s">
        <v>37</v>
      </c>
      <c r="AE4425" s="3" t="s">
        <v>37</v>
      </c>
    </row>
    <row r="4426" spans="29:31" x14ac:dyDescent="0.25">
      <c r="AC4426">
        <v>5429</v>
      </c>
      <c r="AD4426" s="3" t="s">
        <v>37</v>
      </c>
      <c r="AE4426" s="3" t="s">
        <v>37</v>
      </c>
    </row>
    <row r="4427" spans="29:31" x14ac:dyDescent="0.25">
      <c r="AC4427">
        <v>5430</v>
      </c>
      <c r="AD4427" s="3" t="s">
        <v>37</v>
      </c>
      <c r="AE4427" s="3" t="s">
        <v>37</v>
      </c>
    </row>
    <row r="4428" spans="29:31" x14ac:dyDescent="0.25">
      <c r="AC4428">
        <v>5431</v>
      </c>
      <c r="AD4428" s="3" t="s">
        <v>37</v>
      </c>
      <c r="AE4428" s="3" t="s">
        <v>37</v>
      </c>
    </row>
    <row r="4429" spans="29:31" x14ac:dyDescent="0.25">
      <c r="AC4429">
        <v>5432</v>
      </c>
      <c r="AD4429" s="3" t="s">
        <v>37</v>
      </c>
      <c r="AE4429" s="3" t="s">
        <v>37</v>
      </c>
    </row>
    <row r="4430" spans="29:31" x14ac:dyDescent="0.25">
      <c r="AC4430">
        <v>5433</v>
      </c>
      <c r="AD4430" s="3" t="s">
        <v>37</v>
      </c>
      <c r="AE4430" s="3" t="s">
        <v>37</v>
      </c>
    </row>
    <row r="4431" spans="29:31" x14ac:dyDescent="0.25">
      <c r="AC4431">
        <v>5434</v>
      </c>
      <c r="AD4431" s="3" t="s">
        <v>37</v>
      </c>
      <c r="AE4431" s="3" t="s">
        <v>37</v>
      </c>
    </row>
    <row r="4432" spans="29:31" x14ac:dyDescent="0.25">
      <c r="AC4432">
        <v>5435</v>
      </c>
      <c r="AD4432" s="3" t="s">
        <v>37</v>
      </c>
      <c r="AE4432" s="3" t="s">
        <v>37</v>
      </c>
    </row>
    <row r="4433" spans="29:31" x14ac:dyDescent="0.25">
      <c r="AC4433">
        <v>5436</v>
      </c>
      <c r="AD4433" s="3" t="s">
        <v>37</v>
      </c>
      <c r="AE4433" s="3" t="s">
        <v>37</v>
      </c>
    </row>
    <row r="4434" spans="29:31" x14ac:dyDescent="0.25">
      <c r="AC4434">
        <v>5437</v>
      </c>
      <c r="AD4434" s="3" t="s">
        <v>37</v>
      </c>
      <c r="AE4434" s="3" t="s">
        <v>37</v>
      </c>
    </row>
    <row r="4435" spans="29:31" x14ac:dyDescent="0.25">
      <c r="AC4435">
        <v>5438</v>
      </c>
      <c r="AD4435" s="3" t="s">
        <v>37</v>
      </c>
      <c r="AE4435" s="3" t="s">
        <v>37</v>
      </c>
    </row>
    <row r="4436" spans="29:31" x14ac:dyDescent="0.25">
      <c r="AC4436">
        <v>5439</v>
      </c>
      <c r="AD4436" s="3" t="s">
        <v>37</v>
      </c>
      <c r="AE4436" s="3" t="s">
        <v>37</v>
      </c>
    </row>
    <row r="4437" spans="29:31" x14ac:dyDescent="0.25">
      <c r="AC4437">
        <v>5440</v>
      </c>
      <c r="AD4437" s="3" t="s">
        <v>37</v>
      </c>
      <c r="AE4437" s="3" t="s">
        <v>37</v>
      </c>
    </row>
    <row r="4438" spans="29:31" x14ac:dyDescent="0.25">
      <c r="AC4438">
        <v>5441</v>
      </c>
      <c r="AD4438" s="3" t="s">
        <v>37</v>
      </c>
      <c r="AE4438" s="3" t="s">
        <v>37</v>
      </c>
    </row>
    <row r="4439" spans="29:31" x14ac:dyDescent="0.25">
      <c r="AC4439">
        <v>5442</v>
      </c>
      <c r="AD4439" s="3" t="s">
        <v>37</v>
      </c>
      <c r="AE4439" s="3" t="s">
        <v>37</v>
      </c>
    </row>
    <row r="4440" spans="29:31" x14ac:dyDescent="0.25">
      <c r="AC4440">
        <v>5443</v>
      </c>
      <c r="AD4440" s="3" t="s">
        <v>37</v>
      </c>
      <c r="AE4440" s="3" t="s">
        <v>37</v>
      </c>
    </row>
    <row r="4441" spans="29:31" x14ac:dyDescent="0.25">
      <c r="AC4441">
        <v>5444</v>
      </c>
      <c r="AD4441" s="3" t="s">
        <v>37</v>
      </c>
      <c r="AE4441" s="3" t="s">
        <v>37</v>
      </c>
    </row>
    <row r="4442" spans="29:31" x14ac:dyDescent="0.25">
      <c r="AC4442">
        <v>5445</v>
      </c>
      <c r="AD4442" s="3" t="s">
        <v>37</v>
      </c>
      <c r="AE4442" s="3" t="s">
        <v>37</v>
      </c>
    </row>
    <row r="4443" spans="29:31" x14ac:dyDescent="0.25">
      <c r="AC4443">
        <v>5446</v>
      </c>
      <c r="AD4443" s="3" t="s">
        <v>37</v>
      </c>
      <c r="AE4443" s="3" t="s">
        <v>37</v>
      </c>
    </row>
    <row r="4444" spans="29:31" x14ac:dyDescent="0.25">
      <c r="AC4444">
        <v>5447</v>
      </c>
      <c r="AD4444" s="3" t="s">
        <v>37</v>
      </c>
      <c r="AE4444" s="3" t="s">
        <v>37</v>
      </c>
    </row>
    <row r="4445" spans="29:31" x14ac:dyDescent="0.25">
      <c r="AC4445">
        <v>5448</v>
      </c>
      <c r="AD4445" s="3" t="s">
        <v>37</v>
      </c>
      <c r="AE4445" s="3" t="s">
        <v>37</v>
      </c>
    </row>
    <row r="4446" spans="29:31" x14ac:dyDescent="0.25">
      <c r="AC4446">
        <v>5449</v>
      </c>
      <c r="AD4446" s="3" t="s">
        <v>37</v>
      </c>
      <c r="AE4446" s="3" t="s">
        <v>37</v>
      </c>
    </row>
    <row r="4447" spans="29:31" x14ac:dyDescent="0.25">
      <c r="AC4447">
        <v>5450</v>
      </c>
      <c r="AD4447" s="3" t="s">
        <v>37</v>
      </c>
      <c r="AE4447" s="3" t="s">
        <v>37</v>
      </c>
    </row>
    <row r="4448" spans="29:31" x14ac:dyDescent="0.25">
      <c r="AC4448">
        <v>5451</v>
      </c>
      <c r="AD4448" s="3" t="s">
        <v>37</v>
      </c>
      <c r="AE4448" s="3" t="s">
        <v>37</v>
      </c>
    </row>
    <row r="4449" spans="29:31" x14ac:dyDescent="0.25">
      <c r="AC4449">
        <v>5452</v>
      </c>
      <c r="AD4449" s="3" t="s">
        <v>37</v>
      </c>
      <c r="AE4449" s="3" t="s">
        <v>37</v>
      </c>
    </row>
    <row r="4450" spans="29:31" x14ac:dyDescent="0.25">
      <c r="AC4450">
        <v>5453</v>
      </c>
      <c r="AD4450" s="3" t="s">
        <v>37</v>
      </c>
      <c r="AE4450" s="3" t="s">
        <v>37</v>
      </c>
    </row>
    <row r="4451" spans="29:31" x14ac:dyDescent="0.25">
      <c r="AC4451">
        <v>5454</v>
      </c>
      <c r="AD4451" s="3" t="s">
        <v>37</v>
      </c>
      <c r="AE4451" s="3" t="s">
        <v>37</v>
      </c>
    </row>
    <row r="4452" spans="29:31" x14ac:dyDescent="0.25">
      <c r="AC4452">
        <v>5455</v>
      </c>
      <c r="AD4452" s="3" t="s">
        <v>37</v>
      </c>
      <c r="AE4452" s="3" t="s">
        <v>37</v>
      </c>
    </row>
    <row r="4453" spans="29:31" x14ac:dyDescent="0.25">
      <c r="AC4453">
        <v>5456</v>
      </c>
      <c r="AD4453" s="3" t="s">
        <v>37</v>
      </c>
      <c r="AE4453" s="3" t="s">
        <v>37</v>
      </c>
    </row>
    <row r="4454" spans="29:31" x14ac:dyDescent="0.25">
      <c r="AC4454">
        <v>5457</v>
      </c>
      <c r="AD4454" s="3" t="s">
        <v>37</v>
      </c>
      <c r="AE4454" s="3" t="s">
        <v>37</v>
      </c>
    </row>
    <row r="4455" spans="29:31" x14ac:dyDescent="0.25">
      <c r="AC4455">
        <v>5458</v>
      </c>
      <c r="AD4455" s="3" t="s">
        <v>37</v>
      </c>
      <c r="AE4455" s="3" t="s">
        <v>37</v>
      </c>
    </row>
    <row r="4456" spans="29:31" x14ac:dyDescent="0.25">
      <c r="AC4456">
        <v>5459</v>
      </c>
      <c r="AD4456" s="3" t="s">
        <v>37</v>
      </c>
      <c r="AE4456" s="3" t="s">
        <v>37</v>
      </c>
    </row>
    <row r="4457" spans="29:31" x14ac:dyDescent="0.25">
      <c r="AC4457">
        <v>5460</v>
      </c>
      <c r="AD4457" s="3" t="s">
        <v>37</v>
      </c>
      <c r="AE4457" s="3" t="s">
        <v>37</v>
      </c>
    </row>
    <row r="4458" spans="29:31" x14ac:dyDescent="0.25">
      <c r="AC4458">
        <v>5461</v>
      </c>
      <c r="AD4458" s="3" t="s">
        <v>37</v>
      </c>
      <c r="AE4458" s="3" t="s">
        <v>37</v>
      </c>
    </row>
    <row r="4459" spans="29:31" x14ac:dyDescent="0.25">
      <c r="AC4459">
        <v>5462</v>
      </c>
      <c r="AD4459" s="3" t="s">
        <v>37</v>
      </c>
      <c r="AE4459" s="3" t="s">
        <v>37</v>
      </c>
    </row>
    <row r="4460" spans="29:31" x14ac:dyDescent="0.25">
      <c r="AC4460">
        <v>5463</v>
      </c>
      <c r="AD4460" s="3" t="s">
        <v>37</v>
      </c>
      <c r="AE4460" s="3" t="s">
        <v>37</v>
      </c>
    </row>
    <row r="4461" spans="29:31" x14ac:dyDescent="0.25">
      <c r="AC4461">
        <v>5464</v>
      </c>
      <c r="AD4461" s="3" t="s">
        <v>37</v>
      </c>
      <c r="AE4461" s="3" t="s">
        <v>37</v>
      </c>
    </row>
    <row r="4462" spans="29:31" x14ac:dyDescent="0.25">
      <c r="AC4462">
        <v>5465</v>
      </c>
      <c r="AD4462" s="3" t="s">
        <v>37</v>
      </c>
      <c r="AE4462" s="3" t="s">
        <v>37</v>
      </c>
    </row>
    <row r="4463" spans="29:31" x14ac:dyDescent="0.25">
      <c r="AC4463">
        <v>5466</v>
      </c>
      <c r="AD4463" s="3" t="s">
        <v>37</v>
      </c>
      <c r="AE4463" s="3" t="s">
        <v>37</v>
      </c>
    </row>
    <row r="4464" spans="29:31" x14ac:dyDescent="0.25">
      <c r="AC4464">
        <v>5467</v>
      </c>
      <c r="AD4464" s="3" t="s">
        <v>37</v>
      </c>
      <c r="AE4464" s="3" t="s">
        <v>37</v>
      </c>
    </row>
    <row r="4465" spans="29:31" x14ac:dyDescent="0.25">
      <c r="AC4465">
        <v>5468</v>
      </c>
      <c r="AD4465" s="3" t="s">
        <v>37</v>
      </c>
      <c r="AE4465" s="3" t="s">
        <v>37</v>
      </c>
    </row>
    <row r="4466" spans="29:31" x14ac:dyDescent="0.25">
      <c r="AC4466">
        <v>5469</v>
      </c>
      <c r="AD4466" s="3" t="s">
        <v>37</v>
      </c>
      <c r="AE4466" s="3" t="s">
        <v>37</v>
      </c>
    </row>
    <row r="4467" spans="29:31" x14ac:dyDescent="0.25">
      <c r="AC4467">
        <v>5470</v>
      </c>
      <c r="AD4467" s="3" t="s">
        <v>37</v>
      </c>
      <c r="AE4467" s="3" t="s">
        <v>37</v>
      </c>
    </row>
    <row r="4468" spans="29:31" x14ac:dyDescent="0.25">
      <c r="AC4468">
        <v>5471</v>
      </c>
      <c r="AD4468" s="3" t="s">
        <v>37</v>
      </c>
      <c r="AE4468" s="3" t="s">
        <v>37</v>
      </c>
    </row>
    <row r="4469" spans="29:31" x14ac:dyDescent="0.25">
      <c r="AC4469">
        <v>5472</v>
      </c>
      <c r="AD4469" s="3" t="s">
        <v>37</v>
      </c>
      <c r="AE4469" s="3" t="s">
        <v>37</v>
      </c>
    </row>
    <row r="4470" spans="29:31" x14ac:dyDescent="0.25">
      <c r="AC4470">
        <v>5473</v>
      </c>
      <c r="AD4470" s="3" t="s">
        <v>37</v>
      </c>
      <c r="AE4470" s="3" t="s">
        <v>37</v>
      </c>
    </row>
    <row r="4471" spans="29:31" x14ac:dyDescent="0.25">
      <c r="AC4471">
        <v>5474</v>
      </c>
      <c r="AD4471" s="3" t="s">
        <v>37</v>
      </c>
      <c r="AE4471" s="3" t="s">
        <v>37</v>
      </c>
    </row>
    <row r="4472" spans="29:31" x14ac:dyDescent="0.25">
      <c r="AC4472">
        <v>5475</v>
      </c>
      <c r="AD4472" s="3" t="s">
        <v>37</v>
      </c>
      <c r="AE4472" s="3" t="s">
        <v>37</v>
      </c>
    </row>
    <row r="4473" spans="29:31" x14ac:dyDescent="0.25">
      <c r="AC4473">
        <v>5476</v>
      </c>
      <c r="AD4473" s="3" t="s">
        <v>37</v>
      </c>
      <c r="AE4473" s="3" t="s">
        <v>37</v>
      </c>
    </row>
    <row r="4474" spans="29:31" x14ac:dyDescent="0.25">
      <c r="AC4474">
        <v>5477</v>
      </c>
      <c r="AD4474" s="3" t="s">
        <v>37</v>
      </c>
      <c r="AE4474" s="3" t="s">
        <v>37</v>
      </c>
    </row>
    <row r="4475" spans="29:31" x14ac:dyDescent="0.25">
      <c r="AC4475">
        <v>5478</v>
      </c>
      <c r="AD4475" s="3" t="s">
        <v>37</v>
      </c>
      <c r="AE4475" s="3" t="s">
        <v>37</v>
      </c>
    </row>
    <row r="4476" spans="29:31" x14ac:dyDescent="0.25">
      <c r="AC4476">
        <v>5479</v>
      </c>
      <c r="AD4476" s="3" t="s">
        <v>37</v>
      </c>
      <c r="AE4476" s="3" t="s">
        <v>37</v>
      </c>
    </row>
    <row r="4477" spans="29:31" x14ac:dyDescent="0.25">
      <c r="AC4477">
        <v>5480</v>
      </c>
      <c r="AD4477" s="3" t="s">
        <v>37</v>
      </c>
      <c r="AE4477" s="3" t="s">
        <v>37</v>
      </c>
    </row>
    <row r="4478" spans="29:31" x14ac:dyDescent="0.25">
      <c r="AC4478">
        <v>5481</v>
      </c>
      <c r="AD4478" s="3" t="s">
        <v>37</v>
      </c>
      <c r="AE4478" s="3" t="s">
        <v>37</v>
      </c>
    </row>
    <row r="4479" spans="29:31" x14ac:dyDescent="0.25">
      <c r="AC4479">
        <v>5482</v>
      </c>
      <c r="AD4479" s="3" t="s">
        <v>37</v>
      </c>
      <c r="AE4479" s="3" t="s">
        <v>37</v>
      </c>
    </row>
    <row r="4480" spans="29:31" x14ac:dyDescent="0.25">
      <c r="AC4480">
        <v>5483</v>
      </c>
      <c r="AD4480" s="3" t="s">
        <v>37</v>
      </c>
      <c r="AE4480" s="3" t="s">
        <v>37</v>
      </c>
    </row>
    <row r="4481" spans="29:31" x14ac:dyDescent="0.25">
      <c r="AC4481">
        <v>5484</v>
      </c>
      <c r="AD4481" s="3" t="s">
        <v>37</v>
      </c>
      <c r="AE4481" s="3" t="s">
        <v>37</v>
      </c>
    </row>
    <row r="4482" spans="29:31" x14ac:dyDescent="0.25">
      <c r="AC4482">
        <v>5485</v>
      </c>
      <c r="AD4482" s="3" t="s">
        <v>37</v>
      </c>
      <c r="AE4482" s="3" t="s">
        <v>37</v>
      </c>
    </row>
    <row r="4483" spans="29:31" x14ac:dyDescent="0.25">
      <c r="AC4483">
        <v>5486</v>
      </c>
      <c r="AD4483" s="3" t="s">
        <v>37</v>
      </c>
      <c r="AE4483" s="3" t="s">
        <v>37</v>
      </c>
    </row>
    <row r="4484" spans="29:31" x14ac:dyDescent="0.25">
      <c r="AC4484">
        <v>5487</v>
      </c>
      <c r="AD4484" s="3" t="s">
        <v>37</v>
      </c>
      <c r="AE4484" s="3" t="s">
        <v>37</v>
      </c>
    </row>
    <row r="4485" spans="29:31" x14ac:dyDescent="0.25">
      <c r="AC4485">
        <v>5488</v>
      </c>
      <c r="AD4485" s="3" t="s">
        <v>37</v>
      </c>
      <c r="AE4485" s="3" t="s">
        <v>37</v>
      </c>
    </row>
    <row r="4486" spans="29:31" x14ac:dyDescent="0.25">
      <c r="AC4486">
        <v>5489</v>
      </c>
      <c r="AD4486" s="3" t="s">
        <v>37</v>
      </c>
      <c r="AE4486" s="3" t="s">
        <v>37</v>
      </c>
    </row>
    <row r="4487" spans="29:31" x14ac:dyDescent="0.25">
      <c r="AC4487">
        <v>5490</v>
      </c>
      <c r="AD4487" s="3" t="s">
        <v>37</v>
      </c>
      <c r="AE4487" s="3" t="s">
        <v>37</v>
      </c>
    </row>
    <row r="4488" spans="29:31" x14ac:dyDescent="0.25">
      <c r="AC4488">
        <v>5491</v>
      </c>
      <c r="AD4488" s="3" t="s">
        <v>37</v>
      </c>
      <c r="AE4488" s="3" t="s">
        <v>37</v>
      </c>
    </row>
    <row r="4489" spans="29:31" x14ac:dyDescent="0.25">
      <c r="AC4489">
        <v>5492</v>
      </c>
      <c r="AD4489" s="3" t="s">
        <v>37</v>
      </c>
      <c r="AE4489" s="3" t="s">
        <v>37</v>
      </c>
    </row>
    <row r="4490" spans="29:31" x14ac:dyDescent="0.25">
      <c r="AC4490">
        <v>5493</v>
      </c>
      <c r="AD4490" s="3" t="s">
        <v>37</v>
      </c>
      <c r="AE4490" s="3" t="s">
        <v>37</v>
      </c>
    </row>
    <row r="4491" spans="29:31" x14ac:dyDescent="0.25">
      <c r="AC4491">
        <v>5494</v>
      </c>
      <c r="AD4491" s="3" t="s">
        <v>37</v>
      </c>
      <c r="AE4491" s="3" t="s">
        <v>37</v>
      </c>
    </row>
    <row r="4492" spans="29:31" x14ac:dyDescent="0.25">
      <c r="AC4492">
        <v>5495</v>
      </c>
      <c r="AD4492" s="3" t="s">
        <v>37</v>
      </c>
      <c r="AE4492" s="3" t="s">
        <v>37</v>
      </c>
    </row>
    <row r="4493" spans="29:31" x14ac:dyDescent="0.25">
      <c r="AC4493">
        <v>5496</v>
      </c>
      <c r="AD4493" s="3" t="s">
        <v>37</v>
      </c>
      <c r="AE4493" s="3" t="s">
        <v>37</v>
      </c>
    </row>
    <row r="4494" spans="29:31" x14ac:dyDescent="0.25">
      <c r="AC4494">
        <v>5497</v>
      </c>
      <c r="AD4494" s="3" t="s">
        <v>37</v>
      </c>
      <c r="AE4494" s="3" t="s">
        <v>37</v>
      </c>
    </row>
    <row r="4495" spans="29:31" x14ac:dyDescent="0.25">
      <c r="AC4495">
        <v>5498</v>
      </c>
      <c r="AD4495" s="3" t="s">
        <v>37</v>
      </c>
      <c r="AE4495" s="3" t="s">
        <v>37</v>
      </c>
    </row>
    <row r="4496" spans="29:31" x14ac:dyDescent="0.25">
      <c r="AC4496">
        <v>5499</v>
      </c>
      <c r="AD4496" s="3" t="s">
        <v>37</v>
      </c>
      <c r="AE4496" s="3" t="s">
        <v>37</v>
      </c>
    </row>
    <row r="4497" spans="29:31" x14ac:dyDescent="0.25">
      <c r="AC4497">
        <v>5500</v>
      </c>
      <c r="AD4497" s="3" t="s">
        <v>37</v>
      </c>
      <c r="AE4497" s="3" t="s">
        <v>37</v>
      </c>
    </row>
    <row r="4498" spans="29:31" x14ac:dyDescent="0.25">
      <c r="AC4498">
        <v>5501</v>
      </c>
      <c r="AD4498" s="3" t="s">
        <v>37</v>
      </c>
      <c r="AE4498" s="3" t="s">
        <v>37</v>
      </c>
    </row>
    <row r="4499" spans="29:31" x14ac:dyDescent="0.25">
      <c r="AC4499">
        <v>5502</v>
      </c>
      <c r="AD4499" s="3" t="s">
        <v>37</v>
      </c>
      <c r="AE4499" s="3" t="s">
        <v>37</v>
      </c>
    </row>
    <row r="4500" spans="29:31" x14ac:dyDescent="0.25">
      <c r="AC4500">
        <v>5503</v>
      </c>
      <c r="AD4500" s="3" t="s">
        <v>37</v>
      </c>
      <c r="AE4500" s="3" t="s">
        <v>37</v>
      </c>
    </row>
    <row r="4501" spans="29:31" x14ac:dyDescent="0.25">
      <c r="AC4501">
        <v>5504</v>
      </c>
      <c r="AD4501" s="3" t="s">
        <v>37</v>
      </c>
      <c r="AE4501" s="3" t="s">
        <v>37</v>
      </c>
    </row>
    <row r="4502" spans="29:31" x14ac:dyDescent="0.25">
      <c r="AC4502">
        <v>5505</v>
      </c>
      <c r="AD4502" s="3" t="s">
        <v>37</v>
      </c>
      <c r="AE4502" s="3" t="s">
        <v>37</v>
      </c>
    </row>
    <row r="4503" spans="29:31" x14ac:dyDescent="0.25">
      <c r="AC4503">
        <v>5506</v>
      </c>
      <c r="AD4503" s="3" t="s">
        <v>37</v>
      </c>
      <c r="AE4503" s="3" t="s">
        <v>37</v>
      </c>
    </row>
    <row r="4504" spans="29:31" x14ac:dyDescent="0.25">
      <c r="AC4504">
        <v>5507</v>
      </c>
      <c r="AD4504" s="3" t="s">
        <v>37</v>
      </c>
      <c r="AE4504" s="3" t="s">
        <v>37</v>
      </c>
    </row>
    <row r="4505" spans="29:31" x14ac:dyDescent="0.25">
      <c r="AC4505">
        <v>5508</v>
      </c>
      <c r="AD4505" s="3" t="s">
        <v>37</v>
      </c>
      <c r="AE4505" s="3" t="s">
        <v>37</v>
      </c>
    </row>
    <row r="4506" spans="29:31" x14ac:dyDescent="0.25">
      <c r="AC4506">
        <v>5509</v>
      </c>
      <c r="AD4506" s="3" t="s">
        <v>37</v>
      </c>
      <c r="AE4506" s="3" t="s">
        <v>37</v>
      </c>
    </row>
    <row r="4507" spans="29:31" x14ac:dyDescent="0.25">
      <c r="AC4507">
        <v>5510</v>
      </c>
      <c r="AD4507" s="3" t="s">
        <v>37</v>
      </c>
      <c r="AE4507" s="3" t="s">
        <v>37</v>
      </c>
    </row>
    <row r="4508" spans="29:31" x14ac:dyDescent="0.25">
      <c r="AC4508">
        <v>5511</v>
      </c>
      <c r="AD4508" s="3" t="s">
        <v>37</v>
      </c>
      <c r="AE4508" s="3" t="s">
        <v>37</v>
      </c>
    </row>
    <row r="4509" spans="29:31" x14ac:dyDescent="0.25">
      <c r="AC4509">
        <v>5512</v>
      </c>
      <c r="AD4509" s="3" t="s">
        <v>37</v>
      </c>
      <c r="AE4509" s="3" t="s">
        <v>37</v>
      </c>
    </row>
    <row r="4510" spans="29:31" x14ac:dyDescent="0.25">
      <c r="AC4510">
        <v>5513</v>
      </c>
      <c r="AD4510" s="3" t="s">
        <v>37</v>
      </c>
      <c r="AE4510" s="3" t="s">
        <v>37</v>
      </c>
    </row>
    <row r="4511" spans="29:31" x14ac:dyDescent="0.25">
      <c r="AC4511">
        <v>5514</v>
      </c>
      <c r="AD4511" s="3" t="s">
        <v>37</v>
      </c>
      <c r="AE4511" s="3" t="s">
        <v>37</v>
      </c>
    </row>
    <row r="4512" spans="29:31" x14ac:dyDescent="0.25">
      <c r="AC4512">
        <v>5515</v>
      </c>
      <c r="AD4512" s="3" t="s">
        <v>37</v>
      </c>
      <c r="AE4512" s="3" t="s">
        <v>37</v>
      </c>
    </row>
    <row r="4513" spans="29:31" x14ac:dyDescent="0.25">
      <c r="AC4513">
        <v>5516</v>
      </c>
      <c r="AD4513" s="3" t="s">
        <v>37</v>
      </c>
      <c r="AE4513" s="3" t="s">
        <v>37</v>
      </c>
    </row>
    <row r="4514" spans="29:31" x14ac:dyDescent="0.25">
      <c r="AC4514">
        <v>5517</v>
      </c>
      <c r="AD4514" s="3" t="s">
        <v>37</v>
      </c>
      <c r="AE4514" s="3" t="s">
        <v>37</v>
      </c>
    </row>
    <row r="4515" spans="29:31" x14ac:dyDescent="0.25">
      <c r="AC4515">
        <v>5518</v>
      </c>
      <c r="AD4515" s="3" t="s">
        <v>37</v>
      </c>
      <c r="AE4515" s="3" t="s">
        <v>37</v>
      </c>
    </row>
    <row r="4516" spans="29:31" x14ac:dyDescent="0.25">
      <c r="AC4516">
        <v>5519</v>
      </c>
      <c r="AD4516" s="3" t="s">
        <v>37</v>
      </c>
      <c r="AE4516" s="3" t="s">
        <v>37</v>
      </c>
    </row>
    <row r="4517" spans="29:31" x14ac:dyDescent="0.25">
      <c r="AC4517">
        <v>5520</v>
      </c>
      <c r="AD4517" s="3" t="s">
        <v>37</v>
      </c>
      <c r="AE4517" s="3" t="s">
        <v>37</v>
      </c>
    </row>
    <row r="4518" spans="29:31" x14ac:dyDescent="0.25">
      <c r="AC4518">
        <v>5521</v>
      </c>
      <c r="AD4518" s="3" t="s">
        <v>37</v>
      </c>
      <c r="AE4518" s="3" t="s">
        <v>37</v>
      </c>
    </row>
    <row r="4519" spans="29:31" x14ac:dyDescent="0.25">
      <c r="AC4519">
        <v>5522</v>
      </c>
      <c r="AD4519" s="3" t="s">
        <v>37</v>
      </c>
      <c r="AE4519" s="3" t="s">
        <v>37</v>
      </c>
    </row>
    <row r="4520" spans="29:31" x14ac:dyDescent="0.25">
      <c r="AC4520">
        <v>5523</v>
      </c>
      <c r="AD4520" s="3" t="s">
        <v>37</v>
      </c>
      <c r="AE4520" s="3" t="s">
        <v>37</v>
      </c>
    </row>
    <row r="4521" spans="29:31" x14ac:dyDescent="0.25">
      <c r="AC4521">
        <v>5524</v>
      </c>
      <c r="AD4521" s="3" t="s">
        <v>37</v>
      </c>
      <c r="AE4521" s="3" t="s">
        <v>37</v>
      </c>
    </row>
    <row r="4522" spans="29:31" x14ac:dyDescent="0.25">
      <c r="AC4522">
        <v>5525</v>
      </c>
      <c r="AD4522" s="3" t="s">
        <v>37</v>
      </c>
      <c r="AE4522" s="3" t="s">
        <v>37</v>
      </c>
    </row>
    <row r="4523" spans="29:31" x14ac:dyDescent="0.25">
      <c r="AC4523">
        <v>5526</v>
      </c>
      <c r="AD4523" s="3" t="s">
        <v>37</v>
      </c>
      <c r="AE4523" s="3" t="s">
        <v>37</v>
      </c>
    </row>
    <row r="4524" spans="29:31" x14ac:dyDescent="0.25">
      <c r="AC4524">
        <v>5527</v>
      </c>
      <c r="AD4524" s="3" t="s">
        <v>37</v>
      </c>
      <c r="AE4524" s="3" t="s">
        <v>37</v>
      </c>
    </row>
    <row r="4525" spans="29:31" x14ac:dyDescent="0.25">
      <c r="AC4525">
        <v>5528</v>
      </c>
      <c r="AD4525" s="3" t="s">
        <v>37</v>
      </c>
      <c r="AE4525" s="3" t="s">
        <v>37</v>
      </c>
    </row>
    <row r="4526" spans="29:31" x14ac:dyDescent="0.25">
      <c r="AC4526">
        <v>5529</v>
      </c>
      <c r="AD4526" s="3" t="s">
        <v>37</v>
      </c>
      <c r="AE4526" s="3" t="s">
        <v>37</v>
      </c>
    </row>
    <row r="4527" spans="29:31" x14ac:dyDescent="0.25">
      <c r="AC4527">
        <v>5530</v>
      </c>
      <c r="AD4527" s="3" t="s">
        <v>37</v>
      </c>
      <c r="AE4527" s="3" t="s">
        <v>37</v>
      </c>
    </row>
    <row r="4528" spans="29:31" x14ac:dyDescent="0.25">
      <c r="AC4528">
        <v>5531</v>
      </c>
      <c r="AD4528" s="3" t="s">
        <v>37</v>
      </c>
      <c r="AE4528" s="3" t="s">
        <v>37</v>
      </c>
    </row>
    <row r="4529" spans="29:31" x14ac:dyDescent="0.25">
      <c r="AC4529">
        <v>5532</v>
      </c>
      <c r="AD4529" s="3" t="s">
        <v>37</v>
      </c>
      <c r="AE4529" s="3" t="s">
        <v>37</v>
      </c>
    </row>
    <row r="4530" spans="29:31" x14ac:dyDescent="0.25">
      <c r="AC4530">
        <v>5533</v>
      </c>
      <c r="AD4530" s="3" t="s">
        <v>37</v>
      </c>
      <c r="AE4530" s="3" t="s">
        <v>37</v>
      </c>
    </row>
    <row r="4531" spans="29:31" x14ac:dyDescent="0.25">
      <c r="AC4531">
        <v>5534</v>
      </c>
      <c r="AD4531" s="3" t="s">
        <v>37</v>
      </c>
      <c r="AE4531" s="3" t="s">
        <v>37</v>
      </c>
    </row>
    <row r="4532" spans="29:31" x14ac:dyDescent="0.25">
      <c r="AC4532">
        <v>5535</v>
      </c>
      <c r="AD4532" s="3" t="s">
        <v>37</v>
      </c>
      <c r="AE4532" s="3" t="s">
        <v>37</v>
      </c>
    </row>
    <row r="4533" spans="29:31" x14ac:dyDescent="0.25">
      <c r="AC4533">
        <v>5536</v>
      </c>
      <c r="AD4533" s="3" t="s">
        <v>37</v>
      </c>
      <c r="AE4533" s="3" t="s">
        <v>37</v>
      </c>
    </row>
    <row r="4534" spans="29:31" x14ac:dyDescent="0.25">
      <c r="AC4534">
        <v>5537</v>
      </c>
      <c r="AD4534" s="3" t="s">
        <v>37</v>
      </c>
      <c r="AE4534" s="3" t="s">
        <v>37</v>
      </c>
    </row>
    <row r="4535" spans="29:31" x14ac:dyDescent="0.25">
      <c r="AC4535">
        <v>5538</v>
      </c>
      <c r="AD4535" s="3" t="s">
        <v>37</v>
      </c>
      <c r="AE4535" s="3" t="s">
        <v>37</v>
      </c>
    </row>
    <row r="4536" spans="29:31" x14ac:dyDescent="0.25">
      <c r="AC4536">
        <v>5539</v>
      </c>
      <c r="AD4536" s="3" t="s">
        <v>37</v>
      </c>
      <c r="AE4536" s="3" t="s">
        <v>37</v>
      </c>
    </row>
    <row r="4537" spans="29:31" x14ac:dyDescent="0.25">
      <c r="AC4537">
        <v>5540</v>
      </c>
      <c r="AD4537" s="3" t="s">
        <v>37</v>
      </c>
      <c r="AE4537" s="3" t="s">
        <v>37</v>
      </c>
    </row>
    <row r="4538" spans="29:31" x14ac:dyDescent="0.25">
      <c r="AC4538">
        <v>5541</v>
      </c>
      <c r="AD4538" s="3" t="s">
        <v>37</v>
      </c>
      <c r="AE4538" s="3" t="s">
        <v>37</v>
      </c>
    </row>
    <row r="4539" spans="29:31" x14ac:dyDescent="0.25">
      <c r="AC4539">
        <v>5542</v>
      </c>
      <c r="AD4539" s="3" t="s">
        <v>37</v>
      </c>
      <c r="AE4539" s="3" t="s">
        <v>37</v>
      </c>
    </row>
    <row r="4540" spans="29:31" x14ac:dyDescent="0.25">
      <c r="AC4540">
        <v>5543</v>
      </c>
      <c r="AD4540" s="3" t="s">
        <v>37</v>
      </c>
      <c r="AE4540" s="3" t="s">
        <v>37</v>
      </c>
    </row>
    <row r="4541" spans="29:31" x14ac:dyDescent="0.25">
      <c r="AC4541">
        <v>5544</v>
      </c>
      <c r="AD4541" s="3" t="s">
        <v>37</v>
      </c>
      <c r="AE4541" s="3" t="s">
        <v>37</v>
      </c>
    </row>
    <row r="4542" spans="29:31" x14ac:dyDescent="0.25">
      <c r="AC4542">
        <v>5545</v>
      </c>
      <c r="AD4542" s="3" t="s">
        <v>37</v>
      </c>
      <c r="AE4542" s="3" t="s">
        <v>37</v>
      </c>
    </row>
    <row r="4543" spans="29:31" x14ac:dyDescent="0.25">
      <c r="AC4543">
        <v>5546</v>
      </c>
      <c r="AD4543" s="3" t="s">
        <v>37</v>
      </c>
      <c r="AE4543" s="3" t="s">
        <v>37</v>
      </c>
    </row>
    <row r="4544" spans="29:31" x14ac:dyDescent="0.25">
      <c r="AC4544">
        <v>5547</v>
      </c>
      <c r="AD4544" s="3" t="s">
        <v>37</v>
      </c>
      <c r="AE4544" s="3" t="s">
        <v>37</v>
      </c>
    </row>
    <row r="4545" spans="29:31" x14ac:dyDescent="0.25">
      <c r="AC4545">
        <v>5548</v>
      </c>
      <c r="AD4545" s="3" t="s">
        <v>37</v>
      </c>
      <c r="AE4545" s="3" t="s">
        <v>37</v>
      </c>
    </row>
    <row r="4546" spans="29:31" x14ac:dyDescent="0.25">
      <c r="AC4546">
        <v>5549</v>
      </c>
      <c r="AD4546" s="3" t="s">
        <v>37</v>
      </c>
      <c r="AE4546" s="3" t="s">
        <v>37</v>
      </c>
    </row>
    <row r="4547" spans="29:31" x14ac:dyDescent="0.25">
      <c r="AC4547">
        <v>5550</v>
      </c>
      <c r="AD4547" s="3" t="s">
        <v>37</v>
      </c>
      <c r="AE4547" s="3" t="s">
        <v>37</v>
      </c>
    </row>
    <row r="4548" spans="29:31" x14ac:dyDescent="0.25">
      <c r="AC4548">
        <v>5551</v>
      </c>
      <c r="AD4548" s="3" t="s">
        <v>37</v>
      </c>
      <c r="AE4548" s="3" t="s">
        <v>37</v>
      </c>
    </row>
    <row r="4549" spans="29:31" x14ac:dyDescent="0.25">
      <c r="AC4549">
        <v>5552</v>
      </c>
      <c r="AD4549" s="3" t="s">
        <v>37</v>
      </c>
      <c r="AE4549" s="3" t="s">
        <v>37</v>
      </c>
    </row>
    <row r="4550" spans="29:31" x14ac:dyDescent="0.25">
      <c r="AC4550">
        <v>5553</v>
      </c>
      <c r="AD4550" s="3" t="s">
        <v>37</v>
      </c>
      <c r="AE4550" s="3" t="s">
        <v>37</v>
      </c>
    </row>
    <row r="4551" spans="29:31" x14ac:dyDescent="0.25">
      <c r="AC4551">
        <v>5554</v>
      </c>
      <c r="AD4551" s="3" t="s">
        <v>37</v>
      </c>
      <c r="AE4551" s="3" t="s">
        <v>37</v>
      </c>
    </row>
    <row r="4552" spans="29:31" x14ac:dyDescent="0.25">
      <c r="AC4552">
        <v>5555</v>
      </c>
      <c r="AD4552" s="3" t="s">
        <v>37</v>
      </c>
      <c r="AE4552" s="3" t="s">
        <v>37</v>
      </c>
    </row>
    <row r="4553" spans="29:31" x14ac:dyDescent="0.25">
      <c r="AC4553">
        <v>5556</v>
      </c>
      <c r="AD4553" s="3" t="s">
        <v>37</v>
      </c>
      <c r="AE4553" s="3" t="s">
        <v>37</v>
      </c>
    </row>
    <row r="4554" spans="29:31" x14ac:dyDescent="0.25">
      <c r="AC4554">
        <v>5557</v>
      </c>
      <c r="AD4554" s="3" t="s">
        <v>37</v>
      </c>
      <c r="AE4554" s="3" t="s">
        <v>37</v>
      </c>
    </row>
    <row r="4555" spans="29:31" x14ac:dyDescent="0.25">
      <c r="AC4555">
        <v>5558</v>
      </c>
      <c r="AD4555" s="3" t="s">
        <v>37</v>
      </c>
      <c r="AE4555" s="3" t="s">
        <v>37</v>
      </c>
    </row>
    <row r="4556" spans="29:31" x14ac:dyDescent="0.25">
      <c r="AC4556">
        <v>5559</v>
      </c>
      <c r="AD4556" s="3" t="s">
        <v>37</v>
      </c>
      <c r="AE4556" s="3" t="s">
        <v>37</v>
      </c>
    </row>
    <row r="4557" spans="29:31" x14ac:dyDescent="0.25">
      <c r="AC4557">
        <v>5560</v>
      </c>
      <c r="AD4557" s="3" t="s">
        <v>37</v>
      </c>
      <c r="AE4557" s="3" t="s">
        <v>37</v>
      </c>
    </row>
    <row r="4558" spans="29:31" x14ac:dyDescent="0.25">
      <c r="AC4558">
        <v>5561</v>
      </c>
      <c r="AD4558" s="3" t="s">
        <v>37</v>
      </c>
      <c r="AE4558" s="3" t="s">
        <v>37</v>
      </c>
    </row>
    <row r="4559" spans="29:31" x14ac:dyDescent="0.25">
      <c r="AC4559">
        <v>5562</v>
      </c>
      <c r="AD4559" s="3" t="s">
        <v>37</v>
      </c>
      <c r="AE4559" s="3" t="s">
        <v>37</v>
      </c>
    </row>
    <row r="4560" spans="29:31" x14ac:dyDescent="0.25">
      <c r="AC4560">
        <v>5563</v>
      </c>
      <c r="AD4560" s="3" t="s">
        <v>37</v>
      </c>
      <c r="AE4560" s="3" t="s">
        <v>37</v>
      </c>
    </row>
    <row r="4561" spans="29:31" x14ac:dyDescent="0.25">
      <c r="AC4561">
        <v>5564</v>
      </c>
      <c r="AD4561" s="3" t="s">
        <v>37</v>
      </c>
      <c r="AE4561" s="3" t="s">
        <v>37</v>
      </c>
    </row>
    <row r="4562" spans="29:31" x14ac:dyDescent="0.25">
      <c r="AC4562">
        <v>5565</v>
      </c>
      <c r="AD4562" s="3" t="s">
        <v>37</v>
      </c>
      <c r="AE4562" s="3" t="s">
        <v>37</v>
      </c>
    </row>
    <row r="4563" spans="29:31" x14ac:dyDescent="0.25">
      <c r="AC4563">
        <v>5566</v>
      </c>
      <c r="AD4563" s="3" t="s">
        <v>37</v>
      </c>
      <c r="AE4563" s="3" t="s">
        <v>37</v>
      </c>
    </row>
    <row r="4564" spans="29:31" x14ac:dyDescent="0.25">
      <c r="AC4564">
        <v>5567</v>
      </c>
      <c r="AD4564" s="3" t="s">
        <v>37</v>
      </c>
      <c r="AE4564" s="3" t="s">
        <v>37</v>
      </c>
    </row>
    <row r="4565" spans="29:31" x14ac:dyDescent="0.25">
      <c r="AC4565">
        <v>5568</v>
      </c>
      <c r="AD4565" s="3" t="s">
        <v>37</v>
      </c>
      <c r="AE4565" s="3" t="s">
        <v>37</v>
      </c>
    </row>
    <row r="4566" spans="29:31" x14ac:dyDescent="0.25">
      <c r="AC4566">
        <v>5569</v>
      </c>
      <c r="AD4566" s="3" t="s">
        <v>37</v>
      </c>
      <c r="AE4566" s="3" t="s">
        <v>37</v>
      </c>
    </row>
    <row r="4567" spans="29:31" x14ac:dyDescent="0.25">
      <c r="AC4567">
        <v>5570</v>
      </c>
      <c r="AD4567" s="3" t="s">
        <v>37</v>
      </c>
      <c r="AE4567" s="3" t="s">
        <v>37</v>
      </c>
    </row>
    <row r="4568" spans="29:31" x14ac:dyDescent="0.25">
      <c r="AC4568">
        <v>5571</v>
      </c>
      <c r="AD4568" s="3" t="s">
        <v>37</v>
      </c>
      <c r="AE4568" s="3" t="s">
        <v>37</v>
      </c>
    </row>
    <row r="4569" spans="29:31" x14ac:dyDescent="0.25">
      <c r="AC4569">
        <v>5572</v>
      </c>
      <c r="AD4569" s="3" t="s">
        <v>37</v>
      </c>
      <c r="AE4569" s="3" t="s">
        <v>37</v>
      </c>
    </row>
    <row r="4570" spans="29:31" x14ac:dyDescent="0.25">
      <c r="AC4570">
        <v>5573</v>
      </c>
      <c r="AD4570" s="3" t="s">
        <v>37</v>
      </c>
      <c r="AE4570" s="3" t="s">
        <v>37</v>
      </c>
    </row>
    <row r="4571" spans="29:31" x14ac:dyDescent="0.25">
      <c r="AC4571">
        <v>5574</v>
      </c>
      <c r="AD4571" s="3" t="s">
        <v>37</v>
      </c>
      <c r="AE4571" s="3" t="s">
        <v>37</v>
      </c>
    </row>
    <row r="4572" spans="29:31" x14ac:dyDescent="0.25">
      <c r="AC4572">
        <v>5575</v>
      </c>
      <c r="AD4572" s="3" t="s">
        <v>37</v>
      </c>
      <c r="AE4572" s="3" t="s">
        <v>37</v>
      </c>
    </row>
    <row r="4573" spans="29:31" x14ac:dyDescent="0.25">
      <c r="AC4573">
        <v>5576</v>
      </c>
      <c r="AD4573" s="3" t="s">
        <v>37</v>
      </c>
      <c r="AE4573" s="3" t="s">
        <v>37</v>
      </c>
    </row>
    <row r="4574" spans="29:31" x14ac:dyDescent="0.25">
      <c r="AC4574">
        <v>5577</v>
      </c>
      <c r="AD4574" s="3" t="s">
        <v>37</v>
      </c>
      <c r="AE4574" s="3" t="s">
        <v>37</v>
      </c>
    </row>
    <row r="4575" spans="29:31" x14ac:dyDescent="0.25">
      <c r="AC4575">
        <v>5578</v>
      </c>
      <c r="AD4575" s="3" t="s">
        <v>37</v>
      </c>
      <c r="AE4575" s="3" t="s">
        <v>37</v>
      </c>
    </row>
    <row r="4576" spans="29:31" x14ac:dyDescent="0.25">
      <c r="AC4576">
        <v>5579</v>
      </c>
      <c r="AD4576" s="3" t="s">
        <v>37</v>
      </c>
      <c r="AE4576" s="3" t="s">
        <v>37</v>
      </c>
    </row>
    <row r="4577" spans="29:31" x14ac:dyDescent="0.25">
      <c r="AC4577">
        <v>5580</v>
      </c>
      <c r="AD4577" s="3" t="s">
        <v>37</v>
      </c>
      <c r="AE4577" s="3" t="s">
        <v>37</v>
      </c>
    </row>
    <row r="4578" spans="29:31" x14ac:dyDescent="0.25">
      <c r="AC4578">
        <v>5581</v>
      </c>
      <c r="AD4578" s="3" t="s">
        <v>37</v>
      </c>
      <c r="AE4578" s="3" t="s">
        <v>37</v>
      </c>
    </row>
    <row r="4579" spans="29:31" x14ac:dyDescent="0.25">
      <c r="AC4579">
        <v>5582</v>
      </c>
      <c r="AD4579" s="3" t="s">
        <v>37</v>
      </c>
      <c r="AE4579" s="3" t="s">
        <v>37</v>
      </c>
    </row>
    <row r="4580" spans="29:31" x14ac:dyDescent="0.25">
      <c r="AC4580">
        <v>5583</v>
      </c>
      <c r="AD4580" s="3" t="s">
        <v>37</v>
      </c>
      <c r="AE4580" s="3" t="s">
        <v>37</v>
      </c>
    </row>
    <row r="4581" spans="29:31" x14ac:dyDescent="0.25">
      <c r="AC4581">
        <v>5584</v>
      </c>
      <c r="AD4581" s="3" t="s">
        <v>37</v>
      </c>
      <c r="AE4581" s="3" t="s">
        <v>37</v>
      </c>
    </row>
    <row r="4582" spans="29:31" x14ac:dyDescent="0.25">
      <c r="AC4582">
        <v>5585</v>
      </c>
      <c r="AD4582" s="3" t="s">
        <v>37</v>
      </c>
      <c r="AE4582" s="3" t="s">
        <v>37</v>
      </c>
    </row>
    <row r="4583" spans="29:31" x14ac:dyDescent="0.25">
      <c r="AC4583">
        <v>5586</v>
      </c>
      <c r="AD4583" s="3" t="s">
        <v>37</v>
      </c>
      <c r="AE4583" s="3" t="s">
        <v>37</v>
      </c>
    </row>
    <row r="4584" spans="29:31" x14ac:dyDescent="0.25">
      <c r="AC4584">
        <v>5587</v>
      </c>
      <c r="AD4584" s="3" t="s">
        <v>37</v>
      </c>
      <c r="AE4584" s="3" t="s">
        <v>37</v>
      </c>
    </row>
    <row r="4585" spans="29:31" x14ac:dyDescent="0.25">
      <c r="AC4585">
        <v>5588</v>
      </c>
      <c r="AD4585" s="3" t="s">
        <v>37</v>
      </c>
      <c r="AE4585" s="3" t="s">
        <v>37</v>
      </c>
    </row>
    <row r="4586" spans="29:31" x14ac:dyDescent="0.25">
      <c r="AC4586">
        <v>5589</v>
      </c>
      <c r="AD4586" s="3" t="s">
        <v>37</v>
      </c>
      <c r="AE4586" s="3" t="s">
        <v>37</v>
      </c>
    </row>
    <row r="4587" spans="29:31" x14ac:dyDescent="0.25">
      <c r="AC4587">
        <v>5590</v>
      </c>
      <c r="AD4587" s="3" t="s">
        <v>37</v>
      </c>
      <c r="AE4587" s="3" t="s">
        <v>37</v>
      </c>
    </row>
    <row r="4588" spans="29:31" x14ac:dyDescent="0.25">
      <c r="AC4588">
        <v>5591</v>
      </c>
      <c r="AD4588" s="3" t="s">
        <v>37</v>
      </c>
      <c r="AE4588" s="3" t="s">
        <v>37</v>
      </c>
    </row>
    <row r="4589" spans="29:31" x14ac:dyDescent="0.25">
      <c r="AC4589">
        <v>5592</v>
      </c>
      <c r="AD4589" s="3" t="s">
        <v>37</v>
      </c>
      <c r="AE4589" s="3" t="s">
        <v>37</v>
      </c>
    </row>
    <row r="4590" spans="29:31" x14ac:dyDescent="0.25">
      <c r="AC4590">
        <v>5593</v>
      </c>
      <c r="AD4590" s="3" t="s">
        <v>37</v>
      </c>
      <c r="AE4590" s="3" t="s">
        <v>37</v>
      </c>
    </row>
    <row r="4591" spans="29:31" x14ac:dyDescent="0.25">
      <c r="AC4591">
        <v>5594</v>
      </c>
      <c r="AD4591" s="3" t="s">
        <v>37</v>
      </c>
      <c r="AE4591" s="3" t="s">
        <v>37</v>
      </c>
    </row>
    <row r="4592" spans="29:31" x14ac:dyDescent="0.25">
      <c r="AC4592">
        <v>5595</v>
      </c>
      <c r="AD4592" s="3" t="s">
        <v>37</v>
      </c>
      <c r="AE4592" s="3" t="s">
        <v>37</v>
      </c>
    </row>
    <row r="4593" spans="29:31" x14ac:dyDescent="0.25">
      <c r="AC4593">
        <v>5596</v>
      </c>
      <c r="AD4593" s="3" t="s">
        <v>37</v>
      </c>
      <c r="AE4593" s="3" t="s">
        <v>37</v>
      </c>
    </row>
    <row r="4594" spans="29:31" x14ac:dyDescent="0.25">
      <c r="AC4594">
        <v>5597</v>
      </c>
      <c r="AD4594" s="3" t="s">
        <v>37</v>
      </c>
      <c r="AE4594" s="3" t="s">
        <v>37</v>
      </c>
    </row>
    <row r="4595" spans="29:31" x14ac:dyDescent="0.25">
      <c r="AC4595">
        <v>5598</v>
      </c>
      <c r="AD4595" s="3" t="s">
        <v>37</v>
      </c>
      <c r="AE4595" s="3" t="s">
        <v>37</v>
      </c>
    </row>
    <row r="4596" spans="29:31" x14ac:dyDescent="0.25">
      <c r="AC4596">
        <v>5599</v>
      </c>
      <c r="AD4596" s="3" t="s">
        <v>37</v>
      </c>
      <c r="AE4596" s="3" t="s">
        <v>37</v>
      </c>
    </row>
    <row r="4597" spans="29:31" x14ac:dyDescent="0.25">
      <c r="AC4597">
        <v>5600</v>
      </c>
      <c r="AD4597" s="3" t="s">
        <v>37</v>
      </c>
      <c r="AE4597" s="3" t="s">
        <v>37</v>
      </c>
    </row>
    <row r="4598" spans="29:31" x14ac:dyDescent="0.25">
      <c r="AC4598">
        <v>5601</v>
      </c>
      <c r="AD4598" s="3" t="s">
        <v>37</v>
      </c>
      <c r="AE4598" s="3" t="s">
        <v>37</v>
      </c>
    </row>
    <row r="4599" spans="29:31" x14ac:dyDescent="0.25">
      <c r="AC4599">
        <v>5602</v>
      </c>
      <c r="AD4599" s="3" t="s">
        <v>37</v>
      </c>
      <c r="AE4599" s="3" t="s">
        <v>37</v>
      </c>
    </row>
    <row r="4600" spans="29:31" x14ac:dyDescent="0.25">
      <c r="AC4600">
        <v>5603</v>
      </c>
      <c r="AD4600" s="3" t="s">
        <v>37</v>
      </c>
      <c r="AE4600" s="3" t="s">
        <v>37</v>
      </c>
    </row>
    <row r="4601" spans="29:31" x14ac:dyDescent="0.25">
      <c r="AC4601">
        <v>5604</v>
      </c>
      <c r="AD4601" s="3" t="s">
        <v>37</v>
      </c>
      <c r="AE4601" s="3" t="s">
        <v>37</v>
      </c>
    </row>
    <row r="4602" spans="29:31" x14ac:dyDescent="0.25">
      <c r="AC4602">
        <v>5605</v>
      </c>
      <c r="AD4602" s="3" t="s">
        <v>37</v>
      </c>
      <c r="AE4602" s="3" t="s">
        <v>37</v>
      </c>
    </row>
    <row r="4603" spans="29:31" x14ac:dyDescent="0.25">
      <c r="AC4603">
        <v>5606</v>
      </c>
      <c r="AD4603" s="3" t="s">
        <v>37</v>
      </c>
      <c r="AE4603" s="3" t="s">
        <v>37</v>
      </c>
    </row>
    <row r="4604" spans="29:31" x14ac:dyDescent="0.25">
      <c r="AC4604">
        <v>5607</v>
      </c>
      <c r="AD4604" s="3" t="s">
        <v>37</v>
      </c>
      <c r="AE4604" s="3" t="s">
        <v>37</v>
      </c>
    </row>
    <row r="4605" spans="29:31" x14ac:dyDescent="0.25">
      <c r="AC4605">
        <v>5608</v>
      </c>
      <c r="AD4605" s="3" t="s">
        <v>37</v>
      </c>
      <c r="AE4605" s="3" t="s">
        <v>37</v>
      </c>
    </row>
    <row r="4606" spans="29:31" x14ac:dyDescent="0.25">
      <c r="AC4606">
        <v>5609</v>
      </c>
      <c r="AD4606" s="3" t="s">
        <v>37</v>
      </c>
      <c r="AE4606" s="3" t="s">
        <v>37</v>
      </c>
    </row>
    <row r="4607" spans="29:31" x14ac:dyDescent="0.25">
      <c r="AC4607">
        <v>5610</v>
      </c>
      <c r="AD4607" s="3" t="s">
        <v>37</v>
      </c>
      <c r="AE4607" s="3" t="s">
        <v>37</v>
      </c>
    </row>
    <row r="4608" spans="29:31" x14ac:dyDescent="0.25">
      <c r="AC4608">
        <v>5611</v>
      </c>
      <c r="AD4608" s="3" t="s">
        <v>37</v>
      </c>
      <c r="AE4608" s="3" t="s">
        <v>37</v>
      </c>
    </row>
    <row r="4609" spans="29:31" x14ac:dyDescent="0.25">
      <c r="AC4609">
        <v>5612</v>
      </c>
      <c r="AD4609" s="3" t="s">
        <v>37</v>
      </c>
      <c r="AE4609" s="3" t="s">
        <v>37</v>
      </c>
    </row>
    <row r="4610" spans="29:31" x14ac:dyDescent="0.25">
      <c r="AC4610">
        <v>5613</v>
      </c>
      <c r="AD4610" s="3" t="s">
        <v>37</v>
      </c>
      <c r="AE4610" s="3" t="s">
        <v>37</v>
      </c>
    </row>
    <row r="4611" spans="29:31" x14ac:dyDescent="0.25">
      <c r="AC4611">
        <v>5614</v>
      </c>
      <c r="AD4611" s="3" t="s">
        <v>37</v>
      </c>
      <c r="AE4611" s="3" t="s">
        <v>37</v>
      </c>
    </row>
    <row r="4612" spans="29:31" x14ac:dyDescent="0.25">
      <c r="AC4612">
        <v>5615</v>
      </c>
      <c r="AD4612" s="3" t="s">
        <v>37</v>
      </c>
      <c r="AE4612" s="3" t="s">
        <v>37</v>
      </c>
    </row>
    <row r="4613" spans="29:31" x14ac:dyDescent="0.25">
      <c r="AC4613">
        <v>5616</v>
      </c>
      <c r="AD4613" s="3" t="s">
        <v>37</v>
      </c>
      <c r="AE4613" s="3" t="s">
        <v>37</v>
      </c>
    </row>
    <row r="4614" spans="29:31" x14ac:dyDescent="0.25">
      <c r="AC4614">
        <v>5617</v>
      </c>
      <c r="AD4614" s="3" t="s">
        <v>37</v>
      </c>
      <c r="AE4614" s="3" t="s">
        <v>37</v>
      </c>
    </row>
    <row r="4615" spans="29:31" x14ac:dyDescent="0.25">
      <c r="AC4615">
        <v>5618</v>
      </c>
      <c r="AD4615" s="3" t="s">
        <v>37</v>
      </c>
      <c r="AE4615" s="3" t="s">
        <v>37</v>
      </c>
    </row>
    <row r="4616" spans="29:31" x14ac:dyDescent="0.25">
      <c r="AC4616">
        <v>5619</v>
      </c>
      <c r="AD4616" s="3" t="s">
        <v>37</v>
      </c>
      <c r="AE4616" s="3" t="s">
        <v>37</v>
      </c>
    </row>
    <row r="4617" spans="29:31" x14ac:dyDescent="0.25">
      <c r="AC4617">
        <v>5620</v>
      </c>
      <c r="AD4617" s="3" t="s">
        <v>37</v>
      </c>
      <c r="AE4617" s="3" t="s">
        <v>37</v>
      </c>
    </row>
    <row r="4618" spans="29:31" x14ac:dyDescent="0.25">
      <c r="AC4618">
        <v>5621</v>
      </c>
      <c r="AD4618" s="3" t="s">
        <v>37</v>
      </c>
      <c r="AE4618" s="3" t="s">
        <v>37</v>
      </c>
    </row>
    <row r="4619" spans="29:31" x14ac:dyDescent="0.25">
      <c r="AC4619">
        <v>5622</v>
      </c>
      <c r="AD4619" s="3" t="s">
        <v>37</v>
      </c>
      <c r="AE4619" s="3" t="s">
        <v>37</v>
      </c>
    </row>
    <row r="4620" spans="29:31" x14ac:dyDescent="0.25">
      <c r="AC4620">
        <v>5623</v>
      </c>
      <c r="AD4620" s="3" t="s">
        <v>37</v>
      </c>
      <c r="AE4620" s="3" t="s">
        <v>37</v>
      </c>
    </row>
    <row r="4621" spans="29:31" x14ac:dyDescent="0.25">
      <c r="AC4621">
        <v>5624</v>
      </c>
      <c r="AD4621" s="3" t="s">
        <v>37</v>
      </c>
      <c r="AE4621" s="3" t="s">
        <v>37</v>
      </c>
    </row>
    <row r="4622" spans="29:31" x14ac:dyDescent="0.25">
      <c r="AC4622">
        <v>5625</v>
      </c>
      <c r="AD4622" s="3" t="s">
        <v>37</v>
      </c>
      <c r="AE4622" s="3" t="s">
        <v>37</v>
      </c>
    </row>
    <row r="4623" spans="29:31" x14ac:dyDescent="0.25">
      <c r="AC4623">
        <v>5626</v>
      </c>
      <c r="AD4623" s="3" t="s">
        <v>37</v>
      </c>
      <c r="AE4623" s="3" t="s">
        <v>37</v>
      </c>
    </row>
    <row r="4624" spans="29:31" x14ac:dyDescent="0.25">
      <c r="AC4624">
        <v>5627</v>
      </c>
      <c r="AD4624" s="3" t="s">
        <v>37</v>
      </c>
      <c r="AE4624" s="3" t="s">
        <v>37</v>
      </c>
    </row>
    <row r="4625" spans="29:31" x14ac:dyDescent="0.25">
      <c r="AC4625">
        <v>5628</v>
      </c>
      <c r="AD4625" s="3" t="s">
        <v>37</v>
      </c>
      <c r="AE4625" s="3" t="s">
        <v>37</v>
      </c>
    </row>
    <row r="4626" spans="29:31" x14ac:dyDescent="0.25">
      <c r="AC4626">
        <v>5629</v>
      </c>
      <c r="AD4626" s="3" t="s">
        <v>37</v>
      </c>
      <c r="AE4626" s="3" t="s">
        <v>37</v>
      </c>
    </row>
    <row r="4627" spans="29:31" x14ac:dyDescent="0.25">
      <c r="AC4627">
        <v>5630</v>
      </c>
      <c r="AD4627" s="3" t="s">
        <v>37</v>
      </c>
      <c r="AE4627" s="3" t="s">
        <v>37</v>
      </c>
    </row>
    <row r="4628" spans="29:31" x14ac:dyDescent="0.25">
      <c r="AC4628">
        <v>5631</v>
      </c>
      <c r="AD4628" s="3" t="s">
        <v>37</v>
      </c>
      <c r="AE4628" s="3" t="s">
        <v>37</v>
      </c>
    </row>
    <row r="4629" spans="29:31" x14ac:dyDescent="0.25">
      <c r="AC4629">
        <v>5632</v>
      </c>
      <c r="AD4629" s="3" t="s">
        <v>37</v>
      </c>
      <c r="AE4629" s="3" t="s">
        <v>37</v>
      </c>
    </row>
    <row r="4630" spans="29:31" x14ac:dyDescent="0.25">
      <c r="AC4630">
        <v>5633</v>
      </c>
      <c r="AD4630" s="3" t="s">
        <v>37</v>
      </c>
      <c r="AE4630" s="3" t="s">
        <v>37</v>
      </c>
    </row>
    <row r="4631" spans="29:31" x14ac:dyDescent="0.25">
      <c r="AC4631">
        <v>5634</v>
      </c>
      <c r="AD4631" s="3" t="s">
        <v>37</v>
      </c>
      <c r="AE4631" s="3" t="s">
        <v>37</v>
      </c>
    </row>
    <row r="4632" spans="29:31" x14ac:dyDescent="0.25">
      <c r="AC4632">
        <v>5635</v>
      </c>
      <c r="AD4632" s="3" t="s">
        <v>37</v>
      </c>
      <c r="AE4632" s="3" t="s">
        <v>37</v>
      </c>
    </row>
    <row r="4633" spans="29:31" x14ac:dyDescent="0.25">
      <c r="AC4633">
        <v>5636</v>
      </c>
      <c r="AD4633" s="3" t="s">
        <v>37</v>
      </c>
      <c r="AE4633" s="3" t="s">
        <v>37</v>
      </c>
    </row>
    <row r="4634" spans="29:31" x14ac:dyDescent="0.25">
      <c r="AC4634">
        <v>5637</v>
      </c>
      <c r="AD4634" s="3" t="s">
        <v>37</v>
      </c>
      <c r="AE4634" s="3" t="s">
        <v>37</v>
      </c>
    </row>
    <row r="4635" spans="29:31" x14ac:dyDescent="0.25">
      <c r="AC4635">
        <v>5638</v>
      </c>
      <c r="AD4635" s="3" t="s">
        <v>37</v>
      </c>
      <c r="AE4635" s="3" t="s">
        <v>37</v>
      </c>
    </row>
    <row r="4636" spans="29:31" x14ac:dyDescent="0.25">
      <c r="AC4636">
        <v>5639</v>
      </c>
      <c r="AD4636" s="3" t="s">
        <v>37</v>
      </c>
      <c r="AE4636" s="3" t="s">
        <v>37</v>
      </c>
    </row>
    <row r="4637" spans="29:31" x14ac:dyDescent="0.25">
      <c r="AC4637">
        <v>5640</v>
      </c>
      <c r="AD4637" s="3" t="s">
        <v>37</v>
      </c>
      <c r="AE4637" s="3" t="s">
        <v>37</v>
      </c>
    </row>
    <row r="4638" spans="29:31" x14ac:dyDescent="0.25">
      <c r="AC4638">
        <v>5641</v>
      </c>
      <c r="AD4638" s="3" t="s">
        <v>37</v>
      </c>
      <c r="AE4638" s="3" t="s">
        <v>37</v>
      </c>
    </row>
    <row r="4639" spans="29:31" x14ac:dyDescent="0.25">
      <c r="AC4639">
        <v>5642</v>
      </c>
      <c r="AD4639" s="3" t="s">
        <v>37</v>
      </c>
      <c r="AE4639" s="3" t="s">
        <v>37</v>
      </c>
    </row>
    <row r="4640" spans="29:31" x14ac:dyDescent="0.25">
      <c r="AC4640">
        <v>5643</v>
      </c>
      <c r="AD4640" s="3" t="s">
        <v>37</v>
      </c>
      <c r="AE4640" s="3" t="s">
        <v>37</v>
      </c>
    </row>
    <row r="4641" spans="29:31" x14ac:dyDescent="0.25">
      <c r="AC4641">
        <v>5644</v>
      </c>
      <c r="AD4641" s="3" t="s">
        <v>37</v>
      </c>
      <c r="AE4641" s="3" t="s">
        <v>37</v>
      </c>
    </row>
    <row r="4642" spans="29:31" x14ac:dyDescent="0.25">
      <c r="AC4642">
        <v>5645</v>
      </c>
      <c r="AD4642" s="3" t="s">
        <v>37</v>
      </c>
      <c r="AE4642" s="3" t="s">
        <v>37</v>
      </c>
    </row>
    <row r="4643" spans="29:31" x14ac:dyDescent="0.25">
      <c r="AC4643">
        <v>5646</v>
      </c>
      <c r="AD4643" s="3" t="s">
        <v>37</v>
      </c>
      <c r="AE4643" s="3" t="s">
        <v>37</v>
      </c>
    </row>
    <row r="4644" spans="29:31" x14ac:dyDescent="0.25">
      <c r="AC4644">
        <v>5647</v>
      </c>
      <c r="AD4644" s="3" t="s">
        <v>37</v>
      </c>
      <c r="AE4644" s="3" t="s">
        <v>37</v>
      </c>
    </row>
    <row r="4645" spans="29:31" x14ac:dyDescent="0.25">
      <c r="AC4645">
        <v>5648</v>
      </c>
      <c r="AD4645" s="3" t="s">
        <v>37</v>
      </c>
      <c r="AE4645" s="3" t="s">
        <v>37</v>
      </c>
    </row>
    <row r="4646" spans="29:31" x14ac:dyDescent="0.25">
      <c r="AC4646">
        <v>5649</v>
      </c>
      <c r="AD4646" s="3" t="s">
        <v>37</v>
      </c>
      <c r="AE4646" s="3" t="s">
        <v>37</v>
      </c>
    </row>
    <row r="4647" spans="29:31" x14ac:dyDescent="0.25">
      <c r="AC4647">
        <v>5650</v>
      </c>
      <c r="AD4647" s="3" t="s">
        <v>37</v>
      </c>
      <c r="AE4647" s="3" t="s">
        <v>37</v>
      </c>
    </row>
    <row r="4648" spans="29:31" x14ac:dyDescent="0.25">
      <c r="AC4648">
        <v>5651</v>
      </c>
      <c r="AD4648" s="3" t="s">
        <v>37</v>
      </c>
      <c r="AE4648" s="3" t="s">
        <v>37</v>
      </c>
    </row>
    <row r="4649" spans="29:31" x14ac:dyDescent="0.25">
      <c r="AC4649">
        <v>5652</v>
      </c>
      <c r="AD4649" s="3" t="s">
        <v>37</v>
      </c>
      <c r="AE4649" s="3" t="s">
        <v>37</v>
      </c>
    </row>
    <row r="4650" spans="29:31" x14ac:dyDescent="0.25">
      <c r="AC4650">
        <v>5653</v>
      </c>
      <c r="AD4650" s="3" t="s">
        <v>37</v>
      </c>
      <c r="AE4650" s="3" t="s">
        <v>37</v>
      </c>
    </row>
    <row r="4651" spans="29:31" x14ac:dyDescent="0.25">
      <c r="AC4651">
        <v>5654</v>
      </c>
      <c r="AD4651" s="3" t="s">
        <v>37</v>
      </c>
      <c r="AE4651" s="3" t="s">
        <v>37</v>
      </c>
    </row>
    <row r="4652" spans="29:31" x14ac:dyDescent="0.25">
      <c r="AC4652">
        <v>5655</v>
      </c>
      <c r="AD4652" s="3" t="s">
        <v>37</v>
      </c>
      <c r="AE4652" s="3" t="s">
        <v>37</v>
      </c>
    </row>
    <row r="4653" spans="29:31" x14ac:dyDescent="0.25">
      <c r="AC4653">
        <v>5656</v>
      </c>
      <c r="AD4653" s="3" t="s">
        <v>37</v>
      </c>
      <c r="AE4653" s="3" t="s">
        <v>37</v>
      </c>
    </row>
    <row r="4654" spans="29:31" x14ac:dyDescent="0.25">
      <c r="AC4654">
        <v>5657</v>
      </c>
      <c r="AD4654" s="3" t="s">
        <v>37</v>
      </c>
      <c r="AE4654" s="3" t="s">
        <v>37</v>
      </c>
    </row>
    <row r="4655" spans="29:31" x14ac:dyDescent="0.25">
      <c r="AC4655">
        <v>5658</v>
      </c>
      <c r="AD4655" s="3" t="s">
        <v>37</v>
      </c>
      <c r="AE4655" s="3" t="s">
        <v>37</v>
      </c>
    </row>
    <row r="4656" spans="29:31" x14ac:dyDescent="0.25">
      <c r="AC4656">
        <v>5659</v>
      </c>
      <c r="AD4656" s="3" t="s">
        <v>37</v>
      </c>
      <c r="AE4656" s="3" t="s">
        <v>37</v>
      </c>
    </row>
    <row r="4657" spans="29:31" x14ac:dyDescent="0.25">
      <c r="AC4657">
        <v>5660</v>
      </c>
      <c r="AD4657" s="3" t="s">
        <v>37</v>
      </c>
      <c r="AE4657" s="3" t="s">
        <v>37</v>
      </c>
    </row>
    <row r="4658" spans="29:31" x14ac:dyDescent="0.25">
      <c r="AC4658">
        <v>5661</v>
      </c>
      <c r="AD4658" s="3" t="s">
        <v>37</v>
      </c>
      <c r="AE4658" s="3" t="s">
        <v>37</v>
      </c>
    </row>
    <row r="4659" spans="29:31" x14ac:dyDescent="0.25">
      <c r="AC4659">
        <v>5662</v>
      </c>
      <c r="AD4659" s="3" t="s">
        <v>37</v>
      </c>
      <c r="AE4659" s="3" t="s">
        <v>37</v>
      </c>
    </row>
    <row r="4660" spans="29:31" x14ac:dyDescent="0.25">
      <c r="AC4660">
        <v>5663</v>
      </c>
      <c r="AD4660" s="3" t="s">
        <v>37</v>
      </c>
      <c r="AE4660" s="3" t="s">
        <v>37</v>
      </c>
    </row>
    <row r="4661" spans="29:31" x14ac:dyDescent="0.25">
      <c r="AC4661">
        <v>5664</v>
      </c>
      <c r="AD4661" s="3" t="s">
        <v>37</v>
      </c>
      <c r="AE4661" s="3" t="s">
        <v>37</v>
      </c>
    </row>
    <row r="4662" spans="29:31" x14ac:dyDescent="0.25">
      <c r="AC4662">
        <v>5665</v>
      </c>
      <c r="AD4662" s="3" t="s">
        <v>37</v>
      </c>
      <c r="AE4662" s="3" t="s">
        <v>37</v>
      </c>
    </row>
    <row r="4663" spans="29:31" x14ac:dyDescent="0.25">
      <c r="AC4663">
        <v>5666</v>
      </c>
      <c r="AD4663" s="3" t="s">
        <v>37</v>
      </c>
      <c r="AE4663" s="3" t="s">
        <v>37</v>
      </c>
    </row>
    <row r="4664" spans="29:31" x14ac:dyDescent="0.25">
      <c r="AC4664">
        <v>5667</v>
      </c>
      <c r="AD4664" s="3" t="s">
        <v>37</v>
      </c>
      <c r="AE4664" s="3" t="s">
        <v>37</v>
      </c>
    </row>
    <row r="4665" spans="29:31" x14ac:dyDescent="0.25">
      <c r="AC4665">
        <v>5668</v>
      </c>
      <c r="AD4665" s="3" t="s">
        <v>37</v>
      </c>
      <c r="AE4665" s="3" t="s">
        <v>37</v>
      </c>
    </row>
    <row r="4666" spans="29:31" x14ac:dyDescent="0.25">
      <c r="AC4666">
        <v>5669</v>
      </c>
      <c r="AD4666" s="3" t="s">
        <v>37</v>
      </c>
      <c r="AE4666" s="3" t="s">
        <v>37</v>
      </c>
    </row>
    <row r="4667" spans="29:31" x14ac:dyDescent="0.25">
      <c r="AC4667">
        <v>5670</v>
      </c>
      <c r="AD4667" s="3" t="s">
        <v>37</v>
      </c>
      <c r="AE4667" s="3" t="s">
        <v>37</v>
      </c>
    </row>
    <row r="4668" spans="29:31" x14ac:dyDescent="0.25">
      <c r="AC4668">
        <v>5671</v>
      </c>
      <c r="AD4668" s="3" t="s">
        <v>37</v>
      </c>
      <c r="AE4668" s="3" t="s">
        <v>37</v>
      </c>
    </row>
    <row r="4669" spans="29:31" x14ac:dyDescent="0.25">
      <c r="AC4669">
        <v>5672</v>
      </c>
      <c r="AD4669" s="3" t="s">
        <v>37</v>
      </c>
      <c r="AE4669" s="3" t="s">
        <v>37</v>
      </c>
    </row>
    <row r="4670" spans="29:31" x14ac:dyDescent="0.25">
      <c r="AC4670">
        <v>5673</v>
      </c>
      <c r="AD4670" s="3" t="s">
        <v>37</v>
      </c>
      <c r="AE4670" s="3" t="s">
        <v>37</v>
      </c>
    </row>
    <row r="4671" spans="29:31" x14ac:dyDescent="0.25">
      <c r="AC4671">
        <v>5674</v>
      </c>
      <c r="AD4671" s="3" t="s">
        <v>37</v>
      </c>
      <c r="AE4671" s="3" t="s">
        <v>37</v>
      </c>
    </row>
    <row r="4672" spans="29:31" x14ac:dyDescent="0.25">
      <c r="AC4672">
        <v>5675</v>
      </c>
      <c r="AD4672" s="3" t="s">
        <v>37</v>
      </c>
      <c r="AE4672" s="3" t="s">
        <v>37</v>
      </c>
    </row>
    <row r="4673" spans="29:31" x14ac:dyDescent="0.25">
      <c r="AC4673">
        <v>5676</v>
      </c>
      <c r="AD4673" s="3" t="s">
        <v>37</v>
      </c>
      <c r="AE4673" s="3" t="s">
        <v>37</v>
      </c>
    </row>
    <row r="4674" spans="29:31" x14ac:dyDescent="0.25">
      <c r="AC4674">
        <v>5677</v>
      </c>
      <c r="AD4674" s="3" t="s">
        <v>37</v>
      </c>
      <c r="AE4674" s="3" t="s">
        <v>37</v>
      </c>
    </row>
    <row r="4675" spans="29:31" x14ac:dyDescent="0.25">
      <c r="AC4675">
        <v>5678</v>
      </c>
      <c r="AD4675" s="3" t="s">
        <v>37</v>
      </c>
      <c r="AE4675" s="3" t="s">
        <v>37</v>
      </c>
    </row>
    <row r="4676" spans="29:31" x14ac:dyDescent="0.25">
      <c r="AC4676">
        <v>5679</v>
      </c>
      <c r="AD4676" s="3" t="s">
        <v>37</v>
      </c>
      <c r="AE4676" s="3" t="s">
        <v>37</v>
      </c>
    </row>
    <row r="4677" spans="29:31" x14ac:dyDescent="0.25">
      <c r="AC4677">
        <v>5680</v>
      </c>
      <c r="AD4677" s="3" t="s">
        <v>37</v>
      </c>
      <c r="AE4677" s="3" t="s">
        <v>37</v>
      </c>
    </row>
    <row r="4678" spans="29:31" x14ac:dyDescent="0.25">
      <c r="AC4678">
        <v>5681</v>
      </c>
      <c r="AD4678" s="3" t="s">
        <v>37</v>
      </c>
      <c r="AE4678" s="3" t="s">
        <v>37</v>
      </c>
    </row>
    <row r="4679" spans="29:31" x14ac:dyDescent="0.25">
      <c r="AC4679">
        <v>5682</v>
      </c>
      <c r="AD4679" s="3" t="s">
        <v>37</v>
      </c>
      <c r="AE4679" s="3" t="s">
        <v>37</v>
      </c>
    </row>
    <row r="4680" spans="29:31" x14ac:dyDescent="0.25">
      <c r="AC4680">
        <v>5683</v>
      </c>
      <c r="AD4680" s="3" t="s">
        <v>37</v>
      </c>
      <c r="AE4680" s="3" t="s">
        <v>37</v>
      </c>
    </row>
    <row r="4681" spans="29:31" x14ac:dyDescent="0.25">
      <c r="AC4681">
        <v>5684</v>
      </c>
      <c r="AD4681" s="3" t="s">
        <v>37</v>
      </c>
      <c r="AE4681" s="3" t="s">
        <v>37</v>
      </c>
    </row>
    <row r="4682" spans="29:31" x14ac:dyDescent="0.25">
      <c r="AC4682">
        <v>5685</v>
      </c>
      <c r="AD4682" s="3" t="s">
        <v>37</v>
      </c>
      <c r="AE4682" s="3" t="s">
        <v>37</v>
      </c>
    </row>
    <row r="4683" spans="29:31" x14ac:dyDescent="0.25">
      <c r="AC4683">
        <v>5686</v>
      </c>
      <c r="AD4683" s="3" t="s">
        <v>37</v>
      </c>
      <c r="AE4683" s="3" t="s">
        <v>37</v>
      </c>
    </row>
    <row r="4684" spans="29:31" x14ac:dyDescent="0.25">
      <c r="AC4684">
        <v>5687</v>
      </c>
      <c r="AD4684" s="3" t="s">
        <v>37</v>
      </c>
      <c r="AE4684" s="3" t="s">
        <v>37</v>
      </c>
    </row>
    <row r="4685" spans="29:31" x14ac:dyDescent="0.25">
      <c r="AC4685">
        <v>5688</v>
      </c>
      <c r="AD4685" s="3" t="s">
        <v>37</v>
      </c>
      <c r="AE4685" s="3" t="s">
        <v>37</v>
      </c>
    </row>
    <row r="4686" spans="29:31" x14ac:dyDescent="0.25">
      <c r="AC4686">
        <v>5689</v>
      </c>
      <c r="AD4686" s="3" t="s">
        <v>37</v>
      </c>
      <c r="AE4686" s="3" t="s">
        <v>37</v>
      </c>
    </row>
    <row r="4687" spans="29:31" x14ac:dyDescent="0.25">
      <c r="AC4687">
        <v>5690</v>
      </c>
      <c r="AD4687" s="3" t="s">
        <v>37</v>
      </c>
      <c r="AE4687" s="3" t="s">
        <v>37</v>
      </c>
    </row>
    <row r="4688" spans="29:31" x14ac:dyDescent="0.25">
      <c r="AC4688">
        <v>5691</v>
      </c>
      <c r="AD4688" s="3" t="s">
        <v>37</v>
      </c>
      <c r="AE4688" s="3" t="s">
        <v>37</v>
      </c>
    </row>
    <row r="4689" spans="29:31" x14ac:dyDescent="0.25">
      <c r="AC4689">
        <v>5692</v>
      </c>
      <c r="AD4689" s="3" t="s">
        <v>37</v>
      </c>
      <c r="AE4689" s="3" t="s">
        <v>37</v>
      </c>
    </row>
    <row r="4690" spans="29:31" x14ac:dyDescent="0.25">
      <c r="AC4690">
        <v>5693</v>
      </c>
      <c r="AD4690" s="3" t="s">
        <v>37</v>
      </c>
      <c r="AE4690" s="3" t="s">
        <v>37</v>
      </c>
    </row>
    <row r="4691" spans="29:31" x14ac:dyDescent="0.25">
      <c r="AC4691">
        <v>5694</v>
      </c>
      <c r="AD4691" s="3" t="s">
        <v>37</v>
      </c>
      <c r="AE4691" s="3" t="s">
        <v>37</v>
      </c>
    </row>
    <row r="4692" spans="29:31" x14ac:dyDescent="0.25">
      <c r="AC4692">
        <v>5695</v>
      </c>
      <c r="AD4692" s="3" t="s">
        <v>37</v>
      </c>
      <c r="AE4692" s="3" t="s">
        <v>37</v>
      </c>
    </row>
    <row r="4693" spans="29:31" x14ac:dyDescent="0.25">
      <c r="AC4693">
        <v>5696</v>
      </c>
      <c r="AD4693" s="3" t="s">
        <v>37</v>
      </c>
      <c r="AE4693" s="3" t="s">
        <v>37</v>
      </c>
    </row>
    <row r="4694" spans="29:31" x14ac:dyDescent="0.25">
      <c r="AC4694">
        <v>5697</v>
      </c>
      <c r="AD4694" s="3" t="s">
        <v>37</v>
      </c>
      <c r="AE4694" s="3" t="s">
        <v>37</v>
      </c>
    </row>
    <row r="4695" spans="29:31" x14ac:dyDescent="0.25">
      <c r="AC4695">
        <v>5698</v>
      </c>
      <c r="AD4695" s="3" t="s">
        <v>37</v>
      </c>
      <c r="AE4695" s="3" t="s">
        <v>37</v>
      </c>
    </row>
    <row r="4696" spans="29:31" x14ac:dyDescent="0.25">
      <c r="AC4696">
        <v>5699</v>
      </c>
      <c r="AD4696" s="3" t="s">
        <v>37</v>
      </c>
      <c r="AE4696" s="3" t="s">
        <v>37</v>
      </c>
    </row>
    <row r="4697" spans="29:31" x14ac:dyDescent="0.25">
      <c r="AC4697">
        <v>5700</v>
      </c>
      <c r="AD4697" s="3" t="s">
        <v>37</v>
      </c>
      <c r="AE4697" s="3" t="s">
        <v>37</v>
      </c>
    </row>
    <row r="4698" spans="29:31" x14ac:dyDescent="0.25">
      <c r="AC4698">
        <v>5701</v>
      </c>
      <c r="AD4698" s="3" t="s">
        <v>37</v>
      </c>
      <c r="AE4698" s="3" t="s">
        <v>37</v>
      </c>
    </row>
    <row r="4699" spans="29:31" x14ac:dyDescent="0.25">
      <c r="AC4699">
        <v>5702</v>
      </c>
      <c r="AD4699" s="3" t="s">
        <v>37</v>
      </c>
      <c r="AE4699" s="3" t="s">
        <v>37</v>
      </c>
    </row>
    <row r="4700" spans="29:31" x14ac:dyDescent="0.25">
      <c r="AC4700">
        <v>5703</v>
      </c>
      <c r="AD4700" s="3" t="s">
        <v>37</v>
      </c>
      <c r="AE4700" s="3" t="s">
        <v>37</v>
      </c>
    </row>
    <row r="4701" spans="29:31" x14ac:dyDescent="0.25">
      <c r="AC4701">
        <v>5704</v>
      </c>
      <c r="AD4701" s="3" t="s">
        <v>37</v>
      </c>
      <c r="AE4701" s="3" t="s">
        <v>37</v>
      </c>
    </row>
    <row r="4702" spans="29:31" x14ac:dyDescent="0.25">
      <c r="AC4702">
        <v>5705</v>
      </c>
      <c r="AD4702" s="3" t="s">
        <v>37</v>
      </c>
      <c r="AE4702" s="3" t="s">
        <v>37</v>
      </c>
    </row>
    <row r="4703" spans="29:31" x14ac:dyDescent="0.25">
      <c r="AC4703">
        <v>5706</v>
      </c>
      <c r="AD4703" s="3" t="s">
        <v>37</v>
      </c>
      <c r="AE4703" s="3" t="s">
        <v>37</v>
      </c>
    </row>
    <row r="4704" spans="29:31" x14ac:dyDescent="0.25">
      <c r="AC4704">
        <v>5707</v>
      </c>
      <c r="AD4704" s="3" t="s">
        <v>37</v>
      </c>
      <c r="AE4704" s="3" t="s">
        <v>37</v>
      </c>
    </row>
    <row r="4705" spans="29:31" x14ac:dyDescent="0.25">
      <c r="AC4705">
        <v>5708</v>
      </c>
      <c r="AD4705" s="3" t="s">
        <v>37</v>
      </c>
      <c r="AE4705" s="3" t="s">
        <v>37</v>
      </c>
    </row>
    <row r="4706" spans="29:31" x14ac:dyDescent="0.25">
      <c r="AC4706">
        <v>5709</v>
      </c>
      <c r="AD4706" s="3" t="s">
        <v>37</v>
      </c>
      <c r="AE4706" s="3" t="s">
        <v>37</v>
      </c>
    </row>
    <row r="4707" spans="29:31" x14ac:dyDescent="0.25">
      <c r="AC4707">
        <v>5710</v>
      </c>
      <c r="AD4707" s="3" t="s">
        <v>37</v>
      </c>
      <c r="AE4707" s="3" t="s">
        <v>37</v>
      </c>
    </row>
    <row r="4708" spans="29:31" x14ac:dyDescent="0.25">
      <c r="AC4708">
        <v>5711</v>
      </c>
      <c r="AD4708" s="3" t="s">
        <v>37</v>
      </c>
      <c r="AE4708" s="3" t="s">
        <v>37</v>
      </c>
    </row>
    <row r="4709" spans="29:31" x14ac:dyDescent="0.25">
      <c r="AC4709">
        <v>5712</v>
      </c>
      <c r="AD4709" s="3" t="s">
        <v>37</v>
      </c>
      <c r="AE4709" s="3" t="s">
        <v>37</v>
      </c>
    </row>
    <row r="4710" spans="29:31" x14ac:dyDescent="0.25">
      <c r="AC4710">
        <v>5713</v>
      </c>
      <c r="AD4710" s="3" t="s">
        <v>37</v>
      </c>
      <c r="AE4710" s="3" t="s">
        <v>37</v>
      </c>
    </row>
    <row r="4711" spans="29:31" x14ac:dyDescent="0.25">
      <c r="AC4711">
        <v>5714</v>
      </c>
      <c r="AD4711" s="3" t="s">
        <v>37</v>
      </c>
      <c r="AE4711" s="3" t="s">
        <v>37</v>
      </c>
    </row>
    <row r="4712" spans="29:31" x14ac:dyDescent="0.25">
      <c r="AC4712">
        <v>5715</v>
      </c>
      <c r="AD4712" s="3" t="s">
        <v>37</v>
      </c>
      <c r="AE4712" s="3" t="s">
        <v>37</v>
      </c>
    </row>
    <row r="4713" spans="29:31" x14ac:dyDescent="0.25">
      <c r="AC4713">
        <v>5716</v>
      </c>
      <c r="AD4713" s="3" t="s">
        <v>37</v>
      </c>
      <c r="AE4713" s="3" t="s">
        <v>37</v>
      </c>
    </row>
    <row r="4714" spans="29:31" x14ac:dyDescent="0.25">
      <c r="AC4714">
        <v>5717</v>
      </c>
      <c r="AD4714" s="3" t="s">
        <v>37</v>
      </c>
      <c r="AE4714" s="3" t="s">
        <v>37</v>
      </c>
    </row>
    <row r="4715" spans="29:31" x14ac:dyDescent="0.25">
      <c r="AC4715">
        <v>5718</v>
      </c>
      <c r="AD4715" s="3" t="s">
        <v>37</v>
      </c>
      <c r="AE4715" s="3" t="s">
        <v>37</v>
      </c>
    </row>
    <row r="4716" spans="29:31" x14ac:dyDescent="0.25">
      <c r="AC4716">
        <v>5719</v>
      </c>
      <c r="AD4716" s="3" t="s">
        <v>37</v>
      </c>
      <c r="AE4716" s="3" t="s">
        <v>37</v>
      </c>
    </row>
    <row r="4717" spans="29:31" x14ac:dyDescent="0.25">
      <c r="AC4717">
        <v>5720</v>
      </c>
      <c r="AD4717" s="3" t="s">
        <v>37</v>
      </c>
      <c r="AE4717" s="3" t="s">
        <v>37</v>
      </c>
    </row>
    <row r="4718" spans="29:31" x14ac:dyDescent="0.25">
      <c r="AC4718">
        <v>5721</v>
      </c>
      <c r="AD4718" s="3" t="s">
        <v>37</v>
      </c>
      <c r="AE4718" s="3" t="s">
        <v>37</v>
      </c>
    </row>
    <row r="4719" spans="29:31" x14ac:dyDescent="0.25">
      <c r="AC4719">
        <v>5722</v>
      </c>
      <c r="AD4719" s="3" t="s">
        <v>37</v>
      </c>
      <c r="AE4719" s="3" t="s">
        <v>37</v>
      </c>
    </row>
    <row r="4720" spans="29:31" x14ac:dyDescent="0.25">
      <c r="AC4720">
        <v>5723</v>
      </c>
      <c r="AD4720" s="3" t="s">
        <v>37</v>
      </c>
      <c r="AE4720" s="3" t="s">
        <v>37</v>
      </c>
    </row>
    <row r="4721" spans="29:31" x14ac:dyDescent="0.25">
      <c r="AC4721">
        <v>5724</v>
      </c>
      <c r="AD4721" s="3" t="s">
        <v>37</v>
      </c>
      <c r="AE4721" s="3" t="s">
        <v>37</v>
      </c>
    </row>
    <row r="4722" spans="29:31" x14ac:dyDescent="0.25">
      <c r="AC4722">
        <v>5725</v>
      </c>
      <c r="AD4722" s="3" t="s">
        <v>37</v>
      </c>
      <c r="AE4722" s="3" t="s">
        <v>37</v>
      </c>
    </row>
    <row r="4723" spans="29:31" x14ac:dyDescent="0.25">
      <c r="AC4723">
        <v>5726</v>
      </c>
      <c r="AD4723" s="3" t="s">
        <v>37</v>
      </c>
      <c r="AE4723" s="3" t="s">
        <v>37</v>
      </c>
    </row>
    <row r="4724" spans="29:31" x14ac:dyDescent="0.25">
      <c r="AC4724">
        <v>5727</v>
      </c>
      <c r="AD4724" s="3" t="s">
        <v>37</v>
      </c>
      <c r="AE4724" s="3" t="s">
        <v>37</v>
      </c>
    </row>
    <row r="4725" spans="29:31" x14ac:dyDescent="0.25">
      <c r="AC4725">
        <v>5728</v>
      </c>
      <c r="AD4725" s="3" t="s">
        <v>37</v>
      </c>
      <c r="AE4725" s="3" t="s">
        <v>37</v>
      </c>
    </row>
    <row r="4726" spans="29:31" x14ac:dyDescent="0.25">
      <c r="AC4726">
        <v>5729</v>
      </c>
      <c r="AD4726" s="3" t="s">
        <v>37</v>
      </c>
      <c r="AE4726" s="3" t="s">
        <v>37</v>
      </c>
    </row>
    <row r="4727" spans="29:31" x14ac:dyDescent="0.25">
      <c r="AC4727">
        <v>5730</v>
      </c>
      <c r="AD4727" s="3" t="s">
        <v>37</v>
      </c>
      <c r="AE4727" s="3" t="s">
        <v>37</v>
      </c>
    </row>
    <row r="4728" spans="29:31" x14ac:dyDescent="0.25">
      <c r="AC4728">
        <v>5731</v>
      </c>
      <c r="AD4728" s="3" t="s">
        <v>37</v>
      </c>
      <c r="AE4728" s="3" t="s">
        <v>37</v>
      </c>
    </row>
    <row r="4729" spans="29:31" x14ac:dyDescent="0.25">
      <c r="AC4729">
        <v>5732</v>
      </c>
      <c r="AD4729" s="3" t="s">
        <v>37</v>
      </c>
      <c r="AE4729" s="3" t="s">
        <v>37</v>
      </c>
    </row>
    <row r="4730" spans="29:31" x14ac:dyDescent="0.25">
      <c r="AC4730">
        <v>5733</v>
      </c>
      <c r="AD4730" s="3" t="s">
        <v>37</v>
      </c>
      <c r="AE4730" s="3" t="s">
        <v>37</v>
      </c>
    </row>
    <row r="4731" spans="29:31" x14ac:dyDescent="0.25">
      <c r="AC4731">
        <v>5734</v>
      </c>
      <c r="AD4731" s="3" t="s">
        <v>37</v>
      </c>
      <c r="AE4731" s="3" t="s">
        <v>37</v>
      </c>
    </row>
    <row r="4732" spans="29:31" x14ac:dyDescent="0.25">
      <c r="AC4732">
        <v>5735</v>
      </c>
      <c r="AD4732" s="3" t="s">
        <v>37</v>
      </c>
      <c r="AE4732" s="3" t="s">
        <v>37</v>
      </c>
    </row>
    <row r="4733" spans="29:31" x14ac:dyDescent="0.25">
      <c r="AC4733">
        <v>5736</v>
      </c>
      <c r="AD4733" s="3" t="s">
        <v>37</v>
      </c>
      <c r="AE4733" s="3" t="s">
        <v>37</v>
      </c>
    </row>
    <row r="4734" spans="29:31" x14ac:dyDescent="0.25">
      <c r="AC4734">
        <v>5737</v>
      </c>
      <c r="AD4734" s="3" t="s">
        <v>37</v>
      </c>
      <c r="AE4734" s="3" t="s">
        <v>37</v>
      </c>
    </row>
    <row r="4735" spans="29:31" x14ac:dyDescent="0.25">
      <c r="AC4735">
        <v>5738</v>
      </c>
      <c r="AD4735" s="3" t="s">
        <v>37</v>
      </c>
      <c r="AE4735" s="3" t="s">
        <v>37</v>
      </c>
    </row>
    <row r="4736" spans="29:31" x14ac:dyDescent="0.25">
      <c r="AC4736">
        <v>5739</v>
      </c>
      <c r="AD4736" s="3" t="s">
        <v>37</v>
      </c>
      <c r="AE4736" s="3" t="s">
        <v>37</v>
      </c>
    </row>
    <row r="4737" spans="29:31" x14ac:dyDescent="0.25">
      <c r="AC4737">
        <v>5740</v>
      </c>
      <c r="AD4737" s="3" t="s">
        <v>37</v>
      </c>
      <c r="AE4737" s="3" t="s">
        <v>37</v>
      </c>
    </row>
    <row r="4738" spans="29:31" x14ac:dyDescent="0.25">
      <c r="AC4738">
        <v>5741</v>
      </c>
      <c r="AD4738" s="3" t="s">
        <v>37</v>
      </c>
      <c r="AE4738" s="3" t="s">
        <v>37</v>
      </c>
    </row>
    <row r="4739" spans="29:31" x14ac:dyDescent="0.25">
      <c r="AC4739">
        <v>5742</v>
      </c>
      <c r="AD4739" s="3" t="s">
        <v>37</v>
      </c>
      <c r="AE4739" s="3" t="s">
        <v>37</v>
      </c>
    </row>
    <row r="4740" spans="29:31" x14ac:dyDescent="0.25">
      <c r="AC4740">
        <v>5743</v>
      </c>
      <c r="AD4740" s="3" t="s">
        <v>37</v>
      </c>
      <c r="AE4740" s="3" t="s">
        <v>37</v>
      </c>
    </row>
    <row r="4741" spans="29:31" x14ac:dyDescent="0.25">
      <c r="AC4741">
        <v>5744</v>
      </c>
      <c r="AD4741" s="3" t="s">
        <v>37</v>
      </c>
      <c r="AE4741" s="3" t="s">
        <v>37</v>
      </c>
    </row>
    <row r="4742" spans="29:31" x14ac:dyDescent="0.25">
      <c r="AC4742">
        <v>5745</v>
      </c>
      <c r="AD4742" s="3" t="s">
        <v>37</v>
      </c>
      <c r="AE4742" s="3" t="s">
        <v>37</v>
      </c>
    </row>
    <row r="4743" spans="29:31" x14ac:dyDescent="0.25">
      <c r="AC4743">
        <v>5746</v>
      </c>
      <c r="AD4743" s="3" t="s">
        <v>37</v>
      </c>
      <c r="AE4743" s="3" t="s">
        <v>37</v>
      </c>
    </row>
    <row r="4744" spans="29:31" x14ac:dyDescent="0.25">
      <c r="AC4744">
        <v>5747</v>
      </c>
      <c r="AD4744" s="3" t="s">
        <v>37</v>
      </c>
      <c r="AE4744" s="3" t="s">
        <v>37</v>
      </c>
    </row>
    <row r="4745" spans="29:31" x14ac:dyDescent="0.25">
      <c r="AC4745">
        <v>5748</v>
      </c>
      <c r="AD4745" s="3" t="s">
        <v>37</v>
      </c>
      <c r="AE4745" s="3" t="s">
        <v>37</v>
      </c>
    </row>
    <row r="4746" spans="29:31" x14ac:dyDescent="0.25">
      <c r="AC4746">
        <v>5749</v>
      </c>
      <c r="AD4746" s="3" t="s">
        <v>37</v>
      </c>
      <c r="AE4746" s="3" t="s">
        <v>37</v>
      </c>
    </row>
    <row r="4747" spans="29:31" x14ac:dyDescent="0.25">
      <c r="AC4747">
        <v>5750</v>
      </c>
      <c r="AD4747" s="3" t="s">
        <v>37</v>
      </c>
      <c r="AE4747" s="3" t="s">
        <v>37</v>
      </c>
    </row>
    <row r="4748" spans="29:31" x14ac:dyDescent="0.25">
      <c r="AC4748">
        <v>5751</v>
      </c>
      <c r="AD4748" s="3" t="s">
        <v>37</v>
      </c>
      <c r="AE4748" s="3" t="s">
        <v>37</v>
      </c>
    </row>
    <row r="4749" spans="29:31" x14ac:dyDescent="0.25">
      <c r="AC4749">
        <v>5752</v>
      </c>
      <c r="AD4749" s="3" t="s">
        <v>37</v>
      </c>
      <c r="AE4749" s="3" t="s">
        <v>37</v>
      </c>
    </row>
    <row r="4750" spans="29:31" x14ac:dyDescent="0.25">
      <c r="AC4750">
        <v>5753</v>
      </c>
      <c r="AD4750" s="3" t="s">
        <v>37</v>
      </c>
      <c r="AE4750" s="3" t="s">
        <v>37</v>
      </c>
    </row>
    <row r="4751" spans="29:31" x14ac:dyDescent="0.25">
      <c r="AC4751">
        <v>5754</v>
      </c>
      <c r="AD4751" s="3" t="s">
        <v>37</v>
      </c>
      <c r="AE4751" s="3" t="s">
        <v>37</v>
      </c>
    </row>
    <row r="4752" spans="29:31" x14ac:dyDescent="0.25">
      <c r="AC4752">
        <v>5755</v>
      </c>
      <c r="AD4752" s="3" t="s">
        <v>37</v>
      </c>
      <c r="AE4752" s="3" t="s">
        <v>37</v>
      </c>
    </row>
    <row r="4753" spans="29:31" x14ac:dyDescent="0.25">
      <c r="AC4753">
        <v>5756</v>
      </c>
      <c r="AD4753" s="3" t="s">
        <v>37</v>
      </c>
      <c r="AE4753" s="3" t="s">
        <v>37</v>
      </c>
    </row>
    <row r="4754" spans="29:31" x14ac:dyDescent="0.25">
      <c r="AC4754">
        <v>5757</v>
      </c>
      <c r="AD4754" s="3" t="s">
        <v>37</v>
      </c>
      <c r="AE4754" s="3" t="s">
        <v>37</v>
      </c>
    </row>
    <row r="4755" spans="29:31" x14ac:dyDescent="0.25">
      <c r="AC4755">
        <v>5758</v>
      </c>
      <c r="AD4755" s="3" t="s">
        <v>37</v>
      </c>
      <c r="AE4755" s="3" t="s">
        <v>37</v>
      </c>
    </row>
    <row r="4756" spans="29:31" x14ac:dyDescent="0.25">
      <c r="AC4756">
        <v>5759</v>
      </c>
      <c r="AD4756" s="3" t="s">
        <v>37</v>
      </c>
      <c r="AE4756" s="3" t="s">
        <v>37</v>
      </c>
    </row>
    <row r="4757" spans="29:31" x14ac:dyDescent="0.25">
      <c r="AC4757">
        <v>5760</v>
      </c>
      <c r="AD4757" s="3" t="s">
        <v>37</v>
      </c>
      <c r="AE4757" s="3" t="s">
        <v>37</v>
      </c>
    </row>
    <row r="4758" spans="29:31" x14ac:dyDescent="0.25">
      <c r="AC4758">
        <v>5761</v>
      </c>
      <c r="AD4758" s="3" t="s">
        <v>37</v>
      </c>
      <c r="AE4758" s="3" t="s">
        <v>37</v>
      </c>
    </row>
    <row r="4759" spans="29:31" x14ac:dyDescent="0.25">
      <c r="AC4759">
        <v>5762</v>
      </c>
      <c r="AD4759" s="3" t="s">
        <v>37</v>
      </c>
      <c r="AE4759" s="3" t="s">
        <v>37</v>
      </c>
    </row>
    <row r="4760" spans="29:31" x14ac:dyDescent="0.25">
      <c r="AC4760">
        <v>5763</v>
      </c>
      <c r="AD4760" s="3" t="s">
        <v>37</v>
      </c>
      <c r="AE4760" s="3" t="s">
        <v>37</v>
      </c>
    </row>
    <row r="4761" spans="29:31" x14ac:dyDescent="0.25">
      <c r="AC4761">
        <v>5764</v>
      </c>
      <c r="AD4761" s="3" t="s">
        <v>37</v>
      </c>
      <c r="AE4761" s="3" t="s">
        <v>37</v>
      </c>
    </row>
    <row r="4762" spans="29:31" x14ac:dyDescent="0.25">
      <c r="AC4762">
        <v>5765</v>
      </c>
      <c r="AD4762" s="3" t="s">
        <v>37</v>
      </c>
      <c r="AE4762" s="3" t="s">
        <v>37</v>
      </c>
    </row>
    <row r="4763" spans="29:31" x14ac:dyDescent="0.25">
      <c r="AC4763">
        <v>5766</v>
      </c>
      <c r="AD4763" s="3" t="s">
        <v>37</v>
      </c>
      <c r="AE4763" s="3" t="s">
        <v>37</v>
      </c>
    </row>
    <row r="4764" spans="29:31" x14ac:dyDescent="0.25">
      <c r="AC4764">
        <v>5767</v>
      </c>
      <c r="AD4764" s="3" t="s">
        <v>37</v>
      </c>
      <c r="AE4764" s="3" t="s">
        <v>37</v>
      </c>
    </row>
    <row r="4765" spans="29:31" x14ac:dyDescent="0.25">
      <c r="AC4765">
        <v>5768</v>
      </c>
      <c r="AD4765" s="3" t="s">
        <v>37</v>
      </c>
      <c r="AE4765" s="3" t="s">
        <v>37</v>
      </c>
    </row>
    <row r="4766" spans="29:31" x14ac:dyDescent="0.25">
      <c r="AC4766">
        <v>5769</v>
      </c>
      <c r="AD4766" s="3" t="s">
        <v>37</v>
      </c>
      <c r="AE4766" s="3" t="s">
        <v>37</v>
      </c>
    </row>
    <row r="4767" spans="29:31" x14ac:dyDescent="0.25">
      <c r="AC4767">
        <v>5770</v>
      </c>
      <c r="AD4767" s="3" t="s">
        <v>37</v>
      </c>
      <c r="AE4767" s="3" t="s">
        <v>37</v>
      </c>
    </row>
    <row r="4768" spans="29:31" x14ac:dyDescent="0.25">
      <c r="AC4768">
        <v>5771</v>
      </c>
      <c r="AD4768" s="3" t="s">
        <v>37</v>
      </c>
      <c r="AE4768" s="3" t="s">
        <v>37</v>
      </c>
    </row>
    <row r="4769" spans="29:31" x14ac:dyDescent="0.25">
      <c r="AC4769">
        <v>5772</v>
      </c>
      <c r="AD4769" s="3" t="s">
        <v>37</v>
      </c>
      <c r="AE4769" s="3" t="s">
        <v>37</v>
      </c>
    </row>
    <row r="4770" spans="29:31" x14ac:dyDescent="0.25">
      <c r="AC4770">
        <v>5773</v>
      </c>
      <c r="AD4770" s="3" t="s">
        <v>37</v>
      </c>
      <c r="AE4770" s="3" t="s">
        <v>37</v>
      </c>
    </row>
    <row r="4771" spans="29:31" x14ac:dyDescent="0.25">
      <c r="AC4771">
        <v>5774</v>
      </c>
      <c r="AD4771" s="3" t="s">
        <v>37</v>
      </c>
      <c r="AE4771" s="3" t="s">
        <v>37</v>
      </c>
    </row>
    <row r="4772" spans="29:31" x14ac:dyDescent="0.25">
      <c r="AC4772">
        <v>5775</v>
      </c>
      <c r="AD4772" s="3" t="s">
        <v>37</v>
      </c>
      <c r="AE4772" s="3" t="s">
        <v>37</v>
      </c>
    </row>
    <row r="4773" spans="29:31" x14ac:dyDescent="0.25">
      <c r="AC4773">
        <v>5776</v>
      </c>
      <c r="AD4773" s="3" t="s">
        <v>37</v>
      </c>
      <c r="AE4773" s="3" t="s">
        <v>37</v>
      </c>
    </row>
    <row r="4774" spans="29:31" x14ac:dyDescent="0.25">
      <c r="AC4774">
        <v>5777</v>
      </c>
      <c r="AD4774" s="3" t="s">
        <v>37</v>
      </c>
      <c r="AE4774" s="3" t="s">
        <v>37</v>
      </c>
    </row>
    <row r="4775" spans="29:31" x14ac:dyDescent="0.25">
      <c r="AC4775">
        <v>5778</v>
      </c>
      <c r="AD4775" s="3" t="s">
        <v>37</v>
      </c>
      <c r="AE4775" s="3" t="s">
        <v>37</v>
      </c>
    </row>
    <row r="4776" spans="29:31" x14ac:dyDescent="0.25">
      <c r="AC4776">
        <v>5779</v>
      </c>
      <c r="AD4776" s="3" t="s">
        <v>37</v>
      </c>
      <c r="AE4776" s="3" t="s">
        <v>37</v>
      </c>
    </row>
    <row r="4777" spans="29:31" x14ac:dyDescent="0.25">
      <c r="AC4777">
        <v>5780</v>
      </c>
      <c r="AD4777" s="3" t="s">
        <v>37</v>
      </c>
      <c r="AE4777" s="3" t="s">
        <v>37</v>
      </c>
    </row>
    <row r="4778" spans="29:31" x14ac:dyDescent="0.25">
      <c r="AC4778">
        <v>5781</v>
      </c>
      <c r="AD4778" s="3" t="s">
        <v>37</v>
      </c>
      <c r="AE4778" s="3" t="s">
        <v>37</v>
      </c>
    </row>
    <row r="4779" spans="29:31" x14ac:dyDescent="0.25">
      <c r="AC4779">
        <v>5782</v>
      </c>
      <c r="AD4779" s="3" t="s">
        <v>37</v>
      </c>
      <c r="AE4779" s="3" t="s">
        <v>37</v>
      </c>
    </row>
    <row r="4780" spans="29:31" x14ac:dyDescent="0.25">
      <c r="AC4780">
        <v>5783</v>
      </c>
      <c r="AD4780" s="3" t="s">
        <v>37</v>
      </c>
      <c r="AE4780" s="3" t="s">
        <v>37</v>
      </c>
    </row>
    <row r="4781" spans="29:31" x14ac:dyDescent="0.25">
      <c r="AC4781">
        <v>5784</v>
      </c>
      <c r="AD4781" s="3" t="s">
        <v>37</v>
      </c>
      <c r="AE4781" s="3" t="s">
        <v>37</v>
      </c>
    </row>
    <row r="4782" spans="29:31" x14ac:dyDescent="0.25">
      <c r="AC4782">
        <v>5785</v>
      </c>
      <c r="AD4782" s="3" t="s">
        <v>37</v>
      </c>
      <c r="AE4782" s="3" t="s">
        <v>37</v>
      </c>
    </row>
    <row r="4783" spans="29:31" x14ac:dyDescent="0.25">
      <c r="AC4783">
        <v>5786</v>
      </c>
      <c r="AD4783" s="3" t="s">
        <v>37</v>
      </c>
      <c r="AE4783" s="3" t="s">
        <v>37</v>
      </c>
    </row>
    <row r="4784" spans="29:31" x14ac:dyDescent="0.25">
      <c r="AC4784">
        <v>5787</v>
      </c>
      <c r="AD4784" s="3" t="s">
        <v>37</v>
      </c>
      <c r="AE4784" s="3" t="s">
        <v>37</v>
      </c>
    </row>
    <row r="4785" spans="29:31" x14ac:dyDescent="0.25">
      <c r="AC4785">
        <v>5788</v>
      </c>
      <c r="AD4785" s="3" t="s">
        <v>37</v>
      </c>
      <c r="AE4785" s="3" t="s">
        <v>37</v>
      </c>
    </row>
    <row r="4786" spans="29:31" x14ac:dyDescent="0.25">
      <c r="AC4786">
        <v>5789</v>
      </c>
      <c r="AD4786" s="3" t="s">
        <v>37</v>
      </c>
      <c r="AE4786" s="3" t="s">
        <v>37</v>
      </c>
    </row>
    <row r="4787" spans="29:31" x14ac:dyDescent="0.25">
      <c r="AC4787">
        <v>5790</v>
      </c>
      <c r="AD4787" s="3" t="s">
        <v>37</v>
      </c>
      <c r="AE4787" s="3" t="s">
        <v>37</v>
      </c>
    </row>
    <row r="4788" spans="29:31" x14ac:dyDescent="0.25">
      <c r="AC4788">
        <v>5791</v>
      </c>
      <c r="AD4788" s="3" t="s">
        <v>37</v>
      </c>
      <c r="AE4788" s="3" t="s">
        <v>37</v>
      </c>
    </row>
    <row r="4789" spans="29:31" x14ac:dyDescent="0.25">
      <c r="AC4789">
        <v>5792</v>
      </c>
      <c r="AD4789" s="3" t="s">
        <v>37</v>
      </c>
      <c r="AE4789" s="3" t="s">
        <v>37</v>
      </c>
    </row>
    <row r="4790" spans="29:31" x14ac:dyDescent="0.25">
      <c r="AC4790">
        <v>5793</v>
      </c>
      <c r="AD4790" s="3" t="s">
        <v>37</v>
      </c>
      <c r="AE4790" s="3" t="s">
        <v>37</v>
      </c>
    </row>
    <row r="4791" spans="29:31" x14ac:dyDescent="0.25">
      <c r="AC4791">
        <v>5794</v>
      </c>
      <c r="AD4791" s="3" t="s">
        <v>37</v>
      </c>
      <c r="AE4791" s="3" t="s">
        <v>37</v>
      </c>
    </row>
    <row r="4792" spans="29:31" x14ac:dyDescent="0.25">
      <c r="AC4792">
        <v>5795</v>
      </c>
      <c r="AD4792" s="3" t="s">
        <v>37</v>
      </c>
      <c r="AE4792" s="3" t="s">
        <v>37</v>
      </c>
    </row>
    <row r="4793" spans="29:31" x14ac:dyDescent="0.25">
      <c r="AC4793">
        <v>5796</v>
      </c>
      <c r="AD4793" s="3" t="s">
        <v>37</v>
      </c>
      <c r="AE4793" s="3" t="s">
        <v>37</v>
      </c>
    </row>
    <row r="4794" spans="29:31" x14ac:dyDescent="0.25">
      <c r="AC4794">
        <v>5797</v>
      </c>
      <c r="AD4794" s="3" t="s">
        <v>37</v>
      </c>
      <c r="AE4794" s="3" t="s">
        <v>37</v>
      </c>
    </row>
    <row r="4795" spans="29:31" x14ac:dyDescent="0.25">
      <c r="AC4795">
        <v>5798</v>
      </c>
      <c r="AD4795" s="3" t="s">
        <v>37</v>
      </c>
      <c r="AE4795" s="3" t="s">
        <v>37</v>
      </c>
    </row>
    <row r="4796" spans="29:31" x14ac:dyDescent="0.25">
      <c r="AC4796">
        <v>5799</v>
      </c>
      <c r="AD4796" s="3" t="s">
        <v>37</v>
      </c>
      <c r="AE4796" s="3" t="s">
        <v>37</v>
      </c>
    </row>
    <row r="4797" spans="29:31" x14ac:dyDescent="0.25">
      <c r="AC4797">
        <v>5800</v>
      </c>
      <c r="AD4797" s="3" t="s">
        <v>37</v>
      </c>
      <c r="AE4797" s="3" t="s">
        <v>37</v>
      </c>
    </row>
    <row r="4798" spans="29:31" x14ac:dyDescent="0.25">
      <c r="AC4798">
        <v>5801</v>
      </c>
      <c r="AD4798" s="3" t="s">
        <v>37</v>
      </c>
      <c r="AE4798" s="3" t="s">
        <v>37</v>
      </c>
    </row>
    <row r="4799" spans="29:31" x14ac:dyDescent="0.25">
      <c r="AC4799">
        <v>5802</v>
      </c>
      <c r="AD4799" s="3" t="s">
        <v>37</v>
      </c>
      <c r="AE4799" s="3" t="s">
        <v>37</v>
      </c>
    </row>
    <row r="4800" spans="29:31" x14ac:dyDescent="0.25">
      <c r="AC4800">
        <v>5803</v>
      </c>
      <c r="AD4800" s="3" t="s">
        <v>37</v>
      </c>
      <c r="AE4800" s="3" t="s">
        <v>37</v>
      </c>
    </row>
    <row r="4801" spans="29:31" x14ac:dyDescent="0.25">
      <c r="AC4801">
        <v>5804</v>
      </c>
      <c r="AD4801" s="3" t="s">
        <v>37</v>
      </c>
      <c r="AE4801" s="3" t="s">
        <v>37</v>
      </c>
    </row>
    <row r="4802" spans="29:31" x14ac:dyDescent="0.25">
      <c r="AC4802">
        <v>5805</v>
      </c>
      <c r="AD4802" s="3" t="s">
        <v>37</v>
      </c>
      <c r="AE4802" s="3" t="s">
        <v>37</v>
      </c>
    </row>
    <row r="4803" spans="29:31" x14ac:dyDescent="0.25">
      <c r="AC4803">
        <v>5806</v>
      </c>
      <c r="AD4803" s="3" t="s">
        <v>37</v>
      </c>
      <c r="AE4803" s="3" t="s">
        <v>37</v>
      </c>
    </row>
    <row r="4804" spans="29:31" x14ac:dyDescent="0.25">
      <c r="AC4804">
        <v>5807</v>
      </c>
      <c r="AD4804" s="3" t="s">
        <v>37</v>
      </c>
      <c r="AE4804" s="3" t="s">
        <v>37</v>
      </c>
    </row>
    <row r="4805" spans="29:31" x14ac:dyDescent="0.25">
      <c r="AC4805">
        <v>5808</v>
      </c>
      <c r="AD4805" s="3" t="s">
        <v>37</v>
      </c>
      <c r="AE4805" s="3" t="s">
        <v>37</v>
      </c>
    </row>
    <row r="4806" spans="29:31" x14ac:dyDescent="0.25">
      <c r="AC4806">
        <v>5809</v>
      </c>
      <c r="AD4806" s="3" t="s">
        <v>37</v>
      </c>
      <c r="AE4806" s="3" t="s">
        <v>37</v>
      </c>
    </row>
    <row r="4807" spans="29:31" x14ac:dyDescent="0.25">
      <c r="AC4807">
        <v>5810</v>
      </c>
      <c r="AD4807" s="3" t="s">
        <v>37</v>
      </c>
      <c r="AE4807" s="3" t="s">
        <v>37</v>
      </c>
    </row>
    <row r="4808" spans="29:31" x14ac:dyDescent="0.25">
      <c r="AC4808">
        <v>5811</v>
      </c>
      <c r="AD4808" s="3" t="s">
        <v>37</v>
      </c>
      <c r="AE4808" s="3" t="s">
        <v>37</v>
      </c>
    </row>
    <row r="4809" spans="29:31" x14ac:dyDescent="0.25">
      <c r="AC4809">
        <v>5812</v>
      </c>
      <c r="AD4809" s="3" t="s">
        <v>37</v>
      </c>
      <c r="AE4809" s="3" t="s">
        <v>37</v>
      </c>
    </row>
    <row r="4810" spans="29:31" x14ac:dyDescent="0.25">
      <c r="AC4810">
        <v>5813</v>
      </c>
      <c r="AD4810" s="3" t="s">
        <v>37</v>
      </c>
      <c r="AE4810" s="3" t="s">
        <v>37</v>
      </c>
    </row>
    <row r="4811" spans="29:31" x14ac:dyDescent="0.25">
      <c r="AC4811">
        <v>5814</v>
      </c>
      <c r="AD4811" s="3" t="s">
        <v>37</v>
      </c>
      <c r="AE4811" s="3" t="s">
        <v>37</v>
      </c>
    </row>
    <row r="4812" spans="29:31" x14ac:dyDescent="0.25">
      <c r="AC4812">
        <v>5815</v>
      </c>
      <c r="AD4812" s="3" t="s">
        <v>37</v>
      </c>
      <c r="AE4812" s="3" t="s">
        <v>37</v>
      </c>
    </row>
    <row r="4813" spans="29:31" x14ac:dyDescent="0.25">
      <c r="AC4813">
        <v>5816</v>
      </c>
      <c r="AD4813" s="3" t="s">
        <v>37</v>
      </c>
      <c r="AE4813" s="3" t="s">
        <v>37</v>
      </c>
    </row>
    <row r="4814" spans="29:31" x14ac:dyDescent="0.25">
      <c r="AC4814">
        <v>5817</v>
      </c>
      <c r="AD4814" s="3" t="s">
        <v>37</v>
      </c>
      <c r="AE4814" s="3" t="s">
        <v>37</v>
      </c>
    </row>
    <row r="4815" spans="29:31" x14ac:dyDescent="0.25">
      <c r="AC4815">
        <v>5818</v>
      </c>
      <c r="AD4815" s="3" t="s">
        <v>37</v>
      </c>
      <c r="AE4815" s="3" t="s">
        <v>37</v>
      </c>
    </row>
    <row r="4816" spans="29:31" x14ac:dyDescent="0.25">
      <c r="AC4816">
        <v>5819</v>
      </c>
      <c r="AD4816" s="3" t="s">
        <v>37</v>
      </c>
      <c r="AE4816" s="3" t="s">
        <v>37</v>
      </c>
    </row>
    <row r="4817" spans="29:31" x14ac:dyDescent="0.25">
      <c r="AC4817">
        <v>5820</v>
      </c>
      <c r="AD4817" s="3" t="s">
        <v>37</v>
      </c>
      <c r="AE4817" s="3" t="s">
        <v>37</v>
      </c>
    </row>
    <row r="4818" spans="29:31" x14ac:dyDescent="0.25">
      <c r="AC4818">
        <v>5821</v>
      </c>
      <c r="AD4818" s="3" t="s">
        <v>37</v>
      </c>
      <c r="AE4818" s="3" t="s">
        <v>37</v>
      </c>
    </row>
    <row r="4819" spans="29:31" x14ac:dyDescent="0.25">
      <c r="AC4819">
        <v>5822</v>
      </c>
      <c r="AD4819" s="3" t="s">
        <v>37</v>
      </c>
      <c r="AE4819" s="3" t="s">
        <v>37</v>
      </c>
    </row>
    <row r="4820" spans="29:31" x14ac:dyDescent="0.25">
      <c r="AC4820">
        <v>5823</v>
      </c>
      <c r="AD4820" s="3" t="s">
        <v>37</v>
      </c>
      <c r="AE4820" s="3" t="s">
        <v>37</v>
      </c>
    </row>
    <row r="4821" spans="29:31" x14ac:dyDescent="0.25">
      <c r="AC4821">
        <v>5824</v>
      </c>
      <c r="AD4821" s="3" t="s">
        <v>37</v>
      </c>
      <c r="AE4821" s="3" t="s">
        <v>37</v>
      </c>
    </row>
    <row r="4822" spans="29:31" x14ac:dyDescent="0.25">
      <c r="AC4822">
        <v>5825</v>
      </c>
      <c r="AD4822" s="3" t="s">
        <v>37</v>
      </c>
      <c r="AE4822" s="3" t="s">
        <v>37</v>
      </c>
    </row>
    <row r="4823" spans="29:31" x14ac:dyDescent="0.25">
      <c r="AC4823">
        <v>5826</v>
      </c>
      <c r="AD4823" s="3" t="s">
        <v>37</v>
      </c>
      <c r="AE4823" s="3" t="s">
        <v>37</v>
      </c>
    </row>
    <row r="4824" spans="29:31" x14ac:dyDescent="0.25">
      <c r="AC4824">
        <v>5827</v>
      </c>
      <c r="AD4824" s="3" t="s">
        <v>37</v>
      </c>
      <c r="AE4824" s="3" t="s">
        <v>37</v>
      </c>
    </row>
    <row r="4825" spans="29:31" x14ac:dyDescent="0.25">
      <c r="AC4825">
        <v>5828</v>
      </c>
      <c r="AD4825" s="3" t="s">
        <v>37</v>
      </c>
      <c r="AE4825" s="3" t="s">
        <v>37</v>
      </c>
    </row>
    <row r="4826" spans="29:31" x14ac:dyDescent="0.25">
      <c r="AC4826">
        <v>5829</v>
      </c>
      <c r="AD4826" s="3" t="s">
        <v>37</v>
      </c>
      <c r="AE4826" s="3" t="s">
        <v>37</v>
      </c>
    </row>
    <row r="4827" spans="29:31" x14ac:dyDescent="0.25">
      <c r="AC4827">
        <v>5830</v>
      </c>
      <c r="AD4827" s="3" t="s">
        <v>37</v>
      </c>
      <c r="AE4827" s="3" t="s">
        <v>37</v>
      </c>
    </row>
    <row r="4828" spans="29:31" x14ac:dyDescent="0.25">
      <c r="AC4828">
        <v>5831</v>
      </c>
      <c r="AD4828" s="3" t="s">
        <v>37</v>
      </c>
      <c r="AE4828" s="3" t="s">
        <v>37</v>
      </c>
    </row>
    <row r="4829" spans="29:31" x14ac:dyDescent="0.25">
      <c r="AC4829">
        <v>5832</v>
      </c>
      <c r="AD4829" s="3" t="s">
        <v>37</v>
      </c>
      <c r="AE4829" s="3" t="s">
        <v>37</v>
      </c>
    </row>
    <row r="4830" spans="29:31" x14ac:dyDescent="0.25">
      <c r="AC4830">
        <v>5833</v>
      </c>
      <c r="AD4830" s="3" t="s">
        <v>37</v>
      </c>
      <c r="AE4830" s="3" t="s">
        <v>37</v>
      </c>
    </row>
    <row r="4831" spans="29:31" x14ac:dyDescent="0.25">
      <c r="AC4831">
        <v>5834</v>
      </c>
      <c r="AD4831" s="3" t="s">
        <v>37</v>
      </c>
      <c r="AE4831" s="3" t="s">
        <v>37</v>
      </c>
    </row>
    <row r="4832" spans="29:31" x14ac:dyDescent="0.25">
      <c r="AC4832">
        <v>5835</v>
      </c>
      <c r="AD4832" s="3" t="s">
        <v>37</v>
      </c>
      <c r="AE4832" s="3" t="s">
        <v>37</v>
      </c>
    </row>
    <row r="4833" spans="29:31" x14ac:dyDescent="0.25">
      <c r="AC4833">
        <v>5836</v>
      </c>
      <c r="AD4833" s="3" t="s">
        <v>37</v>
      </c>
      <c r="AE4833" s="3" t="s">
        <v>37</v>
      </c>
    </row>
    <row r="4834" spans="29:31" x14ac:dyDescent="0.25">
      <c r="AC4834">
        <v>5837</v>
      </c>
      <c r="AD4834" s="3" t="s">
        <v>37</v>
      </c>
      <c r="AE4834" s="3" t="s">
        <v>37</v>
      </c>
    </row>
    <row r="4835" spans="29:31" x14ac:dyDescent="0.25">
      <c r="AC4835">
        <v>5838</v>
      </c>
      <c r="AD4835" s="3" t="s">
        <v>37</v>
      </c>
      <c r="AE4835" s="3" t="s">
        <v>37</v>
      </c>
    </row>
    <row r="4836" spans="29:31" x14ac:dyDescent="0.25">
      <c r="AC4836">
        <v>5839</v>
      </c>
      <c r="AD4836" s="3" t="s">
        <v>37</v>
      </c>
      <c r="AE4836" s="3" t="s">
        <v>37</v>
      </c>
    </row>
    <row r="4837" spans="29:31" x14ac:dyDescent="0.25">
      <c r="AC4837">
        <v>5840</v>
      </c>
      <c r="AD4837" s="3" t="s">
        <v>37</v>
      </c>
      <c r="AE4837" s="3" t="s">
        <v>37</v>
      </c>
    </row>
    <row r="4838" spans="29:31" x14ac:dyDescent="0.25">
      <c r="AC4838">
        <v>5841</v>
      </c>
      <c r="AD4838" s="3" t="s">
        <v>37</v>
      </c>
      <c r="AE4838" s="3" t="s">
        <v>37</v>
      </c>
    </row>
    <row r="4839" spans="29:31" x14ac:dyDescent="0.25">
      <c r="AC4839">
        <v>5842</v>
      </c>
      <c r="AD4839" s="3" t="s">
        <v>37</v>
      </c>
      <c r="AE4839" s="3" t="s">
        <v>37</v>
      </c>
    </row>
    <row r="4840" spans="29:31" x14ac:dyDescent="0.25">
      <c r="AC4840">
        <v>5843</v>
      </c>
      <c r="AD4840" s="3" t="s">
        <v>37</v>
      </c>
      <c r="AE4840" s="3" t="s">
        <v>37</v>
      </c>
    </row>
    <row r="4841" spans="29:31" x14ac:dyDescent="0.25">
      <c r="AC4841">
        <v>5844</v>
      </c>
      <c r="AD4841" s="3" t="s">
        <v>37</v>
      </c>
      <c r="AE4841" s="3" t="s">
        <v>37</v>
      </c>
    </row>
    <row r="4842" spans="29:31" x14ac:dyDescent="0.25">
      <c r="AC4842">
        <v>5845</v>
      </c>
      <c r="AD4842" s="3" t="s">
        <v>37</v>
      </c>
      <c r="AE4842" s="3" t="s">
        <v>37</v>
      </c>
    </row>
    <row r="4843" spans="29:31" x14ac:dyDescent="0.25">
      <c r="AC4843">
        <v>5846</v>
      </c>
      <c r="AD4843" s="3" t="s">
        <v>37</v>
      </c>
      <c r="AE4843" s="3" t="s">
        <v>37</v>
      </c>
    </row>
    <row r="4844" spans="29:31" x14ac:dyDescent="0.25">
      <c r="AC4844">
        <v>5847</v>
      </c>
      <c r="AD4844" s="3" t="s">
        <v>37</v>
      </c>
      <c r="AE4844" s="3" t="s">
        <v>37</v>
      </c>
    </row>
    <row r="4845" spans="29:31" x14ac:dyDescent="0.25">
      <c r="AC4845">
        <v>5848</v>
      </c>
      <c r="AD4845" s="3" t="s">
        <v>37</v>
      </c>
      <c r="AE4845" s="3" t="s">
        <v>37</v>
      </c>
    </row>
    <row r="4846" spans="29:31" x14ac:dyDescent="0.25">
      <c r="AC4846">
        <v>5849</v>
      </c>
      <c r="AD4846" s="3" t="s">
        <v>37</v>
      </c>
      <c r="AE4846" s="3" t="s">
        <v>37</v>
      </c>
    </row>
    <row r="4847" spans="29:31" x14ac:dyDescent="0.25">
      <c r="AC4847">
        <v>5850</v>
      </c>
      <c r="AD4847" s="3" t="s">
        <v>37</v>
      </c>
      <c r="AE4847" s="3" t="s">
        <v>37</v>
      </c>
    </row>
    <row r="4848" spans="29:31" x14ac:dyDescent="0.25">
      <c r="AC4848">
        <v>5851</v>
      </c>
      <c r="AD4848" s="3" t="s">
        <v>37</v>
      </c>
      <c r="AE4848" s="3" t="s">
        <v>37</v>
      </c>
    </row>
    <row r="4849" spans="29:31" x14ac:dyDescent="0.25">
      <c r="AC4849">
        <v>5852</v>
      </c>
      <c r="AD4849" s="3" t="s">
        <v>37</v>
      </c>
      <c r="AE4849" s="3" t="s">
        <v>37</v>
      </c>
    </row>
    <row r="4850" spans="29:31" x14ac:dyDescent="0.25">
      <c r="AC4850">
        <v>5853</v>
      </c>
      <c r="AD4850" s="3" t="s">
        <v>37</v>
      </c>
      <c r="AE4850" s="3" t="s">
        <v>37</v>
      </c>
    </row>
    <row r="4851" spans="29:31" x14ac:dyDescent="0.25">
      <c r="AC4851">
        <v>5854</v>
      </c>
      <c r="AD4851" s="3" t="s">
        <v>37</v>
      </c>
      <c r="AE4851" s="3" t="s">
        <v>37</v>
      </c>
    </row>
    <row r="4852" spans="29:31" x14ac:dyDescent="0.25">
      <c r="AC4852">
        <v>5855</v>
      </c>
      <c r="AD4852" s="3" t="s">
        <v>37</v>
      </c>
      <c r="AE4852" s="3" t="s">
        <v>37</v>
      </c>
    </row>
    <row r="4853" spans="29:31" x14ac:dyDescent="0.25">
      <c r="AC4853">
        <v>5856</v>
      </c>
      <c r="AD4853" s="3" t="s">
        <v>37</v>
      </c>
      <c r="AE4853" s="3" t="s">
        <v>37</v>
      </c>
    </row>
    <row r="4854" spans="29:31" x14ac:dyDescent="0.25">
      <c r="AC4854">
        <v>5857</v>
      </c>
      <c r="AD4854" s="3" t="s">
        <v>37</v>
      </c>
      <c r="AE4854" s="3" t="s">
        <v>37</v>
      </c>
    </row>
    <row r="4855" spans="29:31" x14ac:dyDescent="0.25">
      <c r="AC4855">
        <v>5858</v>
      </c>
      <c r="AD4855" s="3" t="s">
        <v>37</v>
      </c>
      <c r="AE4855" s="3" t="s">
        <v>37</v>
      </c>
    </row>
    <row r="4856" spans="29:31" x14ac:dyDescent="0.25">
      <c r="AC4856">
        <v>5859</v>
      </c>
      <c r="AD4856" s="3" t="s">
        <v>37</v>
      </c>
      <c r="AE4856" s="3" t="s">
        <v>37</v>
      </c>
    </row>
    <row r="4857" spans="29:31" x14ac:dyDescent="0.25">
      <c r="AC4857">
        <v>5860</v>
      </c>
      <c r="AD4857" s="3" t="s">
        <v>37</v>
      </c>
      <c r="AE4857" s="3" t="s">
        <v>37</v>
      </c>
    </row>
    <row r="4858" spans="29:31" x14ac:dyDescent="0.25">
      <c r="AC4858">
        <v>5861</v>
      </c>
      <c r="AD4858" s="3" t="s">
        <v>37</v>
      </c>
      <c r="AE4858" s="3" t="s">
        <v>37</v>
      </c>
    </row>
    <row r="4859" spans="29:31" x14ac:dyDescent="0.25">
      <c r="AC4859">
        <v>5862</v>
      </c>
      <c r="AD4859" s="3" t="s">
        <v>37</v>
      </c>
      <c r="AE4859" s="3" t="s">
        <v>37</v>
      </c>
    </row>
    <row r="4860" spans="29:31" x14ac:dyDescent="0.25">
      <c r="AC4860">
        <v>5863</v>
      </c>
      <c r="AD4860" s="3" t="s">
        <v>37</v>
      </c>
      <c r="AE4860" s="3" t="s">
        <v>37</v>
      </c>
    </row>
    <row r="4861" spans="29:31" x14ac:dyDescent="0.25">
      <c r="AC4861">
        <v>5864</v>
      </c>
      <c r="AD4861" s="3" t="s">
        <v>37</v>
      </c>
      <c r="AE4861" s="3" t="s">
        <v>37</v>
      </c>
    </row>
    <row r="4862" spans="29:31" x14ac:dyDescent="0.25">
      <c r="AC4862">
        <v>5865</v>
      </c>
      <c r="AD4862" s="3" t="s">
        <v>37</v>
      </c>
      <c r="AE4862" s="3" t="s">
        <v>37</v>
      </c>
    </row>
    <row r="4863" spans="29:31" x14ac:dyDescent="0.25">
      <c r="AC4863">
        <v>5866</v>
      </c>
      <c r="AD4863" s="3" t="s">
        <v>37</v>
      </c>
      <c r="AE4863" s="3" t="s">
        <v>37</v>
      </c>
    </row>
    <row r="4864" spans="29:31" x14ac:dyDescent="0.25">
      <c r="AC4864">
        <v>5867</v>
      </c>
      <c r="AD4864" s="3" t="s">
        <v>37</v>
      </c>
      <c r="AE4864" s="3" t="s">
        <v>37</v>
      </c>
    </row>
    <row r="4865" spans="29:31" x14ac:dyDescent="0.25">
      <c r="AC4865">
        <v>5868</v>
      </c>
      <c r="AD4865" s="3" t="s">
        <v>37</v>
      </c>
      <c r="AE4865" s="3" t="s">
        <v>37</v>
      </c>
    </row>
    <row r="4866" spans="29:31" x14ac:dyDescent="0.25">
      <c r="AC4866">
        <v>5869</v>
      </c>
      <c r="AD4866" s="3" t="s">
        <v>37</v>
      </c>
      <c r="AE4866" s="3" t="s">
        <v>37</v>
      </c>
    </row>
    <row r="4867" spans="29:31" x14ac:dyDescent="0.25">
      <c r="AC4867">
        <v>5870</v>
      </c>
      <c r="AD4867" s="3" t="s">
        <v>37</v>
      </c>
      <c r="AE4867" s="3" t="s">
        <v>37</v>
      </c>
    </row>
    <row r="4868" spans="29:31" x14ac:dyDescent="0.25">
      <c r="AC4868">
        <v>5871</v>
      </c>
      <c r="AD4868" s="3" t="s">
        <v>37</v>
      </c>
      <c r="AE4868" s="3" t="s">
        <v>37</v>
      </c>
    </row>
    <row r="4869" spans="29:31" x14ac:dyDescent="0.25">
      <c r="AC4869">
        <v>5872</v>
      </c>
      <c r="AD4869" s="3" t="s">
        <v>37</v>
      </c>
      <c r="AE4869" s="3" t="s">
        <v>37</v>
      </c>
    </row>
    <row r="4870" spans="29:31" x14ac:dyDescent="0.25">
      <c r="AC4870">
        <v>5873</v>
      </c>
      <c r="AD4870" s="3" t="s">
        <v>37</v>
      </c>
      <c r="AE4870" s="3" t="s">
        <v>37</v>
      </c>
    </row>
    <row r="4871" spans="29:31" x14ac:dyDescent="0.25">
      <c r="AC4871">
        <v>5874</v>
      </c>
      <c r="AD4871" s="3" t="s">
        <v>37</v>
      </c>
      <c r="AE4871" s="3" t="s">
        <v>37</v>
      </c>
    </row>
    <row r="4872" spans="29:31" x14ac:dyDescent="0.25">
      <c r="AC4872">
        <v>5875</v>
      </c>
      <c r="AD4872" s="3" t="s">
        <v>37</v>
      </c>
      <c r="AE4872" s="3" t="s">
        <v>37</v>
      </c>
    </row>
    <row r="4873" spans="29:31" x14ac:dyDescent="0.25">
      <c r="AC4873">
        <v>5876</v>
      </c>
      <c r="AD4873" s="3" t="s">
        <v>37</v>
      </c>
      <c r="AE4873" s="3" t="s">
        <v>37</v>
      </c>
    </row>
    <row r="4874" spans="29:31" x14ac:dyDescent="0.25">
      <c r="AC4874">
        <v>5877</v>
      </c>
      <c r="AD4874" s="3" t="s">
        <v>37</v>
      </c>
      <c r="AE4874" s="3" t="s">
        <v>37</v>
      </c>
    </row>
    <row r="4875" spans="29:31" x14ac:dyDescent="0.25">
      <c r="AC4875">
        <v>5878</v>
      </c>
      <c r="AD4875" s="3" t="s">
        <v>37</v>
      </c>
      <c r="AE4875" s="3" t="s">
        <v>37</v>
      </c>
    </row>
    <row r="4876" spans="29:31" x14ac:dyDescent="0.25">
      <c r="AC4876">
        <v>5879</v>
      </c>
      <c r="AD4876" s="3" t="s">
        <v>37</v>
      </c>
      <c r="AE4876" s="3" t="s">
        <v>37</v>
      </c>
    </row>
    <row r="4877" spans="29:31" x14ac:dyDescent="0.25">
      <c r="AC4877">
        <v>5880</v>
      </c>
      <c r="AD4877" s="3" t="s">
        <v>37</v>
      </c>
      <c r="AE4877" s="3" t="s">
        <v>37</v>
      </c>
    </row>
    <row r="4878" spans="29:31" x14ac:dyDescent="0.25">
      <c r="AC4878">
        <v>5881</v>
      </c>
      <c r="AD4878" s="3" t="s">
        <v>37</v>
      </c>
      <c r="AE4878" s="3" t="s">
        <v>37</v>
      </c>
    </row>
    <row r="4879" spans="29:31" x14ac:dyDescent="0.25">
      <c r="AC4879">
        <v>5882</v>
      </c>
      <c r="AD4879" s="3" t="s">
        <v>37</v>
      </c>
      <c r="AE4879" s="3" t="s">
        <v>37</v>
      </c>
    </row>
    <row r="4880" spans="29:31" x14ac:dyDescent="0.25">
      <c r="AC4880">
        <v>5883</v>
      </c>
      <c r="AD4880" s="3" t="s">
        <v>37</v>
      </c>
      <c r="AE4880" s="3" t="s">
        <v>37</v>
      </c>
    </row>
    <row r="4881" spans="29:31" x14ac:dyDescent="0.25">
      <c r="AC4881">
        <v>5884</v>
      </c>
      <c r="AD4881" s="3" t="s">
        <v>37</v>
      </c>
      <c r="AE4881" s="3" t="s">
        <v>37</v>
      </c>
    </row>
    <row r="4882" spans="29:31" x14ac:dyDescent="0.25">
      <c r="AC4882">
        <v>5885</v>
      </c>
      <c r="AD4882" s="3" t="s">
        <v>37</v>
      </c>
      <c r="AE4882" s="3" t="s">
        <v>37</v>
      </c>
    </row>
    <row r="4883" spans="29:31" x14ac:dyDescent="0.25">
      <c r="AC4883">
        <v>5886</v>
      </c>
      <c r="AD4883" s="3" t="s">
        <v>37</v>
      </c>
      <c r="AE4883" s="3" t="s">
        <v>37</v>
      </c>
    </row>
    <row r="4884" spans="29:31" x14ac:dyDescent="0.25">
      <c r="AC4884">
        <v>5887</v>
      </c>
      <c r="AD4884" s="3" t="s">
        <v>37</v>
      </c>
      <c r="AE4884" s="3" t="s">
        <v>37</v>
      </c>
    </row>
    <row r="4885" spans="29:31" x14ac:dyDescent="0.25">
      <c r="AC4885">
        <v>5888</v>
      </c>
      <c r="AD4885" s="3" t="s">
        <v>37</v>
      </c>
      <c r="AE4885" s="3" t="s">
        <v>37</v>
      </c>
    </row>
    <row r="4886" spans="29:31" x14ac:dyDescent="0.25">
      <c r="AC4886">
        <v>5889</v>
      </c>
      <c r="AD4886" s="3" t="s">
        <v>37</v>
      </c>
      <c r="AE4886" s="3" t="s">
        <v>37</v>
      </c>
    </row>
    <row r="4887" spans="29:31" x14ac:dyDescent="0.25">
      <c r="AC4887">
        <v>5890</v>
      </c>
      <c r="AD4887" s="3" t="s">
        <v>37</v>
      </c>
      <c r="AE4887" s="3" t="s">
        <v>37</v>
      </c>
    </row>
    <row r="4888" spans="29:31" x14ac:dyDescent="0.25">
      <c r="AC4888">
        <v>5891</v>
      </c>
      <c r="AD4888" s="3" t="s">
        <v>37</v>
      </c>
      <c r="AE4888" s="3" t="s">
        <v>37</v>
      </c>
    </row>
    <row r="4889" spans="29:31" x14ac:dyDescent="0.25">
      <c r="AC4889">
        <v>5892</v>
      </c>
      <c r="AD4889" s="3" t="s">
        <v>37</v>
      </c>
      <c r="AE4889" s="3" t="s">
        <v>37</v>
      </c>
    </row>
    <row r="4890" spans="29:31" x14ac:dyDescent="0.25">
      <c r="AC4890">
        <v>5893</v>
      </c>
      <c r="AD4890" s="3" t="s">
        <v>37</v>
      </c>
      <c r="AE4890" s="3" t="s">
        <v>37</v>
      </c>
    </row>
    <row r="4891" spans="29:31" x14ac:dyDescent="0.25">
      <c r="AC4891">
        <v>5894</v>
      </c>
      <c r="AD4891" s="3" t="s">
        <v>37</v>
      </c>
      <c r="AE4891" s="3" t="s">
        <v>37</v>
      </c>
    </row>
    <row r="4892" spans="29:31" x14ac:dyDescent="0.25">
      <c r="AC4892">
        <v>5895</v>
      </c>
      <c r="AD4892" s="3" t="s">
        <v>37</v>
      </c>
      <c r="AE4892" s="3" t="s">
        <v>37</v>
      </c>
    </row>
    <row r="4893" spans="29:31" x14ac:dyDescent="0.25">
      <c r="AC4893">
        <v>5896</v>
      </c>
      <c r="AD4893" s="3" t="s">
        <v>37</v>
      </c>
      <c r="AE4893" s="3" t="s">
        <v>37</v>
      </c>
    </row>
    <row r="4894" spans="29:31" x14ac:dyDescent="0.25">
      <c r="AC4894">
        <v>5897</v>
      </c>
      <c r="AD4894" s="3" t="s">
        <v>37</v>
      </c>
      <c r="AE4894" s="3" t="s">
        <v>37</v>
      </c>
    </row>
    <row r="4895" spans="29:31" x14ac:dyDescent="0.25">
      <c r="AC4895">
        <v>5898</v>
      </c>
      <c r="AD4895" s="3" t="s">
        <v>37</v>
      </c>
      <c r="AE4895" s="3" t="s">
        <v>37</v>
      </c>
    </row>
    <row r="4896" spans="29:31" x14ac:dyDescent="0.25">
      <c r="AC4896">
        <v>5899</v>
      </c>
      <c r="AD4896" s="3" t="s">
        <v>37</v>
      </c>
      <c r="AE4896" s="3" t="s">
        <v>37</v>
      </c>
    </row>
    <row r="4897" spans="29:31" x14ac:dyDescent="0.25">
      <c r="AC4897">
        <v>5900</v>
      </c>
      <c r="AD4897" s="3" t="s">
        <v>37</v>
      </c>
      <c r="AE4897" s="3" t="s">
        <v>37</v>
      </c>
    </row>
    <row r="4898" spans="29:31" x14ac:dyDescent="0.25">
      <c r="AC4898">
        <v>5901</v>
      </c>
      <c r="AD4898" s="3" t="s">
        <v>37</v>
      </c>
      <c r="AE4898" s="3" t="s">
        <v>37</v>
      </c>
    </row>
    <row r="4899" spans="29:31" x14ac:dyDescent="0.25">
      <c r="AC4899">
        <v>5902</v>
      </c>
      <c r="AD4899" s="3" t="s">
        <v>37</v>
      </c>
      <c r="AE4899" s="3" t="s">
        <v>37</v>
      </c>
    </row>
    <row r="4900" spans="29:31" x14ac:dyDescent="0.25">
      <c r="AC4900">
        <v>5903</v>
      </c>
      <c r="AD4900" s="3" t="s">
        <v>37</v>
      </c>
      <c r="AE4900" s="3" t="s">
        <v>37</v>
      </c>
    </row>
    <row r="4901" spans="29:31" x14ac:dyDescent="0.25">
      <c r="AC4901">
        <v>5904</v>
      </c>
      <c r="AD4901" s="3" t="s">
        <v>37</v>
      </c>
      <c r="AE4901" s="3" t="s">
        <v>37</v>
      </c>
    </row>
    <row r="4902" spans="29:31" x14ac:dyDescent="0.25">
      <c r="AC4902">
        <v>5905</v>
      </c>
      <c r="AD4902" s="3" t="s">
        <v>37</v>
      </c>
      <c r="AE4902" s="3" t="s">
        <v>37</v>
      </c>
    </row>
    <row r="4903" spans="29:31" x14ac:dyDescent="0.25">
      <c r="AC4903">
        <v>5906</v>
      </c>
      <c r="AD4903" s="3" t="s">
        <v>37</v>
      </c>
      <c r="AE4903" s="3" t="s">
        <v>37</v>
      </c>
    </row>
    <row r="4904" spans="29:31" x14ac:dyDescent="0.25">
      <c r="AC4904">
        <v>5907</v>
      </c>
      <c r="AD4904" s="3" t="s">
        <v>37</v>
      </c>
      <c r="AE4904" s="3" t="s">
        <v>37</v>
      </c>
    </row>
    <row r="4905" spans="29:31" x14ac:dyDescent="0.25">
      <c r="AC4905">
        <v>5908</v>
      </c>
      <c r="AD4905" s="3" t="s">
        <v>37</v>
      </c>
      <c r="AE4905" s="3" t="s">
        <v>37</v>
      </c>
    </row>
    <row r="4906" spans="29:31" x14ac:dyDescent="0.25">
      <c r="AC4906">
        <v>5909</v>
      </c>
      <c r="AD4906" s="3" t="s">
        <v>37</v>
      </c>
      <c r="AE4906" s="3" t="s">
        <v>37</v>
      </c>
    </row>
    <row r="4907" spans="29:31" x14ac:dyDescent="0.25">
      <c r="AC4907">
        <v>5910</v>
      </c>
      <c r="AD4907" s="3" t="s">
        <v>37</v>
      </c>
      <c r="AE4907" s="3" t="s">
        <v>37</v>
      </c>
    </row>
    <row r="4908" spans="29:31" x14ac:dyDescent="0.25">
      <c r="AC4908">
        <v>5911</v>
      </c>
      <c r="AD4908" s="3" t="s">
        <v>37</v>
      </c>
      <c r="AE4908" s="3" t="s">
        <v>37</v>
      </c>
    </row>
    <row r="4909" spans="29:31" x14ac:dyDescent="0.25">
      <c r="AC4909">
        <v>5912</v>
      </c>
      <c r="AD4909" s="3" t="s">
        <v>37</v>
      </c>
      <c r="AE4909" s="3" t="s">
        <v>37</v>
      </c>
    </row>
    <row r="4910" spans="29:31" x14ac:dyDescent="0.25">
      <c r="AC4910">
        <v>5913</v>
      </c>
      <c r="AD4910" s="3" t="s">
        <v>37</v>
      </c>
      <c r="AE4910" s="3" t="s">
        <v>37</v>
      </c>
    </row>
    <row r="4911" spans="29:31" x14ac:dyDescent="0.25">
      <c r="AC4911">
        <v>5914</v>
      </c>
      <c r="AD4911" s="3" t="s">
        <v>37</v>
      </c>
      <c r="AE4911" s="3" t="s">
        <v>37</v>
      </c>
    </row>
    <row r="4912" spans="29:31" x14ac:dyDescent="0.25">
      <c r="AC4912">
        <v>5915</v>
      </c>
      <c r="AD4912" s="3" t="s">
        <v>37</v>
      </c>
      <c r="AE4912" s="3" t="s">
        <v>37</v>
      </c>
    </row>
    <row r="4913" spans="29:31" x14ac:dyDescent="0.25">
      <c r="AC4913">
        <v>5916</v>
      </c>
      <c r="AD4913" s="3" t="s">
        <v>37</v>
      </c>
      <c r="AE4913" s="3" t="s">
        <v>37</v>
      </c>
    </row>
    <row r="4914" spans="29:31" x14ac:dyDescent="0.25">
      <c r="AC4914">
        <v>5917</v>
      </c>
      <c r="AD4914" s="3" t="s">
        <v>37</v>
      </c>
      <c r="AE4914" s="3" t="s">
        <v>37</v>
      </c>
    </row>
    <row r="4915" spans="29:31" x14ac:dyDescent="0.25">
      <c r="AC4915">
        <v>5918</v>
      </c>
      <c r="AD4915" s="3" t="s">
        <v>37</v>
      </c>
      <c r="AE4915" s="3" t="s">
        <v>37</v>
      </c>
    </row>
    <row r="4916" spans="29:31" x14ac:dyDescent="0.25">
      <c r="AC4916">
        <v>5919</v>
      </c>
      <c r="AD4916" s="3" t="s">
        <v>37</v>
      </c>
      <c r="AE4916" s="3" t="s">
        <v>37</v>
      </c>
    </row>
    <row r="4917" spans="29:31" x14ac:dyDescent="0.25">
      <c r="AC4917">
        <v>5920</v>
      </c>
      <c r="AD4917" s="3" t="s">
        <v>37</v>
      </c>
      <c r="AE4917" s="3" t="s">
        <v>37</v>
      </c>
    </row>
    <row r="4918" spans="29:31" x14ac:dyDescent="0.25">
      <c r="AC4918">
        <v>5921</v>
      </c>
      <c r="AD4918" s="3" t="s">
        <v>37</v>
      </c>
      <c r="AE4918" s="3" t="s">
        <v>37</v>
      </c>
    </row>
    <row r="4919" spans="29:31" x14ac:dyDescent="0.25">
      <c r="AC4919">
        <v>5922</v>
      </c>
      <c r="AD4919" s="3" t="s">
        <v>37</v>
      </c>
      <c r="AE4919" s="3" t="s">
        <v>37</v>
      </c>
    </row>
    <row r="4920" spans="29:31" x14ac:dyDescent="0.25">
      <c r="AC4920">
        <v>5923</v>
      </c>
      <c r="AD4920" s="3" t="s">
        <v>37</v>
      </c>
      <c r="AE4920" s="3" t="s">
        <v>37</v>
      </c>
    </row>
    <row r="4921" spans="29:31" x14ac:dyDescent="0.25">
      <c r="AC4921">
        <v>5924</v>
      </c>
      <c r="AD4921" s="3" t="s">
        <v>37</v>
      </c>
      <c r="AE4921" s="3" t="s">
        <v>37</v>
      </c>
    </row>
    <row r="4922" spans="29:31" x14ac:dyDescent="0.25">
      <c r="AC4922">
        <v>5925</v>
      </c>
      <c r="AD4922" s="3" t="s">
        <v>37</v>
      </c>
      <c r="AE4922" s="3" t="s">
        <v>37</v>
      </c>
    </row>
    <row r="4923" spans="29:31" x14ac:dyDescent="0.25">
      <c r="AC4923">
        <v>5926</v>
      </c>
      <c r="AD4923" s="3" t="s">
        <v>37</v>
      </c>
      <c r="AE4923" s="3" t="s">
        <v>37</v>
      </c>
    </row>
    <row r="4924" spans="29:31" x14ac:dyDescent="0.25">
      <c r="AC4924">
        <v>5927</v>
      </c>
      <c r="AD4924" s="3" t="s">
        <v>37</v>
      </c>
      <c r="AE4924" s="3" t="s">
        <v>37</v>
      </c>
    </row>
    <row r="4925" spans="29:31" x14ac:dyDescent="0.25">
      <c r="AC4925">
        <v>5928</v>
      </c>
      <c r="AD4925" s="3" t="s">
        <v>37</v>
      </c>
      <c r="AE4925" s="3" t="s">
        <v>37</v>
      </c>
    </row>
    <row r="4926" spans="29:31" x14ac:dyDescent="0.25">
      <c r="AC4926">
        <v>5929</v>
      </c>
      <c r="AD4926" s="3" t="s">
        <v>37</v>
      </c>
      <c r="AE4926" s="3" t="s">
        <v>37</v>
      </c>
    </row>
    <row r="4927" spans="29:31" x14ac:dyDescent="0.25">
      <c r="AC4927">
        <v>5930</v>
      </c>
      <c r="AD4927" s="3" t="s">
        <v>37</v>
      </c>
      <c r="AE4927" s="3" t="s">
        <v>37</v>
      </c>
    </row>
    <row r="4928" spans="29:31" x14ac:dyDescent="0.25">
      <c r="AC4928">
        <v>5931</v>
      </c>
      <c r="AD4928" s="3" t="s">
        <v>37</v>
      </c>
      <c r="AE4928" s="3" t="s">
        <v>37</v>
      </c>
    </row>
    <row r="4929" spans="29:31" x14ac:dyDescent="0.25">
      <c r="AC4929">
        <v>5932</v>
      </c>
      <c r="AD4929" s="3" t="s">
        <v>37</v>
      </c>
      <c r="AE4929" s="3" t="s">
        <v>37</v>
      </c>
    </row>
    <row r="4930" spans="29:31" x14ac:dyDescent="0.25">
      <c r="AC4930">
        <v>5933</v>
      </c>
      <c r="AD4930" s="3" t="s">
        <v>37</v>
      </c>
      <c r="AE4930" s="3" t="s">
        <v>37</v>
      </c>
    </row>
    <row r="4931" spans="29:31" x14ac:dyDescent="0.25">
      <c r="AC4931">
        <v>5934</v>
      </c>
      <c r="AD4931" s="3" t="s">
        <v>37</v>
      </c>
      <c r="AE4931" s="3" t="s">
        <v>37</v>
      </c>
    </row>
    <row r="4932" spans="29:31" x14ac:dyDescent="0.25">
      <c r="AC4932">
        <v>5935</v>
      </c>
      <c r="AD4932" s="3" t="s">
        <v>37</v>
      </c>
      <c r="AE4932" s="3" t="s">
        <v>37</v>
      </c>
    </row>
    <row r="4933" spans="29:31" x14ac:dyDescent="0.25">
      <c r="AC4933">
        <v>5936</v>
      </c>
      <c r="AD4933" s="3" t="s">
        <v>37</v>
      </c>
      <c r="AE4933" s="3" t="s">
        <v>37</v>
      </c>
    </row>
    <row r="4934" spans="29:31" x14ac:dyDescent="0.25">
      <c r="AC4934">
        <v>5937</v>
      </c>
      <c r="AD4934" s="3" t="s">
        <v>37</v>
      </c>
      <c r="AE4934" s="3" t="s">
        <v>37</v>
      </c>
    </row>
    <row r="4935" spans="29:31" x14ac:dyDescent="0.25">
      <c r="AC4935">
        <v>5938</v>
      </c>
      <c r="AD4935" s="3" t="s">
        <v>37</v>
      </c>
      <c r="AE4935" s="3" t="s">
        <v>37</v>
      </c>
    </row>
    <row r="4936" spans="29:31" x14ac:dyDescent="0.25">
      <c r="AC4936">
        <v>5939</v>
      </c>
      <c r="AD4936" s="3" t="s">
        <v>37</v>
      </c>
      <c r="AE4936" s="3" t="s">
        <v>37</v>
      </c>
    </row>
    <row r="4937" spans="29:31" x14ac:dyDescent="0.25">
      <c r="AC4937">
        <v>5940</v>
      </c>
      <c r="AD4937" s="3" t="s">
        <v>37</v>
      </c>
      <c r="AE4937" s="3" t="s">
        <v>37</v>
      </c>
    </row>
    <row r="4938" spans="29:31" x14ac:dyDescent="0.25">
      <c r="AC4938">
        <v>5941</v>
      </c>
      <c r="AD4938" s="3" t="s">
        <v>37</v>
      </c>
      <c r="AE4938" s="3" t="s">
        <v>37</v>
      </c>
    </row>
    <row r="4939" spans="29:31" x14ac:dyDescent="0.25">
      <c r="AC4939">
        <v>5942</v>
      </c>
      <c r="AD4939" s="3" t="s">
        <v>37</v>
      </c>
      <c r="AE4939" s="3" t="s">
        <v>37</v>
      </c>
    </row>
    <row r="4940" spans="29:31" x14ac:dyDescent="0.25">
      <c r="AC4940">
        <v>5943</v>
      </c>
      <c r="AD4940" s="3" t="s">
        <v>37</v>
      </c>
      <c r="AE4940" s="3" t="s">
        <v>37</v>
      </c>
    </row>
    <row r="4941" spans="29:31" x14ac:dyDescent="0.25">
      <c r="AC4941">
        <v>5944</v>
      </c>
      <c r="AD4941" s="3" t="s">
        <v>37</v>
      </c>
      <c r="AE4941" s="3" t="s">
        <v>37</v>
      </c>
    </row>
    <row r="4942" spans="29:31" x14ac:dyDescent="0.25">
      <c r="AC4942">
        <v>5945</v>
      </c>
      <c r="AD4942" s="3" t="s">
        <v>37</v>
      </c>
      <c r="AE4942" s="3" t="s">
        <v>37</v>
      </c>
    </row>
    <row r="4943" spans="29:31" x14ac:dyDescent="0.25">
      <c r="AC4943">
        <v>5946</v>
      </c>
      <c r="AD4943" s="3" t="s">
        <v>37</v>
      </c>
      <c r="AE4943" s="3" t="s">
        <v>37</v>
      </c>
    </row>
    <row r="4944" spans="29:31" x14ac:dyDescent="0.25">
      <c r="AC4944">
        <v>5947</v>
      </c>
      <c r="AD4944" s="3" t="s">
        <v>37</v>
      </c>
      <c r="AE4944" s="3" t="s">
        <v>37</v>
      </c>
    </row>
    <row r="4945" spans="29:31" x14ac:dyDescent="0.25">
      <c r="AC4945">
        <v>5948</v>
      </c>
      <c r="AD4945" s="3" t="s">
        <v>37</v>
      </c>
      <c r="AE4945" s="3" t="s">
        <v>37</v>
      </c>
    </row>
    <row r="4946" spans="29:31" x14ac:dyDescent="0.25">
      <c r="AC4946">
        <v>5949</v>
      </c>
      <c r="AD4946" s="3" t="s">
        <v>37</v>
      </c>
      <c r="AE4946" s="3" t="s">
        <v>37</v>
      </c>
    </row>
    <row r="4947" spans="29:31" x14ac:dyDescent="0.25">
      <c r="AC4947">
        <v>5950</v>
      </c>
      <c r="AD4947" s="3" t="s">
        <v>37</v>
      </c>
      <c r="AE4947" s="3" t="s">
        <v>37</v>
      </c>
    </row>
    <row r="4948" spans="29:31" x14ac:dyDescent="0.25">
      <c r="AC4948">
        <v>5951</v>
      </c>
      <c r="AD4948" s="3" t="s">
        <v>37</v>
      </c>
      <c r="AE4948" s="3" t="s">
        <v>37</v>
      </c>
    </row>
    <row r="4949" spans="29:31" x14ac:dyDescent="0.25">
      <c r="AC4949">
        <v>5952</v>
      </c>
      <c r="AD4949" s="3" t="s">
        <v>37</v>
      </c>
      <c r="AE4949" s="3" t="s">
        <v>37</v>
      </c>
    </row>
    <row r="4950" spans="29:31" x14ac:dyDescent="0.25">
      <c r="AC4950">
        <v>5953</v>
      </c>
      <c r="AD4950" s="3" t="s">
        <v>37</v>
      </c>
      <c r="AE4950" s="3" t="s">
        <v>37</v>
      </c>
    </row>
    <row r="4951" spans="29:31" x14ac:dyDescent="0.25">
      <c r="AC4951">
        <v>5954</v>
      </c>
      <c r="AD4951" s="3" t="s">
        <v>37</v>
      </c>
      <c r="AE4951" s="3" t="s">
        <v>37</v>
      </c>
    </row>
    <row r="4952" spans="29:31" x14ac:dyDescent="0.25">
      <c r="AC4952">
        <v>5955</v>
      </c>
      <c r="AD4952" s="3" t="s">
        <v>37</v>
      </c>
      <c r="AE4952" s="3" t="s">
        <v>37</v>
      </c>
    </row>
    <row r="4953" spans="29:31" x14ac:dyDescent="0.25">
      <c r="AC4953">
        <v>5956</v>
      </c>
      <c r="AD4953" s="3" t="s">
        <v>37</v>
      </c>
      <c r="AE4953" s="3" t="s">
        <v>37</v>
      </c>
    </row>
    <row r="4954" spans="29:31" x14ac:dyDescent="0.25">
      <c r="AC4954">
        <v>5957</v>
      </c>
      <c r="AD4954" s="3" t="s">
        <v>37</v>
      </c>
      <c r="AE4954" s="3" t="s">
        <v>37</v>
      </c>
    </row>
    <row r="4955" spans="29:31" x14ac:dyDescent="0.25">
      <c r="AC4955">
        <v>5958</v>
      </c>
      <c r="AD4955" s="3" t="s">
        <v>37</v>
      </c>
      <c r="AE4955" s="3" t="s">
        <v>37</v>
      </c>
    </row>
    <row r="4956" spans="29:31" x14ac:dyDescent="0.25">
      <c r="AC4956">
        <v>5959</v>
      </c>
      <c r="AD4956" s="3" t="s">
        <v>37</v>
      </c>
      <c r="AE4956" s="3" t="s">
        <v>37</v>
      </c>
    </row>
    <row r="4957" spans="29:31" x14ac:dyDescent="0.25">
      <c r="AC4957">
        <v>5960</v>
      </c>
      <c r="AD4957" s="3" t="s">
        <v>37</v>
      </c>
      <c r="AE4957" s="3" t="s">
        <v>37</v>
      </c>
    </row>
    <row r="4958" spans="29:31" x14ac:dyDescent="0.25">
      <c r="AC4958">
        <v>5961</v>
      </c>
      <c r="AD4958" s="3" t="s">
        <v>37</v>
      </c>
      <c r="AE4958" s="3" t="s">
        <v>37</v>
      </c>
    </row>
    <row r="4959" spans="29:31" x14ac:dyDescent="0.25">
      <c r="AC4959">
        <v>5962</v>
      </c>
      <c r="AD4959" s="3" t="s">
        <v>37</v>
      </c>
      <c r="AE4959" s="3" t="s">
        <v>37</v>
      </c>
    </row>
    <row r="4960" spans="29:31" x14ac:dyDescent="0.25">
      <c r="AC4960">
        <v>5963</v>
      </c>
      <c r="AD4960" s="3" t="s">
        <v>37</v>
      </c>
      <c r="AE4960" s="3" t="s">
        <v>37</v>
      </c>
    </row>
    <row r="4961" spans="29:31" x14ac:dyDescent="0.25">
      <c r="AC4961">
        <v>5964</v>
      </c>
      <c r="AD4961" s="3" t="s">
        <v>37</v>
      </c>
      <c r="AE4961" s="3" t="s">
        <v>37</v>
      </c>
    </row>
    <row r="4962" spans="29:31" x14ac:dyDescent="0.25">
      <c r="AC4962">
        <v>5965</v>
      </c>
      <c r="AD4962" s="3" t="s">
        <v>37</v>
      </c>
      <c r="AE4962" s="3" t="s">
        <v>37</v>
      </c>
    </row>
    <row r="4963" spans="29:31" x14ac:dyDescent="0.25">
      <c r="AC4963">
        <v>5966</v>
      </c>
      <c r="AD4963" s="3" t="s">
        <v>37</v>
      </c>
      <c r="AE4963" s="3" t="s">
        <v>37</v>
      </c>
    </row>
    <row r="4964" spans="29:31" x14ac:dyDescent="0.25">
      <c r="AC4964">
        <v>5967</v>
      </c>
      <c r="AD4964" s="3" t="s">
        <v>37</v>
      </c>
      <c r="AE4964" s="3" t="s">
        <v>37</v>
      </c>
    </row>
    <row r="4965" spans="29:31" x14ac:dyDescent="0.25">
      <c r="AC4965">
        <v>5968</v>
      </c>
      <c r="AD4965" s="3" t="s">
        <v>37</v>
      </c>
      <c r="AE4965" s="3" t="s">
        <v>37</v>
      </c>
    </row>
    <row r="4966" spans="29:31" x14ac:dyDescent="0.25">
      <c r="AC4966">
        <v>5969</v>
      </c>
      <c r="AD4966" s="3" t="s">
        <v>37</v>
      </c>
      <c r="AE4966" s="3" t="s">
        <v>37</v>
      </c>
    </row>
    <row r="4967" spans="29:31" x14ac:dyDescent="0.25">
      <c r="AC4967">
        <v>5970</v>
      </c>
      <c r="AD4967" s="3" t="s">
        <v>37</v>
      </c>
      <c r="AE4967" s="3" t="s">
        <v>37</v>
      </c>
    </row>
    <row r="4968" spans="29:31" x14ac:dyDescent="0.25">
      <c r="AC4968">
        <v>5971</v>
      </c>
      <c r="AD4968" s="3" t="s">
        <v>37</v>
      </c>
      <c r="AE4968" s="3" t="s">
        <v>37</v>
      </c>
    </row>
    <row r="4969" spans="29:31" x14ac:dyDescent="0.25">
      <c r="AC4969">
        <v>5972</v>
      </c>
      <c r="AD4969" s="3" t="s">
        <v>37</v>
      </c>
      <c r="AE4969" s="3" t="s">
        <v>37</v>
      </c>
    </row>
    <row r="4970" spans="29:31" x14ac:dyDescent="0.25">
      <c r="AC4970">
        <v>5973</v>
      </c>
      <c r="AD4970" s="3" t="s">
        <v>37</v>
      </c>
      <c r="AE4970" s="3" t="s">
        <v>37</v>
      </c>
    </row>
    <row r="4971" spans="29:31" x14ac:dyDescent="0.25">
      <c r="AC4971">
        <v>5974</v>
      </c>
      <c r="AD4971" s="3" t="s">
        <v>37</v>
      </c>
      <c r="AE4971" s="3" t="s">
        <v>37</v>
      </c>
    </row>
    <row r="4972" spans="29:31" x14ac:dyDescent="0.25">
      <c r="AC4972">
        <v>5975</v>
      </c>
      <c r="AD4972" s="3" t="s">
        <v>37</v>
      </c>
      <c r="AE4972" s="3" t="s">
        <v>37</v>
      </c>
    </row>
    <row r="4973" spans="29:31" x14ac:dyDescent="0.25">
      <c r="AC4973">
        <v>5976</v>
      </c>
      <c r="AD4973" s="3" t="s">
        <v>37</v>
      </c>
      <c r="AE4973" s="3" t="s">
        <v>37</v>
      </c>
    </row>
    <row r="4974" spans="29:31" x14ac:dyDescent="0.25">
      <c r="AC4974">
        <v>5977</v>
      </c>
      <c r="AD4974" s="3" t="s">
        <v>37</v>
      </c>
      <c r="AE4974" s="3" t="s">
        <v>37</v>
      </c>
    </row>
    <row r="4975" spans="29:31" x14ac:dyDescent="0.25">
      <c r="AC4975">
        <v>5978</v>
      </c>
      <c r="AD4975" s="3" t="s">
        <v>37</v>
      </c>
      <c r="AE4975" s="3" t="s">
        <v>37</v>
      </c>
    </row>
    <row r="4976" spans="29:31" x14ac:dyDescent="0.25">
      <c r="AC4976">
        <v>5979</v>
      </c>
      <c r="AD4976" s="3" t="s">
        <v>37</v>
      </c>
      <c r="AE4976" s="3" t="s">
        <v>37</v>
      </c>
    </row>
    <row r="4977" spans="29:31" x14ac:dyDescent="0.25">
      <c r="AC4977">
        <v>5980</v>
      </c>
      <c r="AD4977" s="3" t="s">
        <v>37</v>
      </c>
      <c r="AE4977" s="3" t="s">
        <v>37</v>
      </c>
    </row>
    <row r="4978" spans="29:31" x14ac:dyDescent="0.25">
      <c r="AC4978">
        <v>5981</v>
      </c>
      <c r="AD4978" s="3" t="s">
        <v>37</v>
      </c>
      <c r="AE4978" s="3" t="s">
        <v>37</v>
      </c>
    </row>
    <row r="4979" spans="29:31" x14ac:dyDescent="0.25">
      <c r="AC4979">
        <v>5982</v>
      </c>
      <c r="AD4979" s="3" t="s">
        <v>37</v>
      </c>
      <c r="AE4979" s="3" t="s">
        <v>37</v>
      </c>
    </row>
    <row r="4980" spans="29:31" x14ac:dyDescent="0.25">
      <c r="AC4980">
        <v>5983</v>
      </c>
      <c r="AD4980" s="3" t="s">
        <v>37</v>
      </c>
      <c r="AE4980" s="3" t="s">
        <v>37</v>
      </c>
    </row>
    <row r="4981" spans="29:31" x14ac:dyDescent="0.25">
      <c r="AC4981">
        <v>5984</v>
      </c>
      <c r="AD4981" s="3" t="s">
        <v>37</v>
      </c>
      <c r="AE4981" s="3" t="s">
        <v>37</v>
      </c>
    </row>
    <row r="4982" spans="29:31" x14ac:dyDescent="0.25">
      <c r="AC4982">
        <v>5985</v>
      </c>
      <c r="AD4982" s="3" t="s">
        <v>37</v>
      </c>
      <c r="AE4982" s="3" t="s">
        <v>37</v>
      </c>
    </row>
    <row r="4983" spans="29:31" x14ac:dyDescent="0.25">
      <c r="AC4983">
        <v>5986</v>
      </c>
      <c r="AD4983" s="3" t="s">
        <v>37</v>
      </c>
      <c r="AE4983" s="3" t="s">
        <v>37</v>
      </c>
    </row>
    <row r="4984" spans="29:31" x14ac:dyDescent="0.25">
      <c r="AC4984">
        <v>5987</v>
      </c>
      <c r="AD4984" s="3" t="s">
        <v>37</v>
      </c>
      <c r="AE4984" s="3" t="s">
        <v>37</v>
      </c>
    </row>
    <row r="4985" spans="29:31" x14ac:dyDescent="0.25">
      <c r="AC4985">
        <v>5988</v>
      </c>
      <c r="AD4985" s="3" t="s">
        <v>37</v>
      </c>
      <c r="AE4985" s="3" t="s">
        <v>37</v>
      </c>
    </row>
    <row r="4986" spans="29:31" x14ac:dyDescent="0.25">
      <c r="AC4986">
        <v>5989</v>
      </c>
      <c r="AD4986" s="3" t="s">
        <v>37</v>
      </c>
      <c r="AE4986" s="3" t="s">
        <v>37</v>
      </c>
    </row>
    <row r="4987" spans="29:31" x14ac:dyDescent="0.25">
      <c r="AC4987">
        <v>5990</v>
      </c>
      <c r="AD4987" s="3" t="s">
        <v>37</v>
      </c>
      <c r="AE4987" s="3" t="s">
        <v>37</v>
      </c>
    </row>
    <row r="4988" spans="29:31" x14ac:dyDescent="0.25">
      <c r="AC4988">
        <v>5991</v>
      </c>
      <c r="AD4988" s="3" t="s">
        <v>37</v>
      </c>
      <c r="AE4988" s="3" t="s">
        <v>37</v>
      </c>
    </row>
    <row r="4989" spans="29:31" x14ac:dyDescent="0.25">
      <c r="AC4989">
        <v>5992</v>
      </c>
      <c r="AD4989" s="3" t="s">
        <v>37</v>
      </c>
      <c r="AE4989" s="3" t="s">
        <v>37</v>
      </c>
    </row>
    <row r="4990" spans="29:31" x14ac:dyDescent="0.25">
      <c r="AC4990">
        <v>5993</v>
      </c>
      <c r="AD4990" s="3" t="s">
        <v>37</v>
      </c>
      <c r="AE4990" s="3" t="s">
        <v>37</v>
      </c>
    </row>
    <row r="4991" spans="29:31" x14ac:dyDescent="0.25">
      <c r="AC4991">
        <v>5994</v>
      </c>
      <c r="AD4991" s="3" t="s">
        <v>37</v>
      </c>
      <c r="AE4991" s="3" t="s">
        <v>37</v>
      </c>
    </row>
    <row r="4992" spans="29:31" x14ac:dyDescent="0.25">
      <c r="AC4992">
        <v>5995</v>
      </c>
      <c r="AD4992" s="3" t="s">
        <v>37</v>
      </c>
      <c r="AE4992" s="3" t="s">
        <v>37</v>
      </c>
    </row>
    <row r="4993" spans="29:31" x14ac:dyDescent="0.25">
      <c r="AC4993">
        <v>5996</v>
      </c>
      <c r="AD4993" s="3" t="s">
        <v>37</v>
      </c>
      <c r="AE4993" s="3" t="s">
        <v>37</v>
      </c>
    </row>
    <row r="4994" spans="29:31" x14ac:dyDescent="0.25">
      <c r="AC4994">
        <v>5997</v>
      </c>
      <c r="AD4994" s="3" t="s">
        <v>37</v>
      </c>
      <c r="AE4994" s="3" t="s">
        <v>37</v>
      </c>
    </row>
    <row r="4995" spans="29:31" x14ac:dyDescent="0.25">
      <c r="AC4995">
        <v>5998</v>
      </c>
      <c r="AD4995" s="3" t="s">
        <v>37</v>
      </c>
      <c r="AE4995" s="3" t="s">
        <v>37</v>
      </c>
    </row>
    <row r="4996" spans="29:31" x14ac:dyDescent="0.25">
      <c r="AC4996">
        <v>5999</v>
      </c>
      <c r="AD4996" s="3" t="s">
        <v>37</v>
      </c>
      <c r="AE4996" s="3" t="s">
        <v>37</v>
      </c>
    </row>
    <row r="4997" spans="29:31" x14ac:dyDescent="0.25">
      <c r="AC4997">
        <v>6000</v>
      </c>
      <c r="AD4997" s="3" t="s">
        <v>37</v>
      </c>
      <c r="AE4997" s="3" t="s">
        <v>37</v>
      </c>
    </row>
    <row r="4998" spans="29:31" x14ac:dyDescent="0.25">
      <c r="AC4998">
        <v>6001</v>
      </c>
      <c r="AD4998" s="3" t="s">
        <v>37</v>
      </c>
      <c r="AE4998" s="3" t="s">
        <v>37</v>
      </c>
    </row>
    <row r="4999" spans="29:31" x14ac:dyDescent="0.25">
      <c r="AC4999">
        <v>6002</v>
      </c>
      <c r="AD4999" s="3" t="s">
        <v>37</v>
      </c>
      <c r="AE4999" s="3" t="s">
        <v>37</v>
      </c>
    </row>
    <row r="5000" spans="29:31" x14ac:dyDescent="0.25">
      <c r="AC5000">
        <v>6003</v>
      </c>
      <c r="AD5000" s="3" t="s">
        <v>37</v>
      </c>
      <c r="AE5000" s="3" t="s">
        <v>37</v>
      </c>
    </row>
    <row r="5001" spans="29:31" x14ac:dyDescent="0.25">
      <c r="AC5001">
        <v>6004</v>
      </c>
      <c r="AD5001" s="3" t="s">
        <v>37</v>
      </c>
      <c r="AE5001" s="3" t="s">
        <v>37</v>
      </c>
    </row>
    <row r="5002" spans="29:31" x14ac:dyDescent="0.25">
      <c r="AC5002">
        <v>6005</v>
      </c>
      <c r="AD5002" s="3" t="s">
        <v>37</v>
      </c>
      <c r="AE5002" s="3" t="s">
        <v>37</v>
      </c>
    </row>
    <row r="5003" spans="29:31" x14ac:dyDescent="0.25">
      <c r="AC5003">
        <v>6006</v>
      </c>
      <c r="AD5003" s="3" t="s">
        <v>37</v>
      </c>
      <c r="AE5003" s="3" t="s">
        <v>37</v>
      </c>
    </row>
    <row r="5004" spans="29:31" x14ac:dyDescent="0.25">
      <c r="AC5004">
        <v>6007</v>
      </c>
      <c r="AD5004" s="3" t="s">
        <v>37</v>
      </c>
      <c r="AE5004" s="3" t="s">
        <v>37</v>
      </c>
    </row>
    <row r="5005" spans="29:31" x14ac:dyDescent="0.25">
      <c r="AC5005">
        <v>6008</v>
      </c>
      <c r="AD5005" s="3" t="s">
        <v>37</v>
      </c>
      <c r="AE5005" s="3" t="s">
        <v>37</v>
      </c>
    </row>
    <row r="5006" spans="29:31" x14ac:dyDescent="0.25">
      <c r="AC5006">
        <v>6009</v>
      </c>
      <c r="AD5006" s="3" t="s">
        <v>37</v>
      </c>
      <c r="AE5006" s="3" t="s">
        <v>37</v>
      </c>
    </row>
    <row r="5007" spans="29:31" x14ac:dyDescent="0.25">
      <c r="AC5007">
        <v>6010</v>
      </c>
      <c r="AD5007" s="3" t="s">
        <v>37</v>
      </c>
      <c r="AE5007" s="3" t="s">
        <v>37</v>
      </c>
    </row>
    <row r="5008" spans="29:31" x14ac:dyDescent="0.25">
      <c r="AC5008">
        <v>6011</v>
      </c>
      <c r="AD5008" s="3" t="s">
        <v>37</v>
      </c>
      <c r="AE5008" s="3" t="s">
        <v>37</v>
      </c>
    </row>
    <row r="5009" spans="29:31" x14ac:dyDescent="0.25">
      <c r="AC5009">
        <v>6012</v>
      </c>
      <c r="AD5009" s="3" t="s">
        <v>37</v>
      </c>
      <c r="AE5009" s="3" t="s">
        <v>37</v>
      </c>
    </row>
    <row r="5010" spans="29:31" x14ac:dyDescent="0.25">
      <c r="AC5010">
        <v>6013</v>
      </c>
      <c r="AD5010" s="3" t="s">
        <v>37</v>
      </c>
      <c r="AE5010" s="3" t="s">
        <v>37</v>
      </c>
    </row>
    <row r="5011" spans="29:31" x14ac:dyDescent="0.25">
      <c r="AC5011">
        <v>6014</v>
      </c>
      <c r="AD5011" s="3" t="s">
        <v>37</v>
      </c>
      <c r="AE5011" s="3" t="s">
        <v>37</v>
      </c>
    </row>
    <row r="5012" spans="29:31" x14ac:dyDescent="0.25">
      <c r="AC5012">
        <v>6015</v>
      </c>
      <c r="AD5012" s="3" t="s">
        <v>37</v>
      </c>
      <c r="AE5012" s="3" t="s">
        <v>37</v>
      </c>
    </row>
    <row r="5013" spans="29:31" x14ac:dyDescent="0.25">
      <c r="AC5013">
        <v>6016</v>
      </c>
      <c r="AD5013" s="3" t="s">
        <v>37</v>
      </c>
      <c r="AE5013" s="3" t="s">
        <v>37</v>
      </c>
    </row>
    <row r="5014" spans="29:31" x14ac:dyDescent="0.25">
      <c r="AC5014">
        <v>6017</v>
      </c>
      <c r="AD5014" s="3" t="s">
        <v>37</v>
      </c>
      <c r="AE5014" s="3" t="s">
        <v>37</v>
      </c>
    </row>
    <row r="5015" spans="29:31" x14ac:dyDescent="0.25">
      <c r="AC5015">
        <v>6018</v>
      </c>
      <c r="AD5015" s="3" t="s">
        <v>37</v>
      </c>
      <c r="AE5015" s="3" t="s">
        <v>37</v>
      </c>
    </row>
    <row r="5016" spans="29:31" x14ac:dyDescent="0.25">
      <c r="AC5016">
        <v>6019</v>
      </c>
      <c r="AD5016" s="3" t="s">
        <v>37</v>
      </c>
      <c r="AE5016" s="3" t="s">
        <v>37</v>
      </c>
    </row>
    <row r="5017" spans="29:31" x14ac:dyDescent="0.25">
      <c r="AC5017">
        <v>6020</v>
      </c>
      <c r="AD5017" s="3" t="s">
        <v>37</v>
      </c>
      <c r="AE5017" s="3" t="s">
        <v>37</v>
      </c>
    </row>
    <row r="5018" spans="29:31" x14ac:dyDescent="0.25">
      <c r="AC5018">
        <v>6021</v>
      </c>
      <c r="AD5018" s="3" t="s">
        <v>37</v>
      </c>
      <c r="AE5018" s="3" t="s">
        <v>37</v>
      </c>
    </row>
    <row r="5019" spans="29:31" x14ac:dyDescent="0.25">
      <c r="AC5019">
        <v>6022</v>
      </c>
      <c r="AD5019" s="3" t="s">
        <v>37</v>
      </c>
      <c r="AE5019" s="3" t="s">
        <v>37</v>
      </c>
    </row>
    <row r="5020" spans="29:31" x14ac:dyDescent="0.25">
      <c r="AC5020">
        <v>6023</v>
      </c>
      <c r="AD5020" s="3" t="s">
        <v>37</v>
      </c>
      <c r="AE5020" s="3" t="s">
        <v>37</v>
      </c>
    </row>
    <row r="5021" spans="29:31" x14ac:dyDescent="0.25">
      <c r="AC5021">
        <v>6024</v>
      </c>
      <c r="AD5021" s="3" t="s">
        <v>37</v>
      </c>
      <c r="AE5021" s="3" t="s">
        <v>37</v>
      </c>
    </row>
    <row r="5022" spans="29:31" x14ac:dyDescent="0.25">
      <c r="AC5022">
        <v>6025</v>
      </c>
      <c r="AD5022" s="3" t="s">
        <v>37</v>
      </c>
      <c r="AE5022" s="3" t="s">
        <v>37</v>
      </c>
    </row>
    <row r="5023" spans="29:31" x14ac:dyDescent="0.25">
      <c r="AC5023">
        <v>6026</v>
      </c>
      <c r="AD5023" s="3" t="s">
        <v>37</v>
      </c>
      <c r="AE5023" s="3" t="s">
        <v>37</v>
      </c>
    </row>
    <row r="5024" spans="29:31" x14ac:dyDescent="0.25">
      <c r="AC5024">
        <v>6027</v>
      </c>
      <c r="AD5024" s="3" t="s">
        <v>37</v>
      </c>
      <c r="AE5024" s="3" t="s">
        <v>37</v>
      </c>
    </row>
    <row r="5025" spans="29:31" x14ac:dyDescent="0.25">
      <c r="AC5025">
        <v>6028</v>
      </c>
      <c r="AD5025" s="3" t="s">
        <v>37</v>
      </c>
      <c r="AE5025" s="3" t="s">
        <v>37</v>
      </c>
    </row>
    <row r="5026" spans="29:31" x14ac:dyDescent="0.25">
      <c r="AC5026">
        <v>6029</v>
      </c>
      <c r="AD5026" s="3" t="s">
        <v>37</v>
      </c>
      <c r="AE5026" s="3" t="s">
        <v>37</v>
      </c>
    </row>
    <row r="5027" spans="29:31" x14ac:dyDescent="0.25">
      <c r="AC5027">
        <v>6030</v>
      </c>
      <c r="AD5027" s="3" t="s">
        <v>37</v>
      </c>
      <c r="AE5027" s="3" t="s">
        <v>37</v>
      </c>
    </row>
    <row r="5028" spans="29:31" x14ac:dyDescent="0.25">
      <c r="AC5028">
        <v>6031</v>
      </c>
      <c r="AD5028" s="3" t="s">
        <v>37</v>
      </c>
      <c r="AE5028" s="3" t="s">
        <v>37</v>
      </c>
    </row>
    <row r="5029" spans="29:31" x14ac:dyDescent="0.25">
      <c r="AC5029">
        <v>6032</v>
      </c>
      <c r="AD5029" s="3" t="s">
        <v>37</v>
      </c>
      <c r="AE5029" s="3" t="s">
        <v>37</v>
      </c>
    </row>
    <row r="5030" spans="29:31" x14ac:dyDescent="0.25">
      <c r="AC5030">
        <v>6033</v>
      </c>
      <c r="AD5030" s="3" t="s">
        <v>37</v>
      </c>
      <c r="AE5030" s="3" t="s">
        <v>37</v>
      </c>
    </row>
    <row r="5031" spans="29:31" x14ac:dyDescent="0.25">
      <c r="AC5031">
        <v>6034</v>
      </c>
      <c r="AD5031" s="3" t="s">
        <v>37</v>
      </c>
      <c r="AE5031" s="3" t="s">
        <v>37</v>
      </c>
    </row>
    <row r="5032" spans="29:31" x14ac:dyDescent="0.25">
      <c r="AC5032">
        <v>6035</v>
      </c>
      <c r="AD5032" s="3" t="s">
        <v>37</v>
      </c>
      <c r="AE5032" s="3" t="s">
        <v>37</v>
      </c>
    </row>
    <row r="5033" spans="29:31" x14ac:dyDescent="0.25">
      <c r="AC5033">
        <v>6036</v>
      </c>
      <c r="AD5033" s="3" t="s">
        <v>37</v>
      </c>
      <c r="AE5033" s="3" t="s">
        <v>37</v>
      </c>
    </row>
    <row r="5034" spans="29:31" x14ac:dyDescent="0.25">
      <c r="AC5034">
        <v>6037</v>
      </c>
      <c r="AD5034" s="3" t="s">
        <v>37</v>
      </c>
      <c r="AE5034" s="3" t="s">
        <v>37</v>
      </c>
    </row>
    <row r="5035" spans="29:31" x14ac:dyDescent="0.25">
      <c r="AC5035">
        <v>6038</v>
      </c>
      <c r="AD5035" s="3" t="s">
        <v>37</v>
      </c>
      <c r="AE5035" s="3" t="s">
        <v>37</v>
      </c>
    </row>
    <row r="5036" spans="29:31" x14ac:dyDescent="0.25">
      <c r="AC5036">
        <v>6039</v>
      </c>
      <c r="AD5036" s="3" t="s">
        <v>37</v>
      </c>
      <c r="AE5036" s="3" t="s">
        <v>37</v>
      </c>
    </row>
    <row r="5037" spans="29:31" x14ac:dyDescent="0.25">
      <c r="AC5037">
        <v>6040</v>
      </c>
      <c r="AD5037" s="3" t="s">
        <v>37</v>
      </c>
      <c r="AE5037" s="3" t="s">
        <v>37</v>
      </c>
    </row>
    <row r="5038" spans="29:31" x14ac:dyDescent="0.25">
      <c r="AC5038">
        <v>6041</v>
      </c>
      <c r="AD5038" s="3" t="s">
        <v>37</v>
      </c>
      <c r="AE5038" s="3" t="s">
        <v>37</v>
      </c>
    </row>
    <row r="5039" spans="29:31" x14ac:dyDescent="0.25">
      <c r="AC5039">
        <v>6042</v>
      </c>
      <c r="AD5039" s="3" t="s">
        <v>37</v>
      </c>
      <c r="AE5039" s="3" t="s">
        <v>37</v>
      </c>
    </row>
    <row r="5040" spans="29:31" x14ac:dyDescent="0.25">
      <c r="AC5040">
        <v>6043</v>
      </c>
      <c r="AD5040" s="3" t="s">
        <v>37</v>
      </c>
      <c r="AE5040" s="3" t="s">
        <v>37</v>
      </c>
    </row>
    <row r="5041" spans="29:31" x14ac:dyDescent="0.25">
      <c r="AC5041">
        <v>6044</v>
      </c>
      <c r="AD5041" s="3" t="s">
        <v>37</v>
      </c>
      <c r="AE5041" s="3" t="s">
        <v>37</v>
      </c>
    </row>
    <row r="5042" spans="29:31" x14ac:dyDescent="0.25">
      <c r="AC5042">
        <v>6045</v>
      </c>
      <c r="AD5042" s="3" t="s">
        <v>37</v>
      </c>
      <c r="AE5042" s="3" t="s">
        <v>37</v>
      </c>
    </row>
    <row r="5043" spans="29:31" x14ac:dyDescent="0.25">
      <c r="AC5043">
        <v>6046</v>
      </c>
      <c r="AD5043" s="3" t="s">
        <v>37</v>
      </c>
      <c r="AE5043" s="3" t="s">
        <v>37</v>
      </c>
    </row>
    <row r="5044" spans="29:31" x14ac:dyDescent="0.25">
      <c r="AC5044">
        <v>6047</v>
      </c>
      <c r="AD5044" s="3" t="s">
        <v>37</v>
      </c>
      <c r="AE5044" s="3" t="s">
        <v>37</v>
      </c>
    </row>
    <row r="5045" spans="29:31" x14ac:dyDescent="0.25">
      <c r="AC5045">
        <v>6048</v>
      </c>
      <c r="AD5045" s="3" t="s">
        <v>37</v>
      </c>
      <c r="AE5045" s="3" t="s">
        <v>37</v>
      </c>
    </row>
    <row r="5046" spans="29:31" x14ac:dyDescent="0.25">
      <c r="AC5046">
        <v>6049</v>
      </c>
      <c r="AD5046" s="3" t="s">
        <v>37</v>
      </c>
      <c r="AE5046" s="3" t="s">
        <v>37</v>
      </c>
    </row>
    <row r="5047" spans="29:31" x14ac:dyDescent="0.25">
      <c r="AC5047">
        <v>6050</v>
      </c>
      <c r="AD5047" s="3" t="s">
        <v>37</v>
      </c>
      <c r="AE5047" s="3" t="s">
        <v>37</v>
      </c>
    </row>
    <row r="5048" spans="29:31" x14ac:dyDescent="0.25">
      <c r="AC5048">
        <v>6051</v>
      </c>
      <c r="AD5048" s="3" t="s">
        <v>37</v>
      </c>
      <c r="AE5048" s="3" t="s">
        <v>37</v>
      </c>
    </row>
    <row r="5049" spans="29:31" x14ac:dyDescent="0.25">
      <c r="AC5049">
        <v>6052</v>
      </c>
      <c r="AD5049" s="3" t="s">
        <v>37</v>
      </c>
      <c r="AE5049" s="3" t="s">
        <v>37</v>
      </c>
    </row>
    <row r="5050" spans="29:31" x14ac:dyDescent="0.25">
      <c r="AC5050">
        <v>6053</v>
      </c>
      <c r="AD5050" s="3" t="s">
        <v>37</v>
      </c>
      <c r="AE5050" s="3" t="s">
        <v>37</v>
      </c>
    </row>
    <row r="5051" spans="29:31" x14ac:dyDescent="0.25">
      <c r="AC5051">
        <v>6054</v>
      </c>
      <c r="AD5051" s="3" t="s">
        <v>37</v>
      </c>
      <c r="AE5051" s="3" t="s">
        <v>37</v>
      </c>
    </row>
    <row r="5052" spans="29:31" x14ac:dyDescent="0.25">
      <c r="AC5052">
        <v>6055</v>
      </c>
      <c r="AD5052" s="3" t="s">
        <v>37</v>
      </c>
      <c r="AE5052" s="3" t="s">
        <v>37</v>
      </c>
    </row>
    <row r="5053" spans="29:31" x14ac:dyDescent="0.25">
      <c r="AC5053">
        <v>6056</v>
      </c>
      <c r="AD5053" s="3" t="s">
        <v>37</v>
      </c>
      <c r="AE5053" s="3" t="s">
        <v>37</v>
      </c>
    </row>
    <row r="5054" spans="29:31" x14ac:dyDescent="0.25">
      <c r="AC5054">
        <v>6057</v>
      </c>
      <c r="AD5054" s="3" t="s">
        <v>37</v>
      </c>
      <c r="AE5054" s="3" t="s">
        <v>37</v>
      </c>
    </row>
    <row r="5055" spans="29:31" x14ac:dyDescent="0.25">
      <c r="AC5055">
        <v>6058</v>
      </c>
      <c r="AD5055" s="3" t="s">
        <v>37</v>
      </c>
      <c r="AE5055" s="3" t="s">
        <v>37</v>
      </c>
    </row>
    <row r="5056" spans="29:31" x14ac:dyDescent="0.25">
      <c r="AC5056">
        <v>6059</v>
      </c>
      <c r="AD5056" s="3" t="s">
        <v>37</v>
      </c>
      <c r="AE5056" s="3" t="s">
        <v>37</v>
      </c>
    </row>
    <row r="5057" spans="29:31" x14ac:dyDescent="0.25">
      <c r="AC5057">
        <v>6060</v>
      </c>
      <c r="AD5057" s="3" t="s">
        <v>37</v>
      </c>
      <c r="AE5057" s="3" t="s">
        <v>37</v>
      </c>
    </row>
    <row r="5058" spans="29:31" x14ac:dyDescent="0.25">
      <c r="AC5058">
        <v>6061</v>
      </c>
      <c r="AD5058" s="3" t="s">
        <v>37</v>
      </c>
      <c r="AE5058" s="3" t="s">
        <v>37</v>
      </c>
    </row>
    <row r="5059" spans="29:31" x14ac:dyDescent="0.25">
      <c r="AC5059">
        <v>6062</v>
      </c>
      <c r="AD5059" s="3" t="s">
        <v>37</v>
      </c>
      <c r="AE5059" s="3" t="s">
        <v>37</v>
      </c>
    </row>
    <row r="5060" spans="29:31" x14ac:dyDescent="0.25">
      <c r="AC5060">
        <v>6063</v>
      </c>
      <c r="AD5060" s="3" t="s">
        <v>37</v>
      </c>
      <c r="AE5060" s="3" t="s">
        <v>37</v>
      </c>
    </row>
    <row r="5061" spans="29:31" x14ac:dyDescent="0.25">
      <c r="AC5061">
        <v>6064</v>
      </c>
      <c r="AD5061" s="3" t="s">
        <v>37</v>
      </c>
      <c r="AE5061" s="3" t="s">
        <v>37</v>
      </c>
    </row>
    <row r="5062" spans="29:31" x14ac:dyDescent="0.25">
      <c r="AC5062">
        <v>6065</v>
      </c>
      <c r="AD5062" s="3" t="s">
        <v>37</v>
      </c>
      <c r="AE5062" s="3" t="s">
        <v>37</v>
      </c>
    </row>
    <row r="5063" spans="29:31" x14ac:dyDescent="0.25">
      <c r="AC5063">
        <v>6066</v>
      </c>
      <c r="AD5063" s="3" t="s">
        <v>37</v>
      </c>
      <c r="AE5063" s="3" t="s">
        <v>37</v>
      </c>
    </row>
    <row r="5064" spans="29:31" x14ac:dyDescent="0.25">
      <c r="AC5064">
        <v>6067</v>
      </c>
      <c r="AD5064" s="3" t="s">
        <v>37</v>
      </c>
      <c r="AE5064" s="3" t="s">
        <v>37</v>
      </c>
    </row>
    <row r="5065" spans="29:31" x14ac:dyDescent="0.25">
      <c r="AC5065">
        <v>6068</v>
      </c>
      <c r="AD5065" s="3" t="s">
        <v>37</v>
      </c>
      <c r="AE5065" s="3" t="s">
        <v>37</v>
      </c>
    </row>
    <row r="5066" spans="29:31" x14ac:dyDescent="0.25">
      <c r="AC5066">
        <v>6069</v>
      </c>
      <c r="AD5066" s="3" t="s">
        <v>37</v>
      </c>
      <c r="AE5066" s="3" t="s">
        <v>37</v>
      </c>
    </row>
    <row r="5067" spans="29:31" x14ac:dyDescent="0.25">
      <c r="AC5067">
        <v>6070</v>
      </c>
      <c r="AD5067" s="3" t="s">
        <v>37</v>
      </c>
      <c r="AE5067" s="3" t="s">
        <v>37</v>
      </c>
    </row>
    <row r="5068" spans="29:31" x14ac:dyDescent="0.25">
      <c r="AC5068">
        <v>6071</v>
      </c>
      <c r="AD5068" s="3" t="s">
        <v>37</v>
      </c>
      <c r="AE5068" s="3" t="s">
        <v>37</v>
      </c>
    </row>
    <row r="5069" spans="29:31" x14ac:dyDescent="0.25">
      <c r="AC5069">
        <v>6072</v>
      </c>
      <c r="AD5069" s="3" t="s">
        <v>37</v>
      </c>
      <c r="AE5069" s="3" t="s">
        <v>37</v>
      </c>
    </row>
    <row r="5070" spans="29:31" x14ac:dyDescent="0.25">
      <c r="AC5070">
        <v>6073</v>
      </c>
      <c r="AD5070" s="3" t="s">
        <v>37</v>
      </c>
      <c r="AE5070" s="3" t="s">
        <v>37</v>
      </c>
    </row>
    <row r="5071" spans="29:31" x14ac:dyDescent="0.25">
      <c r="AC5071">
        <v>6074</v>
      </c>
      <c r="AD5071" s="3" t="s">
        <v>37</v>
      </c>
      <c r="AE5071" s="3" t="s">
        <v>37</v>
      </c>
    </row>
    <row r="5072" spans="29:31" x14ac:dyDescent="0.25">
      <c r="AC5072">
        <v>6075</v>
      </c>
      <c r="AD5072" s="3" t="s">
        <v>37</v>
      </c>
      <c r="AE5072" s="3" t="s">
        <v>37</v>
      </c>
    </row>
    <row r="5073" spans="29:31" x14ac:dyDescent="0.25">
      <c r="AC5073">
        <v>6076</v>
      </c>
      <c r="AD5073" s="3" t="s">
        <v>37</v>
      </c>
      <c r="AE5073" s="3" t="s">
        <v>37</v>
      </c>
    </row>
    <row r="5074" spans="29:31" x14ac:dyDescent="0.25">
      <c r="AC5074">
        <v>6077</v>
      </c>
      <c r="AD5074" s="3" t="s">
        <v>37</v>
      </c>
      <c r="AE5074" s="3" t="s">
        <v>37</v>
      </c>
    </row>
    <row r="5075" spans="29:31" x14ac:dyDescent="0.25">
      <c r="AC5075">
        <v>6078</v>
      </c>
      <c r="AD5075" s="3" t="s">
        <v>37</v>
      </c>
      <c r="AE5075" s="3" t="s">
        <v>37</v>
      </c>
    </row>
    <row r="5076" spans="29:31" x14ac:dyDescent="0.25">
      <c r="AC5076">
        <v>6079</v>
      </c>
      <c r="AD5076" s="3" t="s">
        <v>37</v>
      </c>
      <c r="AE5076" s="3" t="s">
        <v>37</v>
      </c>
    </row>
    <row r="5077" spans="29:31" x14ac:dyDescent="0.25">
      <c r="AC5077">
        <v>6080</v>
      </c>
      <c r="AD5077" s="3" t="s">
        <v>37</v>
      </c>
      <c r="AE5077" s="3" t="s">
        <v>37</v>
      </c>
    </row>
    <row r="5078" spans="29:31" x14ac:dyDescent="0.25">
      <c r="AC5078">
        <v>6081</v>
      </c>
      <c r="AD5078" s="3" t="s">
        <v>37</v>
      </c>
      <c r="AE5078" s="3" t="s">
        <v>37</v>
      </c>
    </row>
    <row r="5079" spans="29:31" x14ac:dyDescent="0.25">
      <c r="AC5079">
        <v>6082</v>
      </c>
      <c r="AD5079" s="3" t="s">
        <v>37</v>
      </c>
      <c r="AE5079" s="3" t="s">
        <v>37</v>
      </c>
    </row>
    <row r="5080" spans="29:31" x14ac:dyDescent="0.25">
      <c r="AC5080">
        <v>6083</v>
      </c>
      <c r="AD5080" s="3" t="s">
        <v>37</v>
      </c>
      <c r="AE5080" s="3" t="s">
        <v>37</v>
      </c>
    </row>
    <row r="5081" spans="29:31" x14ac:dyDescent="0.25">
      <c r="AC5081">
        <v>6084</v>
      </c>
      <c r="AD5081" s="3" t="s">
        <v>37</v>
      </c>
      <c r="AE5081" s="3" t="s">
        <v>37</v>
      </c>
    </row>
    <row r="5082" spans="29:31" x14ac:dyDescent="0.25">
      <c r="AC5082">
        <v>6085</v>
      </c>
      <c r="AD5082" s="3" t="s">
        <v>37</v>
      </c>
      <c r="AE5082" s="3" t="s">
        <v>37</v>
      </c>
    </row>
    <row r="5083" spans="29:31" x14ac:dyDescent="0.25">
      <c r="AC5083">
        <v>6086</v>
      </c>
      <c r="AD5083" s="3" t="s">
        <v>37</v>
      </c>
      <c r="AE5083" s="3" t="s">
        <v>37</v>
      </c>
    </row>
    <row r="5084" spans="29:31" x14ac:dyDescent="0.25">
      <c r="AC5084">
        <v>6087</v>
      </c>
      <c r="AD5084" s="3" t="s">
        <v>37</v>
      </c>
      <c r="AE5084" s="3" t="s">
        <v>37</v>
      </c>
    </row>
    <row r="5085" spans="29:31" x14ac:dyDescent="0.25">
      <c r="AC5085">
        <v>6088</v>
      </c>
      <c r="AD5085" s="3" t="s">
        <v>37</v>
      </c>
      <c r="AE5085" s="3" t="s">
        <v>37</v>
      </c>
    </row>
    <row r="5086" spans="29:31" x14ac:dyDescent="0.25">
      <c r="AC5086">
        <v>6089</v>
      </c>
      <c r="AD5086" s="3" t="s">
        <v>37</v>
      </c>
      <c r="AE5086" s="3" t="s">
        <v>37</v>
      </c>
    </row>
    <row r="5087" spans="29:31" x14ac:dyDescent="0.25">
      <c r="AC5087">
        <v>6090</v>
      </c>
      <c r="AD5087" s="3" t="s">
        <v>37</v>
      </c>
      <c r="AE5087" s="3" t="s">
        <v>37</v>
      </c>
    </row>
    <row r="5088" spans="29:31" x14ac:dyDescent="0.25">
      <c r="AC5088">
        <v>6091</v>
      </c>
      <c r="AD5088" s="3" t="s">
        <v>37</v>
      </c>
      <c r="AE5088" s="3" t="s">
        <v>37</v>
      </c>
    </row>
    <row r="5089" spans="29:31" x14ac:dyDescent="0.25">
      <c r="AC5089">
        <v>6092</v>
      </c>
      <c r="AD5089" s="3" t="s">
        <v>37</v>
      </c>
      <c r="AE5089" s="3" t="s">
        <v>37</v>
      </c>
    </row>
    <row r="5090" spans="29:31" x14ac:dyDescent="0.25">
      <c r="AC5090">
        <v>6093</v>
      </c>
      <c r="AD5090" s="3" t="s">
        <v>37</v>
      </c>
      <c r="AE5090" s="3" t="s">
        <v>37</v>
      </c>
    </row>
    <row r="5091" spans="29:31" x14ac:dyDescent="0.25">
      <c r="AC5091">
        <v>6094</v>
      </c>
      <c r="AD5091" s="3" t="s">
        <v>37</v>
      </c>
      <c r="AE5091" s="3" t="s">
        <v>37</v>
      </c>
    </row>
    <row r="5092" spans="29:31" x14ac:dyDescent="0.25">
      <c r="AC5092">
        <v>6095</v>
      </c>
      <c r="AD5092" s="3" t="s">
        <v>37</v>
      </c>
      <c r="AE5092" s="3" t="s">
        <v>37</v>
      </c>
    </row>
    <row r="5093" spans="29:31" x14ac:dyDescent="0.25">
      <c r="AC5093">
        <v>6096</v>
      </c>
      <c r="AD5093" s="3" t="s">
        <v>37</v>
      </c>
      <c r="AE5093" s="3" t="s">
        <v>37</v>
      </c>
    </row>
    <row r="5094" spans="29:31" x14ac:dyDescent="0.25">
      <c r="AC5094">
        <v>6097</v>
      </c>
      <c r="AD5094" s="3" t="s">
        <v>37</v>
      </c>
      <c r="AE5094" s="3" t="s">
        <v>37</v>
      </c>
    </row>
    <row r="5095" spans="29:31" x14ac:dyDescent="0.25">
      <c r="AC5095">
        <v>6098</v>
      </c>
      <c r="AD5095" s="3" t="s">
        <v>37</v>
      </c>
      <c r="AE5095" s="3" t="s">
        <v>37</v>
      </c>
    </row>
    <row r="5096" spans="29:31" x14ac:dyDescent="0.25">
      <c r="AC5096">
        <v>6099</v>
      </c>
      <c r="AD5096" s="3" t="s">
        <v>37</v>
      </c>
      <c r="AE5096" s="3" t="s">
        <v>37</v>
      </c>
    </row>
    <row r="5097" spans="29:31" x14ac:dyDescent="0.25">
      <c r="AC5097">
        <v>6100</v>
      </c>
      <c r="AD5097" s="3" t="s">
        <v>37</v>
      </c>
      <c r="AE5097" s="3" t="s">
        <v>37</v>
      </c>
    </row>
    <row r="5098" spans="29:31" x14ac:dyDescent="0.25">
      <c r="AC5098">
        <v>6101</v>
      </c>
      <c r="AD5098" s="3" t="s">
        <v>37</v>
      </c>
      <c r="AE5098" s="3" t="s">
        <v>37</v>
      </c>
    </row>
    <row r="5099" spans="29:31" x14ac:dyDescent="0.25">
      <c r="AC5099">
        <v>6102</v>
      </c>
      <c r="AD5099" s="3" t="s">
        <v>37</v>
      </c>
      <c r="AE5099" s="3" t="s">
        <v>37</v>
      </c>
    </row>
    <row r="5100" spans="29:31" x14ac:dyDescent="0.25">
      <c r="AC5100">
        <v>6103</v>
      </c>
      <c r="AD5100" s="3" t="s">
        <v>37</v>
      </c>
      <c r="AE5100" s="3" t="s">
        <v>37</v>
      </c>
    </row>
    <row r="5101" spans="29:31" x14ac:dyDescent="0.25">
      <c r="AC5101">
        <v>6104</v>
      </c>
      <c r="AD5101" s="3" t="s">
        <v>37</v>
      </c>
      <c r="AE5101" s="3" t="s">
        <v>37</v>
      </c>
    </row>
    <row r="5102" spans="29:31" x14ac:dyDescent="0.25">
      <c r="AC5102">
        <v>6105</v>
      </c>
      <c r="AD5102" s="3" t="s">
        <v>37</v>
      </c>
      <c r="AE5102" s="3" t="s">
        <v>37</v>
      </c>
    </row>
    <row r="5103" spans="29:31" x14ac:dyDescent="0.25">
      <c r="AC5103">
        <v>6106</v>
      </c>
      <c r="AD5103" s="3" t="s">
        <v>37</v>
      </c>
      <c r="AE5103" s="3" t="s">
        <v>37</v>
      </c>
    </row>
    <row r="5104" spans="29:31" x14ac:dyDescent="0.25">
      <c r="AC5104">
        <v>6107</v>
      </c>
      <c r="AD5104" s="3" t="s">
        <v>37</v>
      </c>
      <c r="AE5104" s="3" t="s">
        <v>37</v>
      </c>
    </row>
    <row r="5105" spans="29:31" x14ac:dyDescent="0.25">
      <c r="AC5105">
        <v>6108</v>
      </c>
      <c r="AD5105" s="3" t="s">
        <v>37</v>
      </c>
      <c r="AE5105" s="3" t="s">
        <v>37</v>
      </c>
    </row>
    <row r="5106" spans="29:31" x14ac:dyDescent="0.25">
      <c r="AC5106">
        <v>6109</v>
      </c>
      <c r="AD5106" s="3" t="s">
        <v>37</v>
      </c>
      <c r="AE5106" s="3" t="s">
        <v>37</v>
      </c>
    </row>
    <row r="5107" spans="29:31" x14ac:dyDescent="0.25">
      <c r="AC5107">
        <v>6110</v>
      </c>
      <c r="AD5107" s="3" t="s">
        <v>37</v>
      </c>
      <c r="AE5107" s="3" t="s">
        <v>37</v>
      </c>
    </row>
    <row r="5108" spans="29:31" x14ac:dyDescent="0.25">
      <c r="AC5108">
        <v>6111</v>
      </c>
      <c r="AD5108" s="3" t="s">
        <v>37</v>
      </c>
      <c r="AE5108" s="3" t="s">
        <v>37</v>
      </c>
    </row>
    <row r="5109" spans="29:31" x14ac:dyDescent="0.25">
      <c r="AC5109">
        <v>6112</v>
      </c>
      <c r="AD5109" s="3" t="s">
        <v>37</v>
      </c>
      <c r="AE5109" s="3" t="s">
        <v>37</v>
      </c>
    </row>
    <row r="5110" spans="29:31" x14ac:dyDescent="0.25">
      <c r="AC5110">
        <v>6113</v>
      </c>
      <c r="AD5110" s="3" t="s">
        <v>37</v>
      </c>
      <c r="AE5110" s="3" t="s">
        <v>37</v>
      </c>
    </row>
    <row r="5111" spans="29:31" x14ac:dyDescent="0.25">
      <c r="AC5111">
        <v>6114</v>
      </c>
      <c r="AD5111" s="3" t="s">
        <v>37</v>
      </c>
      <c r="AE5111" s="3" t="s">
        <v>37</v>
      </c>
    </row>
    <row r="5112" spans="29:31" x14ac:dyDescent="0.25">
      <c r="AC5112">
        <v>6115</v>
      </c>
      <c r="AD5112" s="3" t="s">
        <v>37</v>
      </c>
      <c r="AE5112" s="3" t="s">
        <v>37</v>
      </c>
    </row>
    <row r="5113" spans="29:31" x14ac:dyDescent="0.25">
      <c r="AC5113">
        <v>6116</v>
      </c>
      <c r="AD5113" s="3" t="s">
        <v>37</v>
      </c>
      <c r="AE5113" s="3" t="s">
        <v>37</v>
      </c>
    </row>
    <row r="5114" spans="29:31" x14ac:dyDescent="0.25">
      <c r="AC5114">
        <v>6117</v>
      </c>
      <c r="AD5114" s="3" t="s">
        <v>37</v>
      </c>
      <c r="AE5114" s="3" t="s">
        <v>37</v>
      </c>
    </row>
    <row r="5115" spans="29:31" x14ac:dyDescent="0.25">
      <c r="AC5115">
        <v>6118</v>
      </c>
      <c r="AD5115" s="3" t="s">
        <v>37</v>
      </c>
      <c r="AE5115" s="3" t="s">
        <v>37</v>
      </c>
    </row>
    <row r="5116" spans="29:31" x14ac:dyDescent="0.25">
      <c r="AC5116">
        <v>6119</v>
      </c>
      <c r="AD5116" s="3" t="s">
        <v>37</v>
      </c>
      <c r="AE5116" s="3" t="s">
        <v>37</v>
      </c>
    </row>
    <row r="5117" spans="29:31" x14ac:dyDescent="0.25">
      <c r="AC5117">
        <v>6120</v>
      </c>
      <c r="AD5117" s="3" t="s">
        <v>37</v>
      </c>
      <c r="AE5117" s="3" t="s">
        <v>37</v>
      </c>
    </row>
    <row r="5118" spans="29:31" x14ac:dyDescent="0.25">
      <c r="AC5118">
        <v>6121</v>
      </c>
      <c r="AD5118" s="3" t="s">
        <v>37</v>
      </c>
      <c r="AE5118" s="3" t="s">
        <v>37</v>
      </c>
    </row>
    <row r="5119" spans="29:31" x14ac:dyDescent="0.25">
      <c r="AC5119">
        <v>6122</v>
      </c>
      <c r="AD5119" s="3" t="s">
        <v>37</v>
      </c>
      <c r="AE5119" s="3" t="s">
        <v>37</v>
      </c>
    </row>
    <row r="5120" spans="29:31" x14ac:dyDescent="0.25">
      <c r="AC5120">
        <v>6123</v>
      </c>
      <c r="AD5120" s="3" t="s">
        <v>37</v>
      </c>
      <c r="AE5120" s="3" t="s">
        <v>37</v>
      </c>
    </row>
    <row r="5121" spans="29:31" x14ac:dyDescent="0.25">
      <c r="AC5121">
        <v>6124</v>
      </c>
      <c r="AD5121" s="3" t="s">
        <v>37</v>
      </c>
      <c r="AE5121" s="3" t="s">
        <v>37</v>
      </c>
    </row>
    <row r="5122" spans="29:31" x14ac:dyDescent="0.25">
      <c r="AC5122">
        <v>6125</v>
      </c>
      <c r="AD5122" s="3" t="s">
        <v>37</v>
      </c>
      <c r="AE5122" s="3" t="s">
        <v>37</v>
      </c>
    </row>
    <row r="5123" spans="29:31" x14ac:dyDescent="0.25">
      <c r="AC5123">
        <v>6126</v>
      </c>
      <c r="AD5123" s="3" t="s">
        <v>37</v>
      </c>
      <c r="AE5123" s="3" t="s">
        <v>37</v>
      </c>
    </row>
    <row r="5124" spans="29:31" x14ac:dyDescent="0.25">
      <c r="AC5124">
        <v>6127</v>
      </c>
      <c r="AD5124" s="3" t="s">
        <v>37</v>
      </c>
      <c r="AE5124" s="3" t="s">
        <v>37</v>
      </c>
    </row>
    <row r="5125" spans="29:31" x14ac:dyDescent="0.25">
      <c r="AC5125">
        <v>6128</v>
      </c>
      <c r="AD5125" s="3" t="s">
        <v>37</v>
      </c>
      <c r="AE5125" s="3" t="s">
        <v>37</v>
      </c>
    </row>
    <row r="5126" spans="29:31" x14ac:dyDescent="0.25">
      <c r="AC5126">
        <v>6129</v>
      </c>
      <c r="AD5126" s="3" t="s">
        <v>37</v>
      </c>
      <c r="AE5126" s="3" t="s">
        <v>37</v>
      </c>
    </row>
    <row r="5127" spans="29:31" x14ac:dyDescent="0.25">
      <c r="AC5127">
        <v>6130</v>
      </c>
      <c r="AD5127" s="3" t="s">
        <v>37</v>
      </c>
      <c r="AE5127" s="3" t="s">
        <v>37</v>
      </c>
    </row>
    <row r="5128" spans="29:31" x14ac:dyDescent="0.25">
      <c r="AC5128">
        <v>6131</v>
      </c>
      <c r="AD5128" s="3" t="s">
        <v>37</v>
      </c>
      <c r="AE5128" s="3" t="s">
        <v>37</v>
      </c>
    </row>
    <row r="5129" spans="29:31" x14ac:dyDescent="0.25">
      <c r="AC5129">
        <v>6132</v>
      </c>
      <c r="AD5129" s="3" t="s">
        <v>37</v>
      </c>
      <c r="AE5129" s="3" t="s">
        <v>37</v>
      </c>
    </row>
    <row r="5130" spans="29:31" x14ac:dyDescent="0.25">
      <c r="AC5130">
        <v>6133</v>
      </c>
      <c r="AD5130" s="3" t="s">
        <v>37</v>
      </c>
      <c r="AE5130" s="3" t="s">
        <v>37</v>
      </c>
    </row>
    <row r="5131" spans="29:31" x14ac:dyDescent="0.25">
      <c r="AC5131">
        <v>6134</v>
      </c>
      <c r="AD5131" s="3" t="s">
        <v>37</v>
      </c>
      <c r="AE5131" s="3" t="s">
        <v>37</v>
      </c>
    </row>
    <row r="5132" spans="29:31" x14ac:dyDescent="0.25">
      <c r="AC5132">
        <v>6135</v>
      </c>
      <c r="AD5132" s="3" t="s">
        <v>37</v>
      </c>
      <c r="AE5132" s="3" t="s">
        <v>37</v>
      </c>
    </row>
    <row r="5133" spans="29:31" x14ac:dyDescent="0.25">
      <c r="AC5133">
        <v>6136</v>
      </c>
      <c r="AD5133" s="3" t="s">
        <v>37</v>
      </c>
      <c r="AE5133" s="3" t="s">
        <v>37</v>
      </c>
    </row>
    <row r="5134" spans="29:31" x14ac:dyDescent="0.25">
      <c r="AC5134">
        <v>6137</v>
      </c>
      <c r="AD5134" s="3" t="s">
        <v>37</v>
      </c>
      <c r="AE5134" s="3" t="s">
        <v>37</v>
      </c>
    </row>
    <row r="5135" spans="29:31" x14ac:dyDescent="0.25">
      <c r="AC5135">
        <v>6138</v>
      </c>
      <c r="AD5135" s="3" t="s">
        <v>37</v>
      </c>
      <c r="AE5135" s="3" t="s">
        <v>37</v>
      </c>
    </row>
    <row r="5136" spans="29:31" x14ac:dyDescent="0.25">
      <c r="AC5136">
        <v>6139</v>
      </c>
      <c r="AD5136" s="3" t="s">
        <v>37</v>
      </c>
      <c r="AE5136" s="3" t="s">
        <v>37</v>
      </c>
    </row>
    <row r="5137" spans="29:31" x14ac:dyDescent="0.25">
      <c r="AC5137">
        <v>6140</v>
      </c>
      <c r="AD5137" s="3" t="s">
        <v>37</v>
      </c>
      <c r="AE5137" s="3" t="s">
        <v>37</v>
      </c>
    </row>
    <row r="5138" spans="29:31" x14ac:dyDescent="0.25">
      <c r="AC5138">
        <v>6141</v>
      </c>
      <c r="AD5138" s="3" t="s">
        <v>37</v>
      </c>
      <c r="AE5138" s="3" t="s">
        <v>37</v>
      </c>
    </row>
    <row r="5139" spans="29:31" x14ac:dyDescent="0.25">
      <c r="AC5139">
        <v>6142</v>
      </c>
      <c r="AD5139" s="3" t="s">
        <v>37</v>
      </c>
      <c r="AE5139" s="3" t="s">
        <v>37</v>
      </c>
    </row>
    <row r="5140" spans="29:31" x14ac:dyDescent="0.25">
      <c r="AC5140">
        <v>6143</v>
      </c>
      <c r="AD5140" s="3" t="s">
        <v>37</v>
      </c>
      <c r="AE5140" s="3" t="s">
        <v>37</v>
      </c>
    </row>
    <row r="5141" spans="29:31" x14ac:dyDescent="0.25">
      <c r="AC5141">
        <v>6144</v>
      </c>
      <c r="AD5141" s="3" t="s">
        <v>37</v>
      </c>
      <c r="AE5141" s="3" t="s">
        <v>37</v>
      </c>
    </row>
    <row r="5142" spans="29:31" x14ac:dyDescent="0.25">
      <c r="AC5142">
        <v>6145</v>
      </c>
      <c r="AD5142" s="3" t="s">
        <v>37</v>
      </c>
      <c r="AE5142" s="3" t="s">
        <v>37</v>
      </c>
    </row>
    <row r="5143" spans="29:31" x14ac:dyDescent="0.25">
      <c r="AC5143">
        <v>6146</v>
      </c>
      <c r="AD5143" s="3" t="s">
        <v>37</v>
      </c>
      <c r="AE5143" s="3" t="s">
        <v>37</v>
      </c>
    </row>
    <row r="5144" spans="29:31" x14ac:dyDescent="0.25">
      <c r="AC5144">
        <v>6147</v>
      </c>
      <c r="AD5144" s="3" t="s">
        <v>37</v>
      </c>
      <c r="AE5144" s="3" t="s">
        <v>37</v>
      </c>
    </row>
    <row r="5145" spans="29:31" x14ac:dyDescent="0.25">
      <c r="AC5145">
        <v>6148</v>
      </c>
      <c r="AD5145" s="3" t="s">
        <v>37</v>
      </c>
      <c r="AE5145" s="3" t="s">
        <v>37</v>
      </c>
    </row>
    <row r="5146" spans="29:31" x14ac:dyDescent="0.25">
      <c r="AC5146">
        <v>6149</v>
      </c>
      <c r="AD5146" s="3" t="s">
        <v>37</v>
      </c>
      <c r="AE5146" s="3" t="s">
        <v>37</v>
      </c>
    </row>
    <row r="5147" spans="29:31" x14ac:dyDescent="0.25">
      <c r="AC5147">
        <v>6150</v>
      </c>
      <c r="AD5147" s="3" t="s">
        <v>37</v>
      </c>
      <c r="AE5147" s="3" t="s">
        <v>37</v>
      </c>
    </row>
    <row r="5148" spans="29:31" x14ac:dyDescent="0.25">
      <c r="AC5148">
        <v>6151</v>
      </c>
      <c r="AD5148" s="3" t="s">
        <v>37</v>
      </c>
      <c r="AE5148" s="3" t="s">
        <v>37</v>
      </c>
    </row>
    <row r="5149" spans="29:31" x14ac:dyDescent="0.25">
      <c r="AC5149">
        <v>6152</v>
      </c>
      <c r="AD5149" s="3" t="s">
        <v>37</v>
      </c>
      <c r="AE5149" s="3" t="s">
        <v>37</v>
      </c>
    </row>
    <row r="5150" spans="29:31" x14ac:dyDescent="0.25">
      <c r="AC5150">
        <v>6153</v>
      </c>
      <c r="AD5150" s="3" t="s">
        <v>37</v>
      </c>
      <c r="AE5150" s="3" t="s">
        <v>37</v>
      </c>
    </row>
    <row r="5151" spans="29:31" x14ac:dyDescent="0.25">
      <c r="AC5151">
        <v>6154</v>
      </c>
      <c r="AD5151" s="3" t="s">
        <v>37</v>
      </c>
      <c r="AE5151" s="3" t="s">
        <v>37</v>
      </c>
    </row>
    <row r="5152" spans="29:31" x14ac:dyDescent="0.25">
      <c r="AC5152">
        <v>6155</v>
      </c>
      <c r="AD5152" s="3" t="s">
        <v>37</v>
      </c>
      <c r="AE5152" s="3" t="s">
        <v>37</v>
      </c>
    </row>
    <row r="5153" spans="29:31" x14ac:dyDescent="0.25">
      <c r="AC5153">
        <v>6156</v>
      </c>
      <c r="AD5153" s="3" t="s">
        <v>37</v>
      </c>
      <c r="AE5153" s="3" t="s">
        <v>37</v>
      </c>
    </row>
    <row r="5154" spans="29:31" x14ac:dyDescent="0.25">
      <c r="AC5154">
        <v>6157</v>
      </c>
      <c r="AD5154" s="3" t="s">
        <v>37</v>
      </c>
      <c r="AE5154" s="3" t="s">
        <v>37</v>
      </c>
    </row>
    <row r="5155" spans="29:31" x14ac:dyDescent="0.25">
      <c r="AC5155">
        <v>6158</v>
      </c>
      <c r="AD5155" s="3" t="s">
        <v>37</v>
      </c>
      <c r="AE5155" s="3" t="s">
        <v>37</v>
      </c>
    </row>
    <row r="5156" spans="29:31" x14ac:dyDescent="0.25">
      <c r="AC5156">
        <v>6159</v>
      </c>
      <c r="AD5156" s="3" t="s">
        <v>37</v>
      </c>
      <c r="AE5156" s="3" t="s">
        <v>37</v>
      </c>
    </row>
    <row r="5157" spans="29:31" x14ac:dyDescent="0.25">
      <c r="AC5157">
        <v>6160</v>
      </c>
      <c r="AD5157" s="3" t="s">
        <v>37</v>
      </c>
      <c r="AE5157" s="3" t="s">
        <v>37</v>
      </c>
    </row>
    <row r="5158" spans="29:31" x14ac:dyDescent="0.25">
      <c r="AC5158">
        <v>6161</v>
      </c>
      <c r="AD5158" s="3" t="s">
        <v>37</v>
      </c>
      <c r="AE5158" s="3" t="s">
        <v>37</v>
      </c>
    </row>
    <row r="5159" spans="29:31" x14ac:dyDescent="0.25">
      <c r="AC5159">
        <v>6162</v>
      </c>
      <c r="AD5159" s="3" t="s">
        <v>37</v>
      </c>
      <c r="AE5159" s="3" t="s">
        <v>37</v>
      </c>
    </row>
    <row r="5160" spans="29:31" x14ac:dyDescent="0.25">
      <c r="AC5160">
        <v>6163</v>
      </c>
      <c r="AD5160" s="3" t="s">
        <v>37</v>
      </c>
      <c r="AE5160" s="3" t="s">
        <v>37</v>
      </c>
    </row>
    <row r="5161" spans="29:31" x14ac:dyDescent="0.25">
      <c r="AC5161">
        <v>6164</v>
      </c>
      <c r="AD5161" s="3" t="s">
        <v>37</v>
      </c>
      <c r="AE5161" s="3" t="s">
        <v>37</v>
      </c>
    </row>
    <row r="5162" spans="29:31" x14ac:dyDescent="0.25">
      <c r="AC5162">
        <v>6165</v>
      </c>
      <c r="AD5162" s="3" t="s">
        <v>37</v>
      </c>
      <c r="AE5162" s="3" t="s">
        <v>37</v>
      </c>
    </row>
    <row r="5163" spans="29:31" x14ac:dyDescent="0.25">
      <c r="AC5163">
        <v>6166</v>
      </c>
      <c r="AD5163" s="3" t="s">
        <v>37</v>
      </c>
      <c r="AE5163" s="3" t="s">
        <v>37</v>
      </c>
    </row>
    <row r="5164" spans="29:31" x14ac:dyDescent="0.25">
      <c r="AC5164">
        <v>6167</v>
      </c>
      <c r="AD5164" s="3" t="s">
        <v>37</v>
      </c>
      <c r="AE5164" s="3" t="s">
        <v>37</v>
      </c>
    </row>
    <row r="5165" spans="29:31" x14ac:dyDescent="0.25">
      <c r="AC5165">
        <v>6168</v>
      </c>
      <c r="AD5165" s="3" t="s">
        <v>37</v>
      </c>
      <c r="AE5165" s="3" t="s">
        <v>37</v>
      </c>
    </row>
    <row r="5166" spans="29:31" x14ac:dyDescent="0.25">
      <c r="AC5166">
        <v>6169</v>
      </c>
      <c r="AD5166" s="3" t="s">
        <v>37</v>
      </c>
      <c r="AE5166" s="3" t="s">
        <v>37</v>
      </c>
    </row>
    <row r="5167" spans="29:31" x14ac:dyDescent="0.25">
      <c r="AC5167">
        <v>6170</v>
      </c>
      <c r="AD5167" s="3" t="s">
        <v>37</v>
      </c>
      <c r="AE5167" s="3" t="s">
        <v>37</v>
      </c>
    </row>
    <row r="5168" spans="29:31" x14ac:dyDescent="0.25">
      <c r="AC5168">
        <v>6171</v>
      </c>
      <c r="AD5168" s="3" t="s">
        <v>37</v>
      </c>
      <c r="AE5168" s="3" t="s">
        <v>37</v>
      </c>
    </row>
    <row r="5169" spans="29:31" x14ac:dyDescent="0.25">
      <c r="AC5169">
        <v>6172</v>
      </c>
      <c r="AD5169" s="3" t="s">
        <v>37</v>
      </c>
      <c r="AE5169" s="3" t="s">
        <v>37</v>
      </c>
    </row>
    <row r="5170" spans="29:31" x14ac:dyDescent="0.25">
      <c r="AC5170">
        <v>6173</v>
      </c>
      <c r="AD5170" s="3" t="s">
        <v>37</v>
      </c>
      <c r="AE5170" s="3" t="s">
        <v>37</v>
      </c>
    </row>
    <row r="5171" spans="29:31" x14ac:dyDescent="0.25">
      <c r="AC5171">
        <v>6174</v>
      </c>
      <c r="AD5171" s="3" t="s">
        <v>37</v>
      </c>
      <c r="AE5171" s="3" t="s">
        <v>37</v>
      </c>
    </row>
    <row r="5172" spans="29:31" x14ac:dyDescent="0.25">
      <c r="AC5172">
        <v>6175</v>
      </c>
      <c r="AD5172" s="3" t="s">
        <v>37</v>
      </c>
      <c r="AE5172" s="3" t="s">
        <v>37</v>
      </c>
    </row>
    <row r="5173" spans="29:31" x14ac:dyDescent="0.25">
      <c r="AC5173">
        <v>6176</v>
      </c>
      <c r="AD5173" s="3" t="s">
        <v>37</v>
      </c>
      <c r="AE5173" s="3" t="s">
        <v>37</v>
      </c>
    </row>
    <row r="5174" spans="29:31" x14ac:dyDescent="0.25">
      <c r="AC5174">
        <v>6177</v>
      </c>
      <c r="AD5174" s="3" t="s">
        <v>37</v>
      </c>
      <c r="AE5174" s="3" t="s">
        <v>37</v>
      </c>
    </row>
    <row r="5175" spans="29:31" x14ac:dyDescent="0.25">
      <c r="AC5175">
        <v>6178</v>
      </c>
      <c r="AD5175" s="3" t="s">
        <v>37</v>
      </c>
      <c r="AE5175" s="3" t="s">
        <v>37</v>
      </c>
    </row>
    <row r="5176" spans="29:31" x14ac:dyDescent="0.25">
      <c r="AC5176">
        <v>6179</v>
      </c>
      <c r="AD5176" s="3" t="s">
        <v>37</v>
      </c>
      <c r="AE5176" s="3" t="s">
        <v>37</v>
      </c>
    </row>
    <row r="5177" spans="29:31" x14ac:dyDescent="0.25">
      <c r="AC5177">
        <v>6180</v>
      </c>
      <c r="AD5177" s="3" t="s">
        <v>37</v>
      </c>
      <c r="AE5177" s="3" t="s">
        <v>37</v>
      </c>
    </row>
    <row r="5178" spans="29:31" x14ac:dyDescent="0.25">
      <c r="AC5178">
        <v>6181</v>
      </c>
      <c r="AD5178" s="3" t="s">
        <v>37</v>
      </c>
      <c r="AE5178" s="3" t="s">
        <v>37</v>
      </c>
    </row>
    <row r="5179" spans="29:31" x14ac:dyDescent="0.25">
      <c r="AC5179">
        <v>6182</v>
      </c>
      <c r="AD5179" s="3" t="s">
        <v>37</v>
      </c>
      <c r="AE5179" s="3" t="s">
        <v>37</v>
      </c>
    </row>
    <row r="5180" spans="29:31" x14ac:dyDescent="0.25">
      <c r="AC5180">
        <v>6183</v>
      </c>
      <c r="AD5180" s="3" t="s">
        <v>37</v>
      </c>
      <c r="AE5180" s="3" t="s">
        <v>37</v>
      </c>
    </row>
    <row r="5181" spans="29:31" x14ac:dyDescent="0.25">
      <c r="AC5181">
        <v>6184</v>
      </c>
      <c r="AD5181" s="3" t="s">
        <v>37</v>
      </c>
      <c r="AE5181" s="3" t="s">
        <v>37</v>
      </c>
    </row>
    <row r="5182" spans="29:31" x14ac:dyDescent="0.25">
      <c r="AC5182">
        <v>6185</v>
      </c>
      <c r="AD5182" s="3" t="s">
        <v>37</v>
      </c>
      <c r="AE5182" s="3" t="s">
        <v>37</v>
      </c>
    </row>
    <row r="5183" spans="29:31" x14ac:dyDescent="0.25">
      <c r="AC5183">
        <v>6186</v>
      </c>
      <c r="AD5183" s="3" t="s">
        <v>37</v>
      </c>
      <c r="AE5183" s="3" t="s">
        <v>37</v>
      </c>
    </row>
    <row r="5184" spans="29:31" x14ac:dyDescent="0.25">
      <c r="AC5184">
        <v>6187</v>
      </c>
      <c r="AD5184" s="3" t="s">
        <v>37</v>
      </c>
      <c r="AE5184" s="3" t="s">
        <v>37</v>
      </c>
    </row>
    <row r="5185" spans="29:31" x14ac:dyDescent="0.25">
      <c r="AC5185">
        <v>6188</v>
      </c>
      <c r="AD5185" s="3" t="s">
        <v>37</v>
      </c>
      <c r="AE5185" s="3" t="s">
        <v>37</v>
      </c>
    </row>
    <row r="5186" spans="29:31" x14ac:dyDescent="0.25">
      <c r="AC5186">
        <v>6189</v>
      </c>
      <c r="AD5186" s="3" t="s">
        <v>37</v>
      </c>
      <c r="AE5186" s="3" t="s">
        <v>37</v>
      </c>
    </row>
    <row r="5187" spans="29:31" x14ac:dyDescent="0.25">
      <c r="AC5187">
        <v>6190</v>
      </c>
      <c r="AD5187" s="3" t="s">
        <v>37</v>
      </c>
      <c r="AE5187" s="3" t="s">
        <v>37</v>
      </c>
    </row>
    <row r="5188" spans="29:31" x14ac:dyDescent="0.25">
      <c r="AC5188">
        <v>6191</v>
      </c>
      <c r="AD5188" s="3" t="s">
        <v>37</v>
      </c>
      <c r="AE5188" s="3" t="s">
        <v>37</v>
      </c>
    </row>
    <row r="5189" spans="29:31" x14ac:dyDescent="0.25">
      <c r="AC5189">
        <v>6192</v>
      </c>
      <c r="AD5189" s="3" t="s">
        <v>37</v>
      </c>
      <c r="AE5189" s="3" t="s">
        <v>37</v>
      </c>
    </row>
    <row r="5190" spans="29:31" x14ac:dyDescent="0.25">
      <c r="AC5190">
        <v>6193</v>
      </c>
      <c r="AD5190" s="3" t="s">
        <v>37</v>
      </c>
      <c r="AE5190" s="3" t="s">
        <v>37</v>
      </c>
    </row>
    <row r="5191" spans="29:31" x14ac:dyDescent="0.25">
      <c r="AC5191">
        <v>6194</v>
      </c>
      <c r="AD5191" s="3" t="s">
        <v>37</v>
      </c>
      <c r="AE5191" s="3" t="s">
        <v>37</v>
      </c>
    </row>
    <row r="5192" spans="29:31" x14ac:dyDescent="0.25">
      <c r="AC5192">
        <v>6195</v>
      </c>
      <c r="AD5192" s="3" t="s">
        <v>37</v>
      </c>
      <c r="AE5192" s="3" t="s">
        <v>37</v>
      </c>
    </row>
    <row r="5193" spans="29:31" x14ac:dyDescent="0.25">
      <c r="AC5193">
        <v>6196</v>
      </c>
      <c r="AD5193" s="3" t="s">
        <v>37</v>
      </c>
      <c r="AE5193" s="3" t="s">
        <v>37</v>
      </c>
    </row>
    <row r="5194" spans="29:31" x14ac:dyDescent="0.25">
      <c r="AC5194">
        <v>6197</v>
      </c>
      <c r="AD5194" s="3" t="s">
        <v>37</v>
      </c>
      <c r="AE5194" s="3" t="s">
        <v>37</v>
      </c>
    </row>
    <row r="5195" spans="29:31" x14ac:dyDescent="0.25">
      <c r="AC5195">
        <v>6198</v>
      </c>
      <c r="AD5195" s="3" t="s">
        <v>37</v>
      </c>
      <c r="AE5195" s="3" t="s">
        <v>37</v>
      </c>
    </row>
    <row r="5196" spans="29:31" x14ac:dyDescent="0.25">
      <c r="AC5196">
        <v>6199</v>
      </c>
      <c r="AD5196" s="3" t="s">
        <v>37</v>
      </c>
      <c r="AE5196" s="3" t="s">
        <v>37</v>
      </c>
    </row>
    <row r="5197" spans="29:31" x14ac:dyDescent="0.25">
      <c r="AC5197">
        <v>6200</v>
      </c>
      <c r="AD5197" s="3" t="s">
        <v>37</v>
      </c>
      <c r="AE5197" s="3" t="s">
        <v>37</v>
      </c>
    </row>
    <row r="5198" spans="29:31" x14ac:dyDescent="0.25">
      <c r="AC5198">
        <v>6201</v>
      </c>
      <c r="AD5198" s="3" t="s">
        <v>37</v>
      </c>
      <c r="AE5198" s="3" t="s">
        <v>37</v>
      </c>
    </row>
    <row r="5199" spans="29:31" x14ac:dyDescent="0.25">
      <c r="AC5199">
        <v>6202</v>
      </c>
      <c r="AD5199" s="3" t="s">
        <v>37</v>
      </c>
      <c r="AE5199" s="3" t="s">
        <v>37</v>
      </c>
    </row>
    <row r="5200" spans="29:31" x14ac:dyDescent="0.25">
      <c r="AC5200">
        <v>6203</v>
      </c>
      <c r="AD5200" s="3" t="s">
        <v>37</v>
      </c>
      <c r="AE5200" s="3" t="s">
        <v>37</v>
      </c>
    </row>
    <row r="5201" spans="29:31" x14ac:dyDescent="0.25">
      <c r="AC5201">
        <v>6204</v>
      </c>
      <c r="AD5201" s="3" t="s">
        <v>37</v>
      </c>
      <c r="AE5201" s="3" t="s">
        <v>37</v>
      </c>
    </row>
    <row r="5202" spans="29:31" x14ac:dyDescent="0.25">
      <c r="AC5202">
        <v>6205</v>
      </c>
      <c r="AD5202" s="3" t="s">
        <v>37</v>
      </c>
      <c r="AE5202" s="3" t="s">
        <v>37</v>
      </c>
    </row>
    <row r="5203" spans="29:31" x14ac:dyDescent="0.25">
      <c r="AC5203">
        <v>6206</v>
      </c>
      <c r="AD5203" s="3" t="s">
        <v>37</v>
      </c>
      <c r="AE5203" s="3" t="s">
        <v>37</v>
      </c>
    </row>
    <row r="5204" spans="29:31" x14ac:dyDescent="0.25">
      <c r="AC5204">
        <v>6207</v>
      </c>
      <c r="AD5204" s="3" t="s">
        <v>37</v>
      </c>
      <c r="AE5204" s="3" t="s">
        <v>37</v>
      </c>
    </row>
    <row r="5205" spans="29:31" x14ac:dyDescent="0.25">
      <c r="AC5205">
        <v>6208</v>
      </c>
      <c r="AD5205" s="3" t="s">
        <v>37</v>
      </c>
      <c r="AE5205" s="3" t="s">
        <v>37</v>
      </c>
    </row>
    <row r="5206" spans="29:31" x14ac:dyDescent="0.25">
      <c r="AC5206">
        <v>6209</v>
      </c>
      <c r="AD5206" s="3" t="s">
        <v>37</v>
      </c>
      <c r="AE5206" s="3" t="s">
        <v>37</v>
      </c>
    </row>
    <row r="5207" spans="29:31" x14ac:dyDescent="0.25">
      <c r="AC5207">
        <v>6210</v>
      </c>
      <c r="AD5207" s="3" t="s">
        <v>37</v>
      </c>
      <c r="AE5207" s="3" t="s">
        <v>37</v>
      </c>
    </row>
    <row r="5208" spans="29:31" x14ac:dyDescent="0.25">
      <c r="AC5208">
        <v>6211</v>
      </c>
      <c r="AD5208" s="3" t="s">
        <v>37</v>
      </c>
      <c r="AE5208" s="3" t="s">
        <v>37</v>
      </c>
    </row>
    <row r="5209" spans="29:31" x14ac:dyDescent="0.25">
      <c r="AC5209">
        <v>6212</v>
      </c>
      <c r="AD5209" s="3" t="s">
        <v>37</v>
      </c>
      <c r="AE5209" s="3" t="s">
        <v>37</v>
      </c>
    </row>
    <row r="5210" spans="29:31" x14ac:dyDescent="0.25">
      <c r="AC5210">
        <v>6213</v>
      </c>
      <c r="AD5210" s="3" t="s">
        <v>37</v>
      </c>
      <c r="AE5210" s="3" t="s">
        <v>37</v>
      </c>
    </row>
    <row r="5211" spans="29:31" x14ac:dyDescent="0.25">
      <c r="AC5211">
        <v>6214</v>
      </c>
      <c r="AD5211" s="3" t="s">
        <v>37</v>
      </c>
      <c r="AE5211" s="3" t="s">
        <v>37</v>
      </c>
    </row>
    <row r="5212" spans="29:31" x14ac:dyDescent="0.25">
      <c r="AC5212">
        <v>6215</v>
      </c>
      <c r="AD5212" s="3" t="s">
        <v>37</v>
      </c>
      <c r="AE5212" s="3" t="s">
        <v>37</v>
      </c>
    </row>
    <row r="5213" spans="29:31" x14ac:dyDescent="0.25">
      <c r="AC5213">
        <v>6216</v>
      </c>
      <c r="AD5213" s="3" t="s">
        <v>37</v>
      </c>
      <c r="AE5213" s="3" t="s">
        <v>37</v>
      </c>
    </row>
    <row r="5214" spans="29:31" x14ac:dyDescent="0.25">
      <c r="AC5214">
        <v>6217</v>
      </c>
      <c r="AD5214" s="3" t="s">
        <v>37</v>
      </c>
      <c r="AE5214" s="3" t="s">
        <v>37</v>
      </c>
    </row>
    <row r="5215" spans="29:31" x14ac:dyDescent="0.25">
      <c r="AC5215">
        <v>6218</v>
      </c>
      <c r="AD5215" s="3" t="s">
        <v>37</v>
      </c>
      <c r="AE5215" s="3" t="s">
        <v>37</v>
      </c>
    </row>
    <row r="5216" spans="29:31" x14ac:dyDescent="0.25">
      <c r="AC5216">
        <v>6219</v>
      </c>
      <c r="AD5216" s="3" t="s">
        <v>37</v>
      </c>
      <c r="AE5216" s="3" t="s">
        <v>37</v>
      </c>
    </row>
    <row r="5217" spans="29:31" x14ac:dyDescent="0.25">
      <c r="AC5217">
        <v>6220</v>
      </c>
      <c r="AD5217" s="3" t="s">
        <v>37</v>
      </c>
      <c r="AE5217" s="3" t="s">
        <v>37</v>
      </c>
    </row>
    <row r="5218" spans="29:31" x14ac:dyDescent="0.25">
      <c r="AC5218">
        <v>6221</v>
      </c>
      <c r="AD5218" s="3" t="s">
        <v>37</v>
      </c>
      <c r="AE5218" s="3" t="s">
        <v>37</v>
      </c>
    </row>
    <row r="5219" spans="29:31" x14ac:dyDescent="0.25">
      <c r="AC5219">
        <v>6222</v>
      </c>
      <c r="AD5219" s="3" t="s">
        <v>37</v>
      </c>
      <c r="AE5219" s="3" t="s">
        <v>37</v>
      </c>
    </row>
    <row r="5220" spans="29:31" x14ac:dyDescent="0.25">
      <c r="AC5220">
        <v>6223</v>
      </c>
      <c r="AD5220" s="3" t="s">
        <v>37</v>
      </c>
      <c r="AE5220" s="3" t="s">
        <v>37</v>
      </c>
    </row>
    <row r="5221" spans="29:31" x14ac:dyDescent="0.25">
      <c r="AC5221">
        <v>6224</v>
      </c>
      <c r="AD5221" s="3" t="s">
        <v>37</v>
      </c>
      <c r="AE5221" s="3" t="s">
        <v>37</v>
      </c>
    </row>
    <row r="5222" spans="29:31" x14ac:dyDescent="0.25">
      <c r="AC5222">
        <v>6225</v>
      </c>
      <c r="AD5222" s="3" t="s">
        <v>37</v>
      </c>
      <c r="AE5222" s="3" t="s">
        <v>37</v>
      </c>
    </row>
    <row r="5223" spans="29:31" x14ac:dyDescent="0.25">
      <c r="AC5223">
        <v>6226</v>
      </c>
      <c r="AD5223" s="3" t="s">
        <v>37</v>
      </c>
      <c r="AE5223" s="3" t="s">
        <v>37</v>
      </c>
    </row>
    <row r="5224" spans="29:31" x14ac:dyDescent="0.25">
      <c r="AC5224">
        <v>6227</v>
      </c>
      <c r="AD5224" s="3" t="s">
        <v>37</v>
      </c>
      <c r="AE5224" s="3" t="s">
        <v>37</v>
      </c>
    </row>
    <row r="5225" spans="29:31" x14ac:dyDescent="0.25">
      <c r="AC5225">
        <v>6228</v>
      </c>
      <c r="AD5225" s="3" t="s">
        <v>37</v>
      </c>
      <c r="AE5225" s="3" t="s">
        <v>37</v>
      </c>
    </row>
    <row r="5226" spans="29:31" x14ac:dyDescent="0.25">
      <c r="AC5226">
        <v>6229</v>
      </c>
      <c r="AD5226" s="3" t="s">
        <v>37</v>
      </c>
      <c r="AE5226" s="3" t="s">
        <v>37</v>
      </c>
    </row>
    <row r="5227" spans="29:31" x14ac:dyDescent="0.25">
      <c r="AC5227">
        <v>6230</v>
      </c>
      <c r="AD5227" s="3" t="s">
        <v>37</v>
      </c>
      <c r="AE5227" s="3" t="s">
        <v>37</v>
      </c>
    </row>
    <row r="5228" spans="29:31" x14ac:dyDescent="0.25">
      <c r="AC5228">
        <v>6231</v>
      </c>
      <c r="AD5228" s="3" t="s">
        <v>37</v>
      </c>
      <c r="AE5228" s="3" t="s">
        <v>37</v>
      </c>
    </row>
    <row r="5229" spans="29:31" x14ac:dyDescent="0.25">
      <c r="AC5229">
        <v>6232</v>
      </c>
      <c r="AD5229" s="3" t="s">
        <v>37</v>
      </c>
      <c r="AE5229" s="3" t="s">
        <v>37</v>
      </c>
    </row>
    <row r="5230" spans="29:31" x14ac:dyDescent="0.25">
      <c r="AC5230">
        <v>6233</v>
      </c>
      <c r="AD5230" s="3" t="s">
        <v>37</v>
      </c>
      <c r="AE5230" s="3" t="s">
        <v>37</v>
      </c>
    </row>
    <row r="5231" spans="29:31" x14ac:dyDescent="0.25">
      <c r="AC5231">
        <v>6234</v>
      </c>
      <c r="AD5231" s="3" t="s">
        <v>37</v>
      </c>
      <c r="AE5231" s="3" t="s">
        <v>37</v>
      </c>
    </row>
    <row r="5232" spans="29:31" x14ac:dyDescent="0.25">
      <c r="AC5232">
        <v>6235</v>
      </c>
      <c r="AD5232" s="3" t="s">
        <v>37</v>
      </c>
      <c r="AE5232" s="3" t="s">
        <v>37</v>
      </c>
    </row>
    <row r="5233" spans="29:31" x14ac:dyDescent="0.25">
      <c r="AC5233">
        <v>6236</v>
      </c>
      <c r="AD5233" s="3" t="s">
        <v>37</v>
      </c>
      <c r="AE5233" s="3" t="s">
        <v>37</v>
      </c>
    </row>
    <row r="5234" spans="29:31" x14ac:dyDescent="0.25">
      <c r="AC5234">
        <v>6237</v>
      </c>
      <c r="AD5234" s="3" t="s">
        <v>37</v>
      </c>
      <c r="AE5234" s="3" t="s">
        <v>37</v>
      </c>
    </row>
    <row r="5235" spans="29:31" x14ac:dyDescent="0.25">
      <c r="AC5235">
        <v>6238</v>
      </c>
      <c r="AD5235" s="3" t="s">
        <v>37</v>
      </c>
      <c r="AE5235" s="3" t="s">
        <v>37</v>
      </c>
    </row>
    <row r="5236" spans="29:31" x14ac:dyDescent="0.25">
      <c r="AC5236">
        <v>6239</v>
      </c>
      <c r="AD5236" s="3" t="s">
        <v>37</v>
      </c>
      <c r="AE5236" s="3" t="s">
        <v>37</v>
      </c>
    </row>
    <row r="5237" spans="29:31" x14ac:dyDescent="0.25">
      <c r="AC5237">
        <v>6240</v>
      </c>
      <c r="AD5237" s="3" t="s">
        <v>37</v>
      </c>
      <c r="AE5237" s="3" t="s">
        <v>37</v>
      </c>
    </row>
    <row r="5238" spans="29:31" x14ac:dyDescent="0.25">
      <c r="AC5238">
        <v>6241</v>
      </c>
      <c r="AD5238" s="3" t="s">
        <v>37</v>
      </c>
      <c r="AE5238" s="3" t="s">
        <v>37</v>
      </c>
    </row>
    <row r="5239" spans="29:31" x14ac:dyDescent="0.25">
      <c r="AC5239">
        <v>6242</v>
      </c>
      <c r="AD5239" s="3" t="s">
        <v>37</v>
      </c>
      <c r="AE5239" s="3" t="s">
        <v>37</v>
      </c>
    </row>
    <row r="5240" spans="29:31" x14ac:dyDescent="0.25">
      <c r="AC5240">
        <v>6243</v>
      </c>
      <c r="AD5240" s="3" t="s">
        <v>37</v>
      </c>
      <c r="AE5240" s="3" t="s">
        <v>37</v>
      </c>
    </row>
    <row r="5241" spans="29:31" x14ac:dyDescent="0.25">
      <c r="AC5241">
        <v>6244</v>
      </c>
      <c r="AD5241" s="3" t="s">
        <v>37</v>
      </c>
      <c r="AE5241" s="3" t="s">
        <v>37</v>
      </c>
    </row>
    <row r="5242" spans="29:31" x14ac:dyDescent="0.25">
      <c r="AC5242">
        <v>6245</v>
      </c>
      <c r="AD5242" s="3" t="s">
        <v>37</v>
      </c>
      <c r="AE5242" s="3" t="s">
        <v>37</v>
      </c>
    </row>
    <row r="5243" spans="29:31" x14ac:dyDescent="0.25">
      <c r="AC5243">
        <v>6246</v>
      </c>
      <c r="AD5243" s="3" t="s">
        <v>37</v>
      </c>
      <c r="AE5243" s="3" t="s">
        <v>37</v>
      </c>
    </row>
    <row r="5244" spans="29:31" x14ac:dyDescent="0.25">
      <c r="AC5244">
        <v>6247</v>
      </c>
      <c r="AD5244" s="3" t="s">
        <v>37</v>
      </c>
      <c r="AE5244" s="3" t="s">
        <v>37</v>
      </c>
    </row>
    <row r="5245" spans="29:31" x14ac:dyDescent="0.25">
      <c r="AC5245">
        <v>6248</v>
      </c>
      <c r="AD5245" s="3" t="s">
        <v>37</v>
      </c>
      <c r="AE5245" s="3" t="s">
        <v>37</v>
      </c>
    </row>
    <row r="5246" spans="29:31" x14ac:dyDescent="0.25">
      <c r="AC5246">
        <v>6249</v>
      </c>
      <c r="AD5246" s="3" t="s">
        <v>37</v>
      </c>
      <c r="AE5246" s="3" t="s">
        <v>37</v>
      </c>
    </row>
    <row r="5247" spans="29:31" x14ac:dyDescent="0.25">
      <c r="AC5247">
        <v>6250</v>
      </c>
      <c r="AD5247" s="3" t="s">
        <v>37</v>
      </c>
      <c r="AE5247" s="3" t="s">
        <v>37</v>
      </c>
    </row>
    <row r="5248" spans="29:31" x14ac:dyDescent="0.25">
      <c r="AC5248">
        <v>6251</v>
      </c>
      <c r="AD5248" s="3" t="s">
        <v>37</v>
      </c>
      <c r="AE5248" s="3" t="s">
        <v>37</v>
      </c>
    </row>
    <row r="5249" spans="29:31" x14ac:dyDescent="0.25">
      <c r="AC5249">
        <v>6252</v>
      </c>
      <c r="AD5249" s="3" t="s">
        <v>37</v>
      </c>
      <c r="AE5249" s="3" t="s">
        <v>37</v>
      </c>
    </row>
    <row r="5250" spans="29:31" x14ac:dyDescent="0.25">
      <c r="AC5250">
        <v>6253</v>
      </c>
      <c r="AD5250" s="3" t="s">
        <v>37</v>
      </c>
      <c r="AE5250" s="3" t="s">
        <v>37</v>
      </c>
    </row>
    <row r="5251" spans="29:31" x14ac:dyDescent="0.25">
      <c r="AC5251">
        <v>6254</v>
      </c>
      <c r="AD5251" s="3" t="s">
        <v>37</v>
      </c>
      <c r="AE5251" s="3" t="s">
        <v>37</v>
      </c>
    </row>
    <row r="5252" spans="29:31" x14ac:dyDescent="0.25">
      <c r="AC5252">
        <v>6255</v>
      </c>
      <c r="AD5252" s="3" t="s">
        <v>37</v>
      </c>
      <c r="AE5252" s="3" t="s">
        <v>37</v>
      </c>
    </row>
    <row r="5253" spans="29:31" x14ac:dyDescent="0.25">
      <c r="AC5253">
        <v>6256</v>
      </c>
      <c r="AD5253" s="3" t="s">
        <v>37</v>
      </c>
      <c r="AE5253" s="3" t="s">
        <v>37</v>
      </c>
    </row>
    <row r="5254" spans="29:31" x14ac:dyDescent="0.25">
      <c r="AC5254">
        <v>6257</v>
      </c>
      <c r="AD5254" s="3" t="s">
        <v>37</v>
      </c>
      <c r="AE5254" s="3" t="s">
        <v>37</v>
      </c>
    </row>
    <row r="5255" spans="29:31" x14ac:dyDescent="0.25">
      <c r="AC5255">
        <v>6258</v>
      </c>
      <c r="AD5255" s="3" t="s">
        <v>37</v>
      </c>
      <c r="AE5255" s="3" t="s">
        <v>37</v>
      </c>
    </row>
    <row r="5256" spans="29:31" x14ac:dyDescent="0.25">
      <c r="AC5256">
        <v>6259</v>
      </c>
      <c r="AD5256" s="3" t="s">
        <v>37</v>
      </c>
      <c r="AE5256" s="3" t="s">
        <v>37</v>
      </c>
    </row>
    <row r="5257" spans="29:31" x14ac:dyDescent="0.25">
      <c r="AC5257">
        <v>6260</v>
      </c>
      <c r="AD5257" s="3" t="s">
        <v>37</v>
      </c>
      <c r="AE5257" s="3" t="s">
        <v>37</v>
      </c>
    </row>
    <row r="5258" spans="29:31" x14ac:dyDescent="0.25">
      <c r="AC5258">
        <v>6261</v>
      </c>
      <c r="AD5258" s="3" t="s">
        <v>37</v>
      </c>
      <c r="AE5258" s="3" t="s">
        <v>37</v>
      </c>
    </row>
    <row r="5259" spans="29:31" x14ac:dyDescent="0.25">
      <c r="AC5259">
        <v>6262</v>
      </c>
      <c r="AD5259" s="3" t="s">
        <v>37</v>
      </c>
      <c r="AE5259" s="3" t="s">
        <v>37</v>
      </c>
    </row>
    <row r="5260" spans="29:31" x14ac:dyDescent="0.25">
      <c r="AC5260">
        <v>6263</v>
      </c>
      <c r="AD5260" s="3" t="s">
        <v>37</v>
      </c>
      <c r="AE5260" s="3" t="s">
        <v>37</v>
      </c>
    </row>
    <row r="5261" spans="29:31" x14ac:dyDescent="0.25">
      <c r="AC5261">
        <v>6264</v>
      </c>
      <c r="AD5261" s="3" t="s">
        <v>37</v>
      </c>
      <c r="AE5261" s="3" t="s">
        <v>37</v>
      </c>
    </row>
    <row r="5262" spans="29:31" x14ac:dyDescent="0.25">
      <c r="AC5262">
        <v>6265</v>
      </c>
      <c r="AD5262" s="3" t="s">
        <v>37</v>
      </c>
      <c r="AE5262" s="3" t="s">
        <v>37</v>
      </c>
    </row>
    <row r="5263" spans="29:31" x14ac:dyDescent="0.25">
      <c r="AC5263">
        <v>6266</v>
      </c>
      <c r="AD5263" s="3" t="s">
        <v>37</v>
      </c>
      <c r="AE5263" s="3" t="s">
        <v>37</v>
      </c>
    </row>
    <row r="5264" spans="29:31" x14ac:dyDescent="0.25">
      <c r="AC5264">
        <v>6267</v>
      </c>
      <c r="AD5264" s="3" t="s">
        <v>37</v>
      </c>
      <c r="AE5264" s="3" t="s">
        <v>37</v>
      </c>
    </row>
    <row r="5265" spans="29:31" x14ac:dyDescent="0.25">
      <c r="AC5265">
        <v>6268</v>
      </c>
      <c r="AD5265" s="3" t="s">
        <v>37</v>
      </c>
      <c r="AE5265" s="3" t="s">
        <v>37</v>
      </c>
    </row>
    <row r="5266" spans="29:31" x14ac:dyDescent="0.25">
      <c r="AC5266">
        <v>6269</v>
      </c>
      <c r="AD5266" s="3" t="s">
        <v>37</v>
      </c>
      <c r="AE5266" s="3" t="s">
        <v>37</v>
      </c>
    </row>
    <row r="5267" spans="29:31" x14ac:dyDescent="0.25">
      <c r="AC5267">
        <v>6270</v>
      </c>
      <c r="AD5267" s="3" t="s">
        <v>37</v>
      </c>
      <c r="AE5267" s="3" t="s">
        <v>37</v>
      </c>
    </row>
    <row r="5268" spans="29:31" x14ac:dyDescent="0.25">
      <c r="AC5268">
        <v>6271</v>
      </c>
      <c r="AD5268" s="3" t="s">
        <v>37</v>
      </c>
      <c r="AE5268" s="3" t="s">
        <v>37</v>
      </c>
    </row>
    <row r="5269" spans="29:31" x14ac:dyDescent="0.25">
      <c r="AC5269">
        <v>6272</v>
      </c>
      <c r="AD5269" s="3" t="s">
        <v>37</v>
      </c>
      <c r="AE5269" s="3" t="s">
        <v>37</v>
      </c>
    </row>
    <row r="5270" spans="29:31" x14ac:dyDescent="0.25">
      <c r="AC5270">
        <v>6273</v>
      </c>
      <c r="AD5270" s="3" t="s">
        <v>37</v>
      </c>
      <c r="AE5270" s="3" t="s">
        <v>37</v>
      </c>
    </row>
    <row r="5271" spans="29:31" x14ac:dyDescent="0.25">
      <c r="AC5271">
        <v>6274</v>
      </c>
      <c r="AD5271" s="3" t="s">
        <v>37</v>
      </c>
      <c r="AE5271" s="3" t="s">
        <v>37</v>
      </c>
    </row>
    <row r="5272" spans="29:31" x14ac:dyDescent="0.25">
      <c r="AC5272">
        <v>6275</v>
      </c>
      <c r="AD5272" s="3" t="s">
        <v>37</v>
      </c>
      <c r="AE5272" s="3" t="s">
        <v>37</v>
      </c>
    </row>
    <row r="5273" spans="29:31" x14ac:dyDescent="0.25">
      <c r="AC5273">
        <v>6276</v>
      </c>
      <c r="AD5273" s="3" t="s">
        <v>37</v>
      </c>
      <c r="AE5273" s="3" t="s">
        <v>37</v>
      </c>
    </row>
    <row r="5274" spans="29:31" x14ac:dyDescent="0.25">
      <c r="AC5274">
        <v>6277</v>
      </c>
      <c r="AD5274" s="3" t="s">
        <v>37</v>
      </c>
      <c r="AE5274" s="3" t="s">
        <v>37</v>
      </c>
    </row>
    <row r="5275" spans="29:31" x14ac:dyDescent="0.25">
      <c r="AC5275">
        <v>6278</v>
      </c>
      <c r="AD5275" s="3" t="s">
        <v>37</v>
      </c>
      <c r="AE5275" s="3" t="s">
        <v>37</v>
      </c>
    </row>
    <row r="5276" spans="29:31" x14ac:dyDescent="0.25">
      <c r="AC5276">
        <v>6279</v>
      </c>
      <c r="AD5276" s="3" t="s">
        <v>37</v>
      </c>
      <c r="AE5276" s="3" t="s">
        <v>37</v>
      </c>
    </row>
    <row r="5277" spans="29:31" x14ac:dyDescent="0.25">
      <c r="AC5277">
        <v>6280</v>
      </c>
      <c r="AD5277" s="3" t="s">
        <v>37</v>
      </c>
      <c r="AE5277" s="3" t="s">
        <v>37</v>
      </c>
    </row>
    <row r="5278" spans="29:31" x14ac:dyDescent="0.25">
      <c r="AC5278">
        <v>6281</v>
      </c>
      <c r="AD5278" s="3" t="s">
        <v>37</v>
      </c>
      <c r="AE5278" s="3" t="s">
        <v>37</v>
      </c>
    </row>
    <row r="5279" spans="29:31" x14ac:dyDescent="0.25">
      <c r="AC5279">
        <v>6282</v>
      </c>
      <c r="AD5279" s="3" t="s">
        <v>37</v>
      </c>
      <c r="AE5279" s="3" t="s">
        <v>37</v>
      </c>
    </row>
    <row r="5280" spans="29:31" x14ac:dyDescent="0.25">
      <c r="AC5280">
        <v>6283</v>
      </c>
      <c r="AD5280" s="3" t="s">
        <v>37</v>
      </c>
      <c r="AE5280" s="3" t="s">
        <v>37</v>
      </c>
    </row>
    <row r="5281" spans="29:31" x14ac:dyDescent="0.25">
      <c r="AC5281">
        <v>6284</v>
      </c>
      <c r="AD5281" s="3" t="s">
        <v>37</v>
      </c>
      <c r="AE5281" s="3" t="s">
        <v>37</v>
      </c>
    </row>
    <row r="5282" spans="29:31" x14ac:dyDescent="0.25">
      <c r="AC5282">
        <v>6285</v>
      </c>
      <c r="AD5282" s="3" t="s">
        <v>37</v>
      </c>
      <c r="AE5282" s="3" t="s">
        <v>37</v>
      </c>
    </row>
    <row r="5283" spans="29:31" x14ac:dyDescent="0.25">
      <c r="AC5283">
        <v>6286</v>
      </c>
      <c r="AD5283" s="3" t="s">
        <v>37</v>
      </c>
      <c r="AE5283" s="3" t="s">
        <v>37</v>
      </c>
    </row>
    <row r="5284" spans="29:31" x14ac:dyDescent="0.25">
      <c r="AC5284">
        <v>6287</v>
      </c>
      <c r="AD5284" s="3" t="s">
        <v>37</v>
      </c>
      <c r="AE5284" s="3" t="s">
        <v>37</v>
      </c>
    </row>
    <row r="5285" spans="29:31" x14ac:dyDescent="0.25">
      <c r="AC5285">
        <v>6288</v>
      </c>
      <c r="AD5285" s="3" t="s">
        <v>37</v>
      </c>
      <c r="AE5285" s="3" t="s">
        <v>37</v>
      </c>
    </row>
    <row r="5286" spans="29:31" x14ac:dyDescent="0.25">
      <c r="AC5286">
        <v>6289</v>
      </c>
      <c r="AD5286" s="3" t="s">
        <v>37</v>
      </c>
      <c r="AE5286" s="3" t="s">
        <v>37</v>
      </c>
    </row>
    <row r="5287" spans="29:31" x14ac:dyDescent="0.25">
      <c r="AC5287">
        <v>6290</v>
      </c>
      <c r="AD5287" s="3" t="s">
        <v>37</v>
      </c>
      <c r="AE5287" s="3" t="s">
        <v>37</v>
      </c>
    </row>
    <row r="5288" spans="29:31" x14ac:dyDescent="0.25">
      <c r="AC5288">
        <v>6291</v>
      </c>
      <c r="AD5288" s="3" t="s">
        <v>37</v>
      </c>
      <c r="AE5288" s="3" t="s">
        <v>37</v>
      </c>
    </row>
    <row r="5289" spans="29:31" x14ac:dyDescent="0.25">
      <c r="AC5289">
        <v>6292</v>
      </c>
      <c r="AD5289" s="3" t="s">
        <v>37</v>
      </c>
      <c r="AE5289" s="3" t="s">
        <v>37</v>
      </c>
    </row>
    <row r="5290" spans="29:31" x14ac:dyDescent="0.25">
      <c r="AC5290">
        <v>6293</v>
      </c>
      <c r="AD5290" s="3" t="s">
        <v>37</v>
      </c>
      <c r="AE5290" s="3" t="s">
        <v>37</v>
      </c>
    </row>
    <row r="5291" spans="29:31" x14ac:dyDescent="0.25">
      <c r="AC5291">
        <v>6294</v>
      </c>
      <c r="AD5291" s="3" t="s">
        <v>37</v>
      </c>
      <c r="AE5291" s="3" t="s">
        <v>37</v>
      </c>
    </row>
    <row r="5292" spans="29:31" x14ac:dyDescent="0.25">
      <c r="AC5292">
        <v>6295</v>
      </c>
      <c r="AD5292" s="3" t="s">
        <v>37</v>
      </c>
      <c r="AE5292" s="3" t="s">
        <v>37</v>
      </c>
    </row>
    <row r="5293" spans="29:31" x14ac:dyDescent="0.25">
      <c r="AC5293">
        <v>6296</v>
      </c>
      <c r="AD5293" s="3" t="s">
        <v>37</v>
      </c>
      <c r="AE5293" s="3" t="s">
        <v>37</v>
      </c>
    </row>
    <row r="5294" spans="29:31" x14ac:dyDescent="0.25">
      <c r="AC5294">
        <v>6297</v>
      </c>
      <c r="AD5294" s="3" t="s">
        <v>37</v>
      </c>
      <c r="AE5294" s="3" t="s">
        <v>37</v>
      </c>
    </row>
    <row r="5295" spans="29:31" x14ac:dyDescent="0.25">
      <c r="AC5295">
        <v>6298</v>
      </c>
      <c r="AD5295" s="3" t="s">
        <v>37</v>
      </c>
      <c r="AE5295" s="3" t="s">
        <v>37</v>
      </c>
    </row>
    <row r="5296" spans="29:31" x14ac:dyDescent="0.25">
      <c r="AC5296">
        <v>6299</v>
      </c>
      <c r="AD5296" s="3" t="s">
        <v>37</v>
      </c>
      <c r="AE5296" s="3" t="s">
        <v>37</v>
      </c>
    </row>
    <row r="5297" spans="29:31" x14ac:dyDescent="0.25">
      <c r="AC5297">
        <v>6300</v>
      </c>
      <c r="AD5297" s="3" t="s">
        <v>37</v>
      </c>
      <c r="AE5297" s="3" t="s">
        <v>37</v>
      </c>
    </row>
    <row r="5298" spans="29:31" x14ac:dyDescent="0.25">
      <c r="AC5298">
        <v>6301</v>
      </c>
      <c r="AD5298" s="3" t="s">
        <v>37</v>
      </c>
      <c r="AE5298" s="3" t="s">
        <v>37</v>
      </c>
    </row>
    <row r="5299" spans="29:31" x14ac:dyDescent="0.25">
      <c r="AC5299">
        <v>6302</v>
      </c>
      <c r="AD5299" s="3" t="s">
        <v>37</v>
      </c>
      <c r="AE5299" s="3" t="s">
        <v>37</v>
      </c>
    </row>
    <row r="5300" spans="29:31" x14ac:dyDescent="0.25">
      <c r="AC5300">
        <v>6303</v>
      </c>
      <c r="AD5300" s="3" t="s">
        <v>37</v>
      </c>
      <c r="AE5300" s="3" t="s">
        <v>37</v>
      </c>
    </row>
    <row r="5301" spans="29:31" x14ac:dyDescent="0.25">
      <c r="AC5301">
        <v>6304</v>
      </c>
      <c r="AD5301" s="3" t="s">
        <v>37</v>
      </c>
      <c r="AE5301" s="3" t="s">
        <v>37</v>
      </c>
    </row>
    <row r="5302" spans="29:31" x14ac:dyDescent="0.25">
      <c r="AC5302">
        <v>6305</v>
      </c>
      <c r="AD5302" s="3" t="s">
        <v>37</v>
      </c>
      <c r="AE5302" s="3" t="s">
        <v>37</v>
      </c>
    </row>
    <row r="5303" spans="29:31" x14ac:dyDescent="0.25">
      <c r="AC5303">
        <v>6306</v>
      </c>
      <c r="AD5303" s="3" t="s">
        <v>37</v>
      </c>
      <c r="AE5303" s="3" t="s">
        <v>37</v>
      </c>
    </row>
    <row r="5304" spans="29:31" x14ac:dyDescent="0.25">
      <c r="AC5304">
        <v>6307</v>
      </c>
      <c r="AD5304" s="3" t="s">
        <v>37</v>
      </c>
      <c r="AE5304" s="3" t="s">
        <v>37</v>
      </c>
    </row>
    <row r="5305" spans="29:31" x14ac:dyDescent="0.25">
      <c r="AC5305">
        <v>6308</v>
      </c>
      <c r="AD5305" s="3" t="s">
        <v>37</v>
      </c>
      <c r="AE5305" s="3" t="s">
        <v>37</v>
      </c>
    </row>
    <row r="5306" spans="29:31" x14ac:dyDescent="0.25">
      <c r="AC5306">
        <v>6309</v>
      </c>
      <c r="AD5306" s="3" t="s">
        <v>37</v>
      </c>
      <c r="AE5306" s="3" t="s">
        <v>37</v>
      </c>
    </row>
    <row r="5307" spans="29:31" x14ac:dyDescent="0.25">
      <c r="AC5307">
        <v>6310</v>
      </c>
      <c r="AD5307" s="3" t="s">
        <v>37</v>
      </c>
      <c r="AE5307" s="3" t="s">
        <v>37</v>
      </c>
    </row>
    <row r="5308" spans="29:31" x14ac:dyDescent="0.25">
      <c r="AC5308">
        <v>6311</v>
      </c>
      <c r="AD5308" s="3" t="s">
        <v>37</v>
      </c>
      <c r="AE5308" s="3" t="s">
        <v>37</v>
      </c>
    </row>
    <row r="5309" spans="29:31" x14ac:dyDescent="0.25">
      <c r="AC5309">
        <v>6312</v>
      </c>
      <c r="AD5309" s="3" t="s">
        <v>37</v>
      </c>
      <c r="AE5309" s="3" t="s">
        <v>37</v>
      </c>
    </row>
    <row r="5310" spans="29:31" x14ac:dyDescent="0.25">
      <c r="AC5310">
        <v>6313</v>
      </c>
      <c r="AD5310" s="3" t="s">
        <v>37</v>
      </c>
      <c r="AE5310" s="3" t="s">
        <v>37</v>
      </c>
    </row>
    <row r="5311" spans="29:31" x14ac:dyDescent="0.25">
      <c r="AC5311">
        <v>6314</v>
      </c>
      <c r="AD5311" s="3" t="s">
        <v>37</v>
      </c>
      <c r="AE5311" s="3" t="s">
        <v>37</v>
      </c>
    </row>
    <row r="5312" spans="29:31" x14ac:dyDescent="0.25">
      <c r="AC5312">
        <v>6315</v>
      </c>
      <c r="AD5312" s="3" t="s">
        <v>37</v>
      </c>
      <c r="AE5312" s="3" t="s">
        <v>37</v>
      </c>
    </row>
    <row r="5313" spans="29:31" x14ac:dyDescent="0.25">
      <c r="AC5313">
        <v>6316</v>
      </c>
      <c r="AD5313" s="3" t="s">
        <v>37</v>
      </c>
      <c r="AE5313" s="3" t="s">
        <v>37</v>
      </c>
    </row>
    <row r="5314" spans="29:31" x14ac:dyDescent="0.25">
      <c r="AC5314">
        <v>6317</v>
      </c>
      <c r="AD5314" s="3" t="s">
        <v>37</v>
      </c>
      <c r="AE5314" s="3" t="s">
        <v>37</v>
      </c>
    </row>
    <row r="5315" spans="29:31" x14ac:dyDescent="0.25">
      <c r="AC5315">
        <v>6318</v>
      </c>
      <c r="AD5315" s="3" t="s">
        <v>37</v>
      </c>
      <c r="AE5315" s="3" t="s">
        <v>37</v>
      </c>
    </row>
    <row r="5316" spans="29:31" x14ac:dyDescent="0.25">
      <c r="AC5316">
        <v>6319</v>
      </c>
      <c r="AD5316" s="3" t="s">
        <v>37</v>
      </c>
      <c r="AE5316" s="3" t="s">
        <v>37</v>
      </c>
    </row>
    <row r="5317" spans="29:31" x14ac:dyDescent="0.25">
      <c r="AC5317">
        <v>6320</v>
      </c>
      <c r="AD5317" s="3" t="s">
        <v>37</v>
      </c>
      <c r="AE5317" s="3" t="s">
        <v>37</v>
      </c>
    </row>
    <row r="5318" spans="29:31" x14ac:dyDescent="0.25">
      <c r="AC5318">
        <v>6321</v>
      </c>
      <c r="AD5318" s="3" t="s">
        <v>37</v>
      </c>
      <c r="AE5318" s="3" t="s">
        <v>37</v>
      </c>
    </row>
    <row r="5319" spans="29:31" x14ac:dyDescent="0.25">
      <c r="AC5319">
        <v>6322</v>
      </c>
      <c r="AD5319" s="3" t="s">
        <v>37</v>
      </c>
      <c r="AE5319" s="3" t="s">
        <v>37</v>
      </c>
    </row>
    <row r="5320" spans="29:31" x14ac:dyDescent="0.25">
      <c r="AC5320">
        <v>6323</v>
      </c>
      <c r="AD5320" s="3" t="s">
        <v>37</v>
      </c>
      <c r="AE5320" s="3" t="s">
        <v>37</v>
      </c>
    </row>
    <row r="5321" spans="29:31" x14ac:dyDescent="0.25">
      <c r="AC5321">
        <v>6324</v>
      </c>
      <c r="AD5321" s="3" t="s">
        <v>37</v>
      </c>
      <c r="AE5321" s="3" t="s">
        <v>37</v>
      </c>
    </row>
    <row r="5322" spans="29:31" x14ac:dyDescent="0.25">
      <c r="AC5322">
        <v>6325</v>
      </c>
      <c r="AD5322" s="3" t="s">
        <v>37</v>
      </c>
      <c r="AE5322" s="3" t="s">
        <v>37</v>
      </c>
    </row>
    <row r="5323" spans="29:31" x14ac:dyDescent="0.25">
      <c r="AC5323">
        <v>6326</v>
      </c>
      <c r="AD5323" s="3" t="s">
        <v>37</v>
      </c>
      <c r="AE5323" s="3" t="s">
        <v>37</v>
      </c>
    </row>
    <row r="5324" spans="29:31" x14ac:dyDescent="0.25">
      <c r="AC5324">
        <v>6327</v>
      </c>
      <c r="AD5324" s="3" t="s">
        <v>37</v>
      </c>
      <c r="AE5324" s="3" t="s">
        <v>37</v>
      </c>
    </row>
    <row r="5325" spans="29:31" x14ac:dyDescent="0.25">
      <c r="AC5325">
        <v>6328</v>
      </c>
      <c r="AD5325" s="3" t="s">
        <v>37</v>
      </c>
      <c r="AE5325" s="3" t="s">
        <v>37</v>
      </c>
    </row>
    <row r="5326" spans="29:31" x14ac:dyDescent="0.25">
      <c r="AC5326">
        <v>6329</v>
      </c>
      <c r="AD5326" s="3" t="s">
        <v>37</v>
      </c>
      <c r="AE5326" s="3" t="s">
        <v>37</v>
      </c>
    </row>
    <row r="5327" spans="29:31" x14ac:dyDescent="0.25">
      <c r="AC5327">
        <v>6330</v>
      </c>
      <c r="AD5327" s="3" t="s">
        <v>37</v>
      </c>
      <c r="AE5327" s="3" t="s">
        <v>37</v>
      </c>
    </row>
    <row r="5328" spans="29:31" x14ac:dyDescent="0.25">
      <c r="AC5328">
        <v>6331</v>
      </c>
      <c r="AD5328" s="3" t="s">
        <v>37</v>
      </c>
      <c r="AE5328" s="3" t="s">
        <v>37</v>
      </c>
    </row>
    <row r="5329" spans="29:31" x14ac:dyDescent="0.25">
      <c r="AC5329">
        <v>6332</v>
      </c>
      <c r="AD5329" s="3" t="s">
        <v>37</v>
      </c>
      <c r="AE5329" s="3" t="s">
        <v>37</v>
      </c>
    </row>
    <row r="5330" spans="29:31" x14ac:dyDescent="0.25">
      <c r="AC5330">
        <v>6333</v>
      </c>
      <c r="AD5330" s="3" t="s">
        <v>37</v>
      </c>
      <c r="AE5330" s="3" t="s">
        <v>37</v>
      </c>
    </row>
    <row r="5331" spans="29:31" x14ac:dyDescent="0.25">
      <c r="AC5331">
        <v>6334</v>
      </c>
      <c r="AD5331" s="3" t="s">
        <v>37</v>
      </c>
      <c r="AE5331" s="3" t="s">
        <v>37</v>
      </c>
    </row>
    <row r="5332" spans="29:31" x14ac:dyDescent="0.25">
      <c r="AC5332">
        <v>6335</v>
      </c>
      <c r="AD5332" s="3" t="s">
        <v>37</v>
      </c>
      <c r="AE5332" s="3" t="s">
        <v>37</v>
      </c>
    </row>
    <row r="5333" spans="29:31" x14ac:dyDescent="0.25">
      <c r="AC5333">
        <v>6336</v>
      </c>
      <c r="AD5333" s="3" t="s">
        <v>37</v>
      </c>
      <c r="AE5333" s="3" t="s">
        <v>37</v>
      </c>
    </row>
    <row r="5334" spans="29:31" x14ac:dyDescent="0.25">
      <c r="AC5334">
        <v>6337</v>
      </c>
      <c r="AD5334" s="3" t="s">
        <v>37</v>
      </c>
      <c r="AE5334" s="3" t="s">
        <v>37</v>
      </c>
    </row>
    <row r="5335" spans="29:31" x14ac:dyDescent="0.25">
      <c r="AC5335">
        <v>6338</v>
      </c>
      <c r="AD5335" s="3" t="s">
        <v>37</v>
      </c>
      <c r="AE5335" s="3" t="s">
        <v>37</v>
      </c>
    </row>
    <row r="5336" spans="29:31" x14ac:dyDescent="0.25">
      <c r="AC5336">
        <v>6339</v>
      </c>
      <c r="AD5336" s="3" t="s">
        <v>37</v>
      </c>
      <c r="AE5336" s="3" t="s">
        <v>37</v>
      </c>
    </row>
    <row r="5337" spans="29:31" x14ac:dyDescent="0.25">
      <c r="AC5337">
        <v>6340</v>
      </c>
      <c r="AD5337" s="3" t="s">
        <v>37</v>
      </c>
      <c r="AE5337" s="3" t="s">
        <v>37</v>
      </c>
    </row>
    <row r="5338" spans="29:31" x14ac:dyDescent="0.25">
      <c r="AC5338">
        <v>6341</v>
      </c>
      <c r="AD5338" s="3" t="s">
        <v>37</v>
      </c>
      <c r="AE5338" s="3" t="s">
        <v>37</v>
      </c>
    </row>
    <row r="5339" spans="29:31" x14ac:dyDescent="0.25">
      <c r="AC5339">
        <v>6342</v>
      </c>
      <c r="AD5339" s="3" t="s">
        <v>37</v>
      </c>
      <c r="AE5339" s="3" t="s">
        <v>37</v>
      </c>
    </row>
    <row r="5340" spans="29:31" x14ac:dyDescent="0.25">
      <c r="AC5340">
        <v>6343</v>
      </c>
      <c r="AD5340" s="3" t="s">
        <v>37</v>
      </c>
      <c r="AE5340" s="3" t="s">
        <v>37</v>
      </c>
    </row>
    <row r="5341" spans="29:31" x14ac:dyDescent="0.25">
      <c r="AC5341">
        <v>6344</v>
      </c>
      <c r="AD5341" s="3" t="s">
        <v>37</v>
      </c>
      <c r="AE5341" s="3" t="s">
        <v>37</v>
      </c>
    </row>
    <row r="5342" spans="29:31" x14ac:dyDescent="0.25">
      <c r="AC5342">
        <v>6345</v>
      </c>
      <c r="AD5342" s="3" t="s">
        <v>37</v>
      </c>
      <c r="AE5342" s="3" t="s">
        <v>37</v>
      </c>
    </row>
    <row r="5343" spans="29:31" x14ac:dyDescent="0.25">
      <c r="AC5343">
        <v>6346</v>
      </c>
      <c r="AD5343" s="3" t="s">
        <v>37</v>
      </c>
      <c r="AE5343" s="3" t="s">
        <v>37</v>
      </c>
    </row>
    <row r="5344" spans="29:31" x14ac:dyDescent="0.25">
      <c r="AC5344">
        <v>6347</v>
      </c>
      <c r="AD5344" s="3" t="s">
        <v>37</v>
      </c>
      <c r="AE5344" s="3" t="s">
        <v>37</v>
      </c>
    </row>
    <row r="5345" spans="29:31" x14ac:dyDescent="0.25">
      <c r="AC5345">
        <v>6348</v>
      </c>
      <c r="AD5345" s="3" t="s">
        <v>37</v>
      </c>
      <c r="AE5345" s="3" t="s">
        <v>37</v>
      </c>
    </row>
    <row r="5346" spans="29:31" x14ac:dyDescent="0.25">
      <c r="AC5346">
        <v>6349</v>
      </c>
      <c r="AD5346" s="3" t="s">
        <v>37</v>
      </c>
      <c r="AE5346" s="3" t="s">
        <v>37</v>
      </c>
    </row>
    <row r="5347" spans="29:31" x14ac:dyDescent="0.25">
      <c r="AC5347">
        <v>6350</v>
      </c>
      <c r="AD5347" s="3" t="s">
        <v>37</v>
      </c>
      <c r="AE5347" s="3" t="s">
        <v>37</v>
      </c>
    </row>
    <row r="5348" spans="29:31" x14ac:dyDescent="0.25">
      <c r="AC5348">
        <v>6351</v>
      </c>
      <c r="AD5348" s="3" t="s">
        <v>37</v>
      </c>
      <c r="AE5348" s="3" t="s">
        <v>37</v>
      </c>
    </row>
    <row r="5349" spans="29:31" x14ac:dyDescent="0.25">
      <c r="AC5349">
        <v>6352</v>
      </c>
      <c r="AD5349" s="3" t="s">
        <v>37</v>
      </c>
      <c r="AE5349" s="3" t="s">
        <v>37</v>
      </c>
    </row>
    <row r="5350" spans="29:31" x14ac:dyDescent="0.25">
      <c r="AC5350">
        <v>6353</v>
      </c>
      <c r="AD5350" s="3" t="s">
        <v>37</v>
      </c>
      <c r="AE5350" s="3" t="s">
        <v>37</v>
      </c>
    </row>
    <row r="5351" spans="29:31" x14ac:dyDescent="0.25">
      <c r="AC5351">
        <v>6354</v>
      </c>
      <c r="AD5351" s="3" t="s">
        <v>37</v>
      </c>
      <c r="AE5351" s="3" t="s">
        <v>37</v>
      </c>
    </row>
    <row r="5352" spans="29:31" x14ac:dyDescent="0.25">
      <c r="AC5352">
        <v>6355</v>
      </c>
      <c r="AD5352" s="3" t="s">
        <v>37</v>
      </c>
      <c r="AE5352" s="3" t="s">
        <v>37</v>
      </c>
    </row>
    <row r="5353" spans="29:31" x14ac:dyDescent="0.25">
      <c r="AC5353">
        <v>6356</v>
      </c>
      <c r="AD5353" s="3" t="s">
        <v>37</v>
      </c>
      <c r="AE5353" s="3" t="s">
        <v>37</v>
      </c>
    </row>
    <row r="5354" spans="29:31" x14ac:dyDescent="0.25">
      <c r="AC5354">
        <v>6357</v>
      </c>
      <c r="AD5354" s="3" t="s">
        <v>37</v>
      </c>
      <c r="AE5354" s="3" t="s">
        <v>37</v>
      </c>
    </row>
    <row r="5355" spans="29:31" x14ac:dyDescent="0.25">
      <c r="AC5355">
        <v>6358</v>
      </c>
      <c r="AD5355" s="3" t="s">
        <v>37</v>
      </c>
      <c r="AE5355" s="3" t="s">
        <v>37</v>
      </c>
    </row>
    <row r="5356" spans="29:31" x14ac:dyDescent="0.25">
      <c r="AC5356">
        <v>6359</v>
      </c>
      <c r="AD5356" s="3" t="s">
        <v>37</v>
      </c>
      <c r="AE5356" s="3" t="s">
        <v>37</v>
      </c>
    </row>
    <row r="5357" spans="29:31" x14ac:dyDescent="0.25">
      <c r="AC5357">
        <v>6360</v>
      </c>
      <c r="AD5357" s="3" t="s">
        <v>37</v>
      </c>
      <c r="AE5357" s="3" t="s">
        <v>37</v>
      </c>
    </row>
    <row r="5358" spans="29:31" x14ac:dyDescent="0.25">
      <c r="AC5358">
        <v>6361</v>
      </c>
      <c r="AD5358" s="3" t="s">
        <v>37</v>
      </c>
      <c r="AE5358" s="3" t="s">
        <v>37</v>
      </c>
    </row>
    <row r="5359" spans="29:31" x14ac:dyDescent="0.25">
      <c r="AC5359">
        <v>6362</v>
      </c>
      <c r="AD5359" s="3" t="s">
        <v>37</v>
      </c>
      <c r="AE5359" s="3" t="s">
        <v>37</v>
      </c>
    </row>
    <row r="5360" spans="29:31" x14ac:dyDescent="0.25">
      <c r="AC5360">
        <v>6363</v>
      </c>
      <c r="AD5360" s="3" t="s">
        <v>37</v>
      </c>
      <c r="AE5360" s="3" t="s">
        <v>37</v>
      </c>
    </row>
    <row r="5361" spans="29:31" x14ac:dyDescent="0.25">
      <c r="AC5361">
        <v>6364</v>
      </c>
      <c r="AD5361" s="3" t="s">
        <v>37</v>
      </c>
      <c r="AE5361" s="3" t="s">
        <v>37</v>
      </c>
    </row>
    <row r="5362" spans="29:31" x14ac:dyDescent="0.25">
      <c r="AC5362">
        <v>6365</v>
      </c>
      <c r="AD5362" s="3" t="s">
        <v>37</v>
      </c>
      <c r="AE5362" s="3" t="s">
        <v>37</v>
      </c>
    </row>
    <row r="5363" spans="29:31" x14ac:dyDescent="0.25">
      <c r="AC5363">
        <v>6366</v>
      </c>
      <c r="AD5363" s="3" t="s">
        <v>37</v>
      </c>
      <c r="AE5363" s="3" t="s">
        <v>37</v>
      </c>
    </row>
    <row r="5364" spans="29:31" x14ac:dyDescent="0.25">
      <c r="AC5364">
        <v>6367</v>
      </c>
      <c r="AD5364" s="3" t="s">
        <v>37</v>
      </c>
      <c r="AE5364" s="3" t="s">
        <v>37</v>
      </c>
    </row>
    <row r="5365" spans="29:31" x14ac:dyDescent="0.25">
      <c r="AC5365">
        <v>6368</v>
      </c>
      <c r="AD5365" s="3" t="s">
        <v>37</v>
      </c>
      <c r="AE5365" s="3" t="s">
        <v>37</v>
      </c>
    </row>
    <row r="5366" spans="29:31" x14ac:dyDescent="0.25">
      <c r="AC5366">
        <v>6369</v>
      </c>
      <c r="AD5366" s="3" t="s">
        <v>37</v>
      </c>
      <c r="AE5366" s="3" t="s">
        <v>37</v>
      </c>
    </row>
    <row r="5367" spans="29:31" x14ac:dyDescent="0.25">
      <c r="AC5367">
        <v>6370</v>
      </c>
      <c r="AD5367" s="3" t="s">
        <v>37</v>
      </c>
      <c r="AE5367" s="3" t="s">
        <v>37</v>
      </c>
    </row>
    <row r="5368" spans="29:31" x14ac:dyDescent="0.25">
      <c r="AC5368">
        <v>6371</v>
      </c>
      <c r="AD5368" s="3" t="s">
        <v>37</v>
      </c>
      <c r="AE5368" s="3" t="s">
        <v>37</v>
      </c>
    </row>
    <row r="5369" spans="29:31" x14ac:dyDescent="0.25">
      <c r="AC5369">
        <v>6372</v>
      </c>
      <c r="AD5369" s="3" t="s">
        <v>37</v>
      </c>
      <c r="AE5369" s="3" t="s">
        <v>37</v>
      </c>
    </row>
    <row r="5370" spans="29:31" x14ac:dyDescent="0.25">
      <c r="AC5370">
        <v>6373</v>
      </c>
      <c r="AD5370" s="3" t="s">
        <v>37</v>
      </c>
      <c r="AE5370" s="3" t="s">
        <v>37</v>
      </c>
    </row>
    <row r="5371" spans="29:31" x14ac:dyDescent="0.25">
      <c r="AC5371">
        <v>6374</v>
      </c>
      <c r="AD5371" s="3" t="s">
        <v>37</v>
      </c>
      <c r="AE5371" s="3" t="s">
        <v>37</v>
      </c>
    </row>
    <row r="5372" spans="29:31" x14ac:dyDescent="0.25">
      <c r="AC5372">
        <v>6375</v>
      </c>
      <c r="AD5372" s="3" t="s">
        <v>37</v>
      </c>
      <c r="AE5372" s="3" t="s">
        <v>37</v>
      </c>
    </row>
    <row r="5373" spans="29:31" x14ac:dyDescent="0.25">
      <c r="AC5373">
        <v>6376</v>
      </c>
      <c r="AD5373" s="3" t="s">
        <v>37</v>
      </c>
      <c r="AE5373" s="3" t="s">
        <v>37</v>
      </c>
    </row>
    <row r="5374" spans="29:31" x14ac:dyDescent="0.25">
      <c r="AC5374">
        <v>6377</v>
      </c>
      <c r="AD5374" s="3" t="s">
        <v>37</v>
      </c>
      <c r="AE5374" s="3" t="s">
        <v>37</v>
      </c>
    </row>
    <row r="5375" spans="29:31" x14ac:dyDescent="0.25">
      <c r="AC5375">
        <v>6378</v>
      </c>
      <c r="AD5375" s="3" t="s">
        <v>37</v>
      </c>
      <c r="AE5375" s="3" t="s">
        <v>37</v>
      </c>
    </row>
    <row r="5376" spans="29:31" x14ac:dyDescent="0.25">
      <c r="AC5376">
        <v>6379</v>
      </c>
      <c r="AD5376" s="3" t="s">
        <v>37</v>
      </c>
      <c r="AE5376" s="3" t="s">
        <v>37</v>
      </c>
    </row>
    <row r="5377" spans="29:31" x14ac:dyDescent="0.25">
      <c r="AC5377">
        <v>6380</v>
      </c>
      <c r="AD5377" s="3" t="s">
        <v>37</v>
      </c>
      <c r="AE5377" s="3" t="s">
        <v>37</v>
      </c>
    </row>
    <row r="5378" spans="29:31" x14ac:dyDescent="0.25">
      <c r="AC5378">
        <v>6381</v>
      </c>
      <c r="AD5378" s="3" t="s">
        <v>37</v>
      </c>
      <c r="AE5378" s="3" t="s">
        <v>37</v>
      </c>
    </row>
    <row r="5379" spans="29:31" x14ac:dyDescent="0.25">
      <c r="AC5379">
        <v>6382</v>
      </c>
      <c r="AD5379" s="3" t="s">
        <v>37</v>
      </c>
      <c r="AE5379" s="3" t="s">
        <v>37</v>
      </c>
    </row>
    <row r="5380" spans="29:31" x14ac:dyDescent="0.25">
      <c r="AC5380">
        <v>6383</v>
      </c>
      <c r="AD5380" s="3" t="s">
        <v>37</v>
      </c>
      <c r="AE5380" s="3" t="s">
        <v>37</v>
      </c>
    </row>
    <row r="5381" spans="29:31" x14ac:dyDescent="0.25">
      <c r="AC5381">
        <v>6384</v>
      </c>
      <c r="AD5381" s="3" t="s">
        <v>37</v>
      </c>
      <c r="AE5381" s="3" t="s">
        <v>37</v>
      </c>
    </row>
    <row r="5382" spans="29:31" x14ac:dyDescent="0.25">
      <c r="AC5382">
        <v>6385</v>
      </c>
      <c r="AD5382" s="3" t="s">
        <v>37</v>
      </c>
      <c r="AE5382" s="3" t="s">
        <v>37</v>
      </c>
    </row>
    <row r="5383" spans="29:31" x14ac:dyDescent="0.25">
      <c r="AC5383">
        <v>6386</v>
      </c>
      <c r="AD5383" s="3" t="s">
        <v>37</v>
      </c>
      <c r="AE5383" s="3" t="s">
        <v>37</v>
      </c>
    </row>
    <row r="5384" spans="29:31" x14ac:dyDescent="0.25">
      <c r="AC5384">
        <v>6387</v>
      </c>
      <c r="AD5384" s="3" t="s">
        <v>37</v>
      </c>
      <c r="AE5384" s="3" t="s">
        <v>37</v>
      </c>
    </row>
    <row r="5385" spans="29:31" x14ac:dyDescent="0.25">
      <c r="AC5385">
        <v>6388</v>
      </c>
      <c r="AD5385" s="3" t="s">
        <v>37</v>
      </c>
      <c r="AE5385" s="3" t="s">
        <v>37</v>
      </c>
    </row>
    <row r="5386" spans="29:31" x14ac:dyDescent="0.25">
      <c r="AC5386">
        <v>6389</v>
      </c>
      <c r="AD5386" s="3" t="s">
        <v>37</v>
      </c>
      <c r="AE5386" s="3" t="s">
        <v>37</v>
      </c>
    </row>
    <row r="5387" spans="29:31" x14ac:dyDescent="0.25">
      <c r="AC5387">
        <v>6390</v>
      </c>
      <c r="AD5387" s="3" t="s">
        <v>37</v>
      </c>
      <c r="AE5387" s="3" t="s">
        <v>37</v>
      </c>
    </row>
    <row r="5388" spans="29:31" x14ac:dyDescent="0.25">
      <c r="AC5388">
        <v>6391</v>
      </c>
      <c r="AD5388" s="3" t="s">
        <v>37</v>
      </c>
      <c r="AE5388" s="3" t="s">
        <v>37</v>
      </c>
    </row>
    <row r="5389" spans="29:31" x14ac:dyDescent="0.25">
      <c r="AC5389">
        <v>6392</v>
      </c>
      <c r="AD5389" s="3" t="s">
        <v>37</v>
      </c>
      <c r="AE5389" s="3" t="s">
        <v>37</v>
      </c>
    </row>
    <row r="5390" spans="29:31" x14ac:dyDescent="0.25">
      <c r="AC5390">
        <v>6393</v>
      </c>
      <c r="AD5390" s="3" t="s">
        <v>37</v>
      </c>
      <c r="AE5390" s="3" t="s">
        <v>37</v>
      </c>
    </row>
    <row r="5391" spans="29:31" x14ac:dyDescent="0.25">
      <c r="AC5391">
        <v>6394</v>
      </c>
      <c r="AD5391" s="3" t="s">
        <v>37</v>
      </c>
      <c r="AE5391" s="3" t="s">
        <v>37</v>
      </c>
    </row>
    <row r="5392" spans="29:31" x14ac:dyDescent="0.25">
      <c r="AC5392">
        <v>6395</v>
      </c>
      <c r="AD5392" s="3" t="s">
        <v>37</v>
      </c>
      <c r="AE5392" s="3" t="s">
        <v>37</v>
      </c>
    </row>
    <row r="5393" spans="29:31" x14ac:dyDescent="0.25">
      <c r="AC5393">
        <v>6396</v>
      </c>
      <c r="AD5393" s="3" t="s">
        <v>37</v>
      </c>
      <c r="AE5393" s="3" t="s">
        <v>37</v>
      </c>
    </row>
    <row r="5394" spans="29:31" x14ac:dyDescent="0.25">
      <c r="AC5394">
        <v>6397</v>
      </c>
      <c r="AD5394" s="3" t="s">
        <v>37</v>
      </c>
      <c r="AE5394" s="3" t="s">
        <v>37</v>
      </c>
    </row>
    <row r="5395" spans="29:31" x14ac:dyDescent="0.25">
      <c r="AC5395">
        <v>6398</v>
      </c>
      <c r="AD5395" s="3" t="s">
        <v>37</v>
      </c>
      <c r="AE5395" s="3" t="s">
        <v>37</v>
      </c>
    </row>
    <row r="5396" spans="29:31" x14ac:dyDescent="0.25">
      <c r="AC5396">
        <v>6399</v>
      </c>
      <c r="AD5396" s="3" t="s">
        <v>37</v>
      </c>
      <c r="AE5396" s="3" t="s">
        <v>37</v>
      </c>
    </row>
    <row r="5397" spans="29:31" x14ac:dyDescent="0.25">
      <c r="AC5397">
        <v>6400</v>
      </c>
      <c r="AD5397" s="3" t="s">
        <v>37</v>
      </c>
      <c r="AE5397" s="3" t="s">
        <v>37</v>
      </c>
    </row>
    <row r="5398" spans="29:31" x14ac:dyDescent="0.25">
      <c r="AC5398">
        <v>6401</v>
      </c>
      <c r="AD5398" s="3" t="s">
        <v>37</v>
      </c>
      <c r="AE5398" s="3" t="s">
        <v>37</v>
      </c>
    </row>
    <row r="5399" spans="29:31" x14ac:dyDescent="0.25">
      <c r="AC5399">
        <v>6402</v>
      </c>
      <c r="AD5399" s="3" t="s">
        <v>37</v>
      </c>
      <c r="AE5399" s="3" t="s">
        <v>37</v>
      </c>
    </row>
    <row r="5400" spans="29:31" x14ac:dyDescent="0.25">
      <c r="AC5400">
        <v>6403</v>
      </c>
      <c r="AD5400" s="3" t="s">
        <v>37</v>
      </c>
      <c r="AE5400" s="3" t="s">
        <v>37</v>
      </c>
    </row>
    <row r="5401" spans="29:31" x14ac:dyDescent="0.25">
      <c r="AC5401">
        <v>6404</v>
      </c>
      <c r="AD5401" s="3" t="s">
        <v>37</v>
      </c>
      <c r="AE5401" s="3" t="s">
        <v>37</v>
      </c>
    </row>
    <row r="5402" spans="29:31" x14ac:dyDescent="0.25">
      <c r="AC5402">
        <v>6405</v>
      </c>
      <c r="AD5402" s="3" t="s">
        <v>37</v>
      </c>
      <c r="AE5402" s="3" t="s">
        <v>37</v>
      </c>
    </row>
    <row r="5403" spans="29:31" x14ac:dyDescent="0.25">
      <c r="AC5403">
        <v>6406</v>
      </c>
      <c r="AD5403" s="3" t="s">
        <v>37</v>
      </c>
      <c r="AE5403" s="3" t="s">
        <v>37</v>
      </c>
    </row>
    <row r="5404" spans="29:31" x14ac:dyDescent="0.25">
      <c r="AC5404">
        <v>6407</v>
      </c>
      <c r="AD5404" s="3" t="s">
        <v>37</v>
      </c>
      <c r="AE5404" s="3" t="s">
        <v>37</v>
      </c>
    </row>
    <row r="5405" spans="29:31" x14ac:dyDescent="0.25">
      <c r="AC5405">
        <v>6408</v>
      </c>
      <c r="AD5405" s="3" t="s">
        <v>37</v>
      </c>
      <c r="AE5405" s="3" t="s">
        <v>37</v>
      </c>
    </row>
    <row r="5406" spans="29:31" x14ac:dyDescent="0.25">
      <c r="AC5406">
        <v>6409</v>
      </c>
      <c r="AD5406" s="3" t="s">
        <v>37</v>
      </c>
      <c r="AE5406" s="3" t="s">
        <v>37</v>
      </c>
    </row>
    <row r="5407" spans="29:31" x14ac:dyDescent="0.25">
      <c r="AC5407">
        <v>6410</v>
      </c>
      <c r="AD5407" s="3" t="s">
        <v>37</v>
      </c>
      <c r="AE5407" s="3" t="s">
        <v>37</v>
      </c>
    </row>
    <row r="5408" spans="29:31" x14ac:dyDescent="0.25">
      <c r="AC5408">
        <v>6411</v>
      </c>
      <c r="AD5408" s="3" t="s">
        <v>37</v>
      </c>
      <c r="AE5408" s="3" t="s">
        <v>37</v>
      </c>
    </row>
    <row r="5409" spans="29:31" x14ac:dyDescent="0.25">
      <c r="AC5409">
        <v>6412</v>
      </c>
      <c r="AD5409" s="3" t="s">
        <v>37</v>
      </c>
      <c r="AE5409" s="3" t="s">
        <v>37</v>
      </c>
    </row>
    <row r="5410" spans="29:31" x14ac:dyDescent="0.25">
      <c r="AC5410">
        <v>6413</v>
      </c>
      <c r="AD5410" s="3" t="s">
        <v>37</v>
      </c>
      <c r="AE5410" s="3" t="s">
        <v>37</v>
      </c>
    </row>
    <row r="5411" spans="29:31" x14ac:dyDescent="0.25">
      <c r="AC5411">
        <v>6414</v>
      </c>
      <c r="AD5411" s="3" t="s">
        <v>37</v>
      </c>
      <c r="AE5411" s="3" t="s">
        <v>37</v>
      </c>
    </row>
    <row r="5412" spans="29:31" x14ac:dyDescent="0.25">
      <c r="AC5412">
        <v>6415</v>
      </c>
      <c r="AD5412" s="3" t="s">
        <v>37</v>
      </c>
      <c r="AE5412" s="3" t="s">
        <v>37</v>
      </c>
    </row>
    <row r="5413" spans="29:31" x14ac:dyDescent="0.25">
      <c r="AC5413">
        <v>6416</v>
      </c>
      <c r="AD5413" s="3" t="s">
        <v>37</v>
      </c>
      <c r="AE5413" s="3" t="s">
        <v>37</v>
      </c>
    </row>
    <row r="5414" spans="29:31" x14ac:dyDescent="0.25">
      <c r="AC5414">
        <v>6417</v>
      </c>
      <c r="AD5414" s="3" t="s">
        <v>37</v>
      </c>
      <c r="AE5414" s="3" t="s">
        <v>37</v>
      </c>
    </row>
    <row r="5415" spans="29:31" x14ac:dyDescent="0.25">
      <c r="AC5415">
        <v>6418</v>
      </c>
      <c r="AD5415" s="3" t="s">
        <v>37</v>
      </c>
      <c r="AE5415" s="3" t="s">
        <v>37</v>
      </c>
    </row>
    <row r="5416" spans="29:31" x14ac:dyDescent="0.25">
      <c r="AC5416">
        <v>6419</v>
      </c>
      <c r="AD5416" s="3" t="s">
        <v>37</v>
      </c>
      <c r="AE5416" s="3" t="s">
        <v>37</v>
      </c>
    </row>
    <row r="5417" spans="29:31" x14ac:dyDescent="0.25">
      <c r="AC5417">
        <v>6420</v>
      </c>
      <c r="AD5417" s="3" t="s">
        <v>37</v>
      </c>
      <c r="AE5417" s="3" t="s">
        <v>37</v>
      </c>
    </row>
    <row r="5418" spans="29:31" x14ac:dyDescent="0.25">
      <c r="AC5418">
        <v>6421</v>
      </c>
      <c r="AD5418" s="3" t="s">
        <v>37</v>
      </c>
      <c r="AE5418" s="3" t="s">
        <v>37</v>
      </c>
    </row>
    <row r="5419" spans="29:31" x14ac:dyDescent="0.25">
      <c r="AC5419">
        <v>6422</v>
      </c>
      <c r="AD5419" s="3" t="s">
        <v>37</v>
      </c>
      <c r="AE5419" s="3" t="s">
        <v>37</v>
      </c>
    </row>
    <row r="5420" spans="29:31" x14ac:dyDescent="0.25">
      <c r="AC5420">
        <v>6423</v>
      </c>
      <c r="AD5420" s="3" t="s">
        <v>37</v>
      </c>
      <c r="AE5420" s="3" t="s">
        <v>37</v>
      </c>
    </row>
    <row r="5421" spans="29:31" x14ac:dyDescent="0.25">
      <c r="AC5421">
        <v>6424</v>
      </c>
      <c r="AD5421" s="3" t="s">
        <v>37</v>
      </c>
      <c r="AE5421" s="3" t="s">
        <v>37</v>
      </c>
    </row>
    <row r="5422" spans="29:31" x14ac:dyDescent="0.25">
      <c r="AC5422">
        <v>6425</v>
      </c>
      <c r="AD5422" s="3" t="s">
        <v>37</v>
      </c>
      <c r="AE5422" s="3" t="s">
        <v>37</v>
      </c>
    </row>
    <row r="5423" spans="29:31" x14ac:dyDescent="0.25">
      <c r="AC5423">
        <v>6426</v>
      </c>
      <c r="AD5423" s="3" t="s">
        <v>37</v>
      </c>
      <c r="AE5423" s="3" t="s">
        <v>37</v>
      </c>
    </row>
    <row r="5424" spans="29:31" x14ac:dyDescent="0.25">
      <c r="AC5424">
        <v>6427</v>
      </c>
      <c r="AD5424" s="3" t="s">
        <v>37</v>
      </c>
      <c r="AE5424" s="3" t="s">
        <v>37</v>
      </c>
    </row>
    <row r="5425" spans="29:31" x14ac:dyDescent="0.25">
      <c r="AC5425">
        <v>6428</v>
      </c>
      <c r="AD5425" s="3" t="s">
        <v>37</v>
      </c>
      <c r="AE5425" s="3" t="s">
        <v>37</v>
      </c>
    </row>
    <row r="5426" spans="29:31" x14ac:dyDescent="0.25">
      <c r="AC5426">
        <v>6429</v>
      </c>
      <c r="AD5426" s="3" t="s">
        <v>37</v>
      </c>
      <c r="AE5426" s="3" t="s">
        <v>37</v>
      </c>
    </row>
    <row r="5427" spans="29:31" x14ac:dyDescent="0.25">
      <c r="AC5427">
        <v>6430</v>
      </c>
      <c r="AD5427" s="3" t="s">
        <v>37</v>
      </c>
      <c r="AE5427" s="3" t="s">
        <v>37</v>
      </c>
    </row>
    <row r="5428" spans="29:31" x14ac:dyDescent="0.25">
      <c r="AC5428">
        <v>6431</v>
      </c>
      <c r="AD5428" s="3" t="s">
        <v>37</v>
      </c>
      <c r="AE5428" s="3" t="s">
        <v>37</v>
      </c>
    </row>
    <row r="5429" spans="29:31" x14ac:dyDescent="0.25">
      <c r="AC5429">
        <v>6432</v>
      </c>
      <c r="AD5429" s="3" t="s">
        <v>37</v>
      </c>
      <c r="AE5429" s="3" t="s">
        <v>37</v>
      </c>
    </row>
    <row r="5430" spans="29:31" x14ac:dyDescent="0.25">
      <c r="AC5430">
        <v>6433</v>
      </c>
      <c r="AD5430" s="3" t="s">
        <v>37</v>
      </c>
      <c r="AE5430" s="3" t="s">
        <v>37</v>
      </c>
    </row>
    <row r="5431" spans="29:31" x14ac:dyDescent="0.25">
      <c r="AC5431">
        <v>6434</v>
      </c>
      <c r="AD5431" s="3" t="s">
        <v>37</v>
      </c>
      <c r="AE5431" s="3" t="s">
        <v>37</v>
      </c>
    </row>
    <row r="5432" spans="29:31" x14ac:dyDescent="0.25">
      <c r="AC5432">
        <v>6435</v>
      </c>
      <c r="AD5432" s="3" t="s">
        <v>37</v>
      </c>
      <c r="AE5432" s="3" t="s">
        <v>37</v>
      </c>
    </row>
    <row r="5433" spans="29:31" x14ac:dyDescent="0.25">
      <c r="AC5433">
        <v>6436</v>
      </c>
      <c r="AD5433" s="3" t="s">
        <v>37</v>
      </c>
      <c r="AE5433" s="3" t="s">
        <v>37</v>
      </c>
    </row>
    <row r="5434" spans="29:31" x14ac:dyDescent="0.25">
      <c r="AC5434">
        <v>6437</v>
      </c>
      <c r="AD5434" s="3" t="s">
        <v>37</v>
      </c>
      <c r="AE5434" s="3" t="s">
        <v>37</v>
      </c>
    </row>
    <row r="5435" spans="29:31" x14ac:dyDescent="0.25">
      <c r="AC5435">
        <v>6438</v>
      </c>
      <c r="AD5435" s="3" t="s">
        <v>37</v>
      </c>
      <c r="AE5435" s="3" t="s">
        <v>37</v>
      </c>
    </row>
    <row r="5436" spans="29:31" x14ac:dyDescent="0.25">
      <c r="AC5436">
        <v>6439</v>
      </c>
      <c r="AD5436" s="3" t="s">
        <v>37</v>
      </c>
      <c r="AE5436" s="3" t="s">
        <v>37</v>
      </c>
    </row>
    <row r="5437" spans="29:31" x14ac:dyDescent="0.25">
      <c r="AC5437">
        <v>6440</v>
      </c>
      <c r="AD5437" s="3" t="s">
        <v>37</v>
      </c>
      <c r="AE5437" s="3" t="s">
        <v>37</v>
      </c>
    </row>
    <row r="5438" spans="29:31" x14ac:dyDescent="0.25">
      <c r="AC5438">
        <v>6441</v>
      </c>
      <c r="AD5438" s="3" t="s">
        <v>37</v>
      </c>
      <c r="AE5438" s="3" t="s">
        <v>37</v>
      </c>
    </row>
    <row r="5439" spans="29:31" x14ac:dyDescent="0.25">
      <c r="AC5439">
        <v>6442</v>
      </c>
      <c r="AD5439" s="3" t="s">
        <v>37</v>
      </c>
      <c r="AE5439" s="3" t="s">
        <v>37</v>
      </c>
    </row>
    <row r="5440" spans="29:31" x14ac:dyDescent="0.25">
      <c r="AC5440">
        <v>6443</v>
      </c>
      <c r="AD5440" s="3" t="s">
        <v>37</v>
      </c>
      <c r="AE5440" s="3" t="s">
        <v>37</v>
      </c>
    </row>
    <row r="5441" spans="29:31" x14ac:dyDescent="0.25">
      <c r="AC5441">
        <v>6444</v>
      </c>
      <c r="AD5441" s="3" t="s">
        <v>37</v>
      </c>
      <c r="AE5441" s="3" t="s">
        <v>37</v>
      </c>
    </row>
    <row r="5442" spans="29:31" x14ac:dyDescent="0.25">
      <c r="AC5442">
        <v>6445</v>
      </c>
      <c r="AD5442" s="3" t="s">
        <v>37</v>
      </c>
      <c r="AE5442" s="3" t="s">
        <v>37</v>
      </c>
    </row>
    <row r="5443" spans="29:31" x14ac:dyDescent="0.25">
      <c r="AC5443">
        <v>6446</v>
      </c>
      <c r="AD5443" s="3" t="s">
        <v>37</v>
      </c>
      <c r="AE5443" s="3" t="s">
        <v>37</v>
      </c>
    </row>
    <row r="5444" spans="29:31" x14ac:dyDescent="0.25">
      <c r="AC5444">
        <v>6447</v>
      </c>
      <c r="AD5444" s="3" t="s">
        <v>37</v>
      </c>
      <c r="AE5444" s="3" t="s">
        <v>37</v>
      </c>
    </row>
    <row r="5445" spans="29:31" x14ac:dyDescent="0.25">
      <c r="AC5445">
        <v>6448</v>
      </c>
      <c r="AD5445" s="3" t="s">
        <v>37</v>
      </c>
      <c r="AE5445" s="3" t="s">
        <v>37</v>
      </c>
    </row>
    <row r="5446" spans="29:31" x14ac:dyDescent="0.25">
      <c r="AC5446">
        <v>6449</v>
      </c>
      <c r="AD5446" s="3" t="s">
        <v>37</v>
      </c>
      <c r="AE5446" s="3" t="s">
        <v>37</v>
      </c>
    </row>
    <row r="5447" spans="29:31" x14ac:dyDescent="0.25">
      <c r="AC5447">
        <v>6450</v>
      </c>
      <c r="AD5447" s="3" t="s">
        <v>37</v>
      </c>
      <c r="AE5447" s="3" t="s">
        <v>37</v>
      </c>
    </row>
    <row r="5448" spans="29:31" x14ac:dyDescent="0.25">
      <c r="AC5448">
        <v>6451</v>
      </c>
      <c r="AD5448" s="3" t="s">
        <v>37</v>
      </c>
      <c r="AE5448" s="3" t="s">
        <v>37</v>
      </c>
    </row>
    <row r="5449" spans="29:31" x14ac:dyDescent="0.25">
      <c r="AC5449">
        <v>6452</v>
      </c>
      <c r="AD5449" s="3" t="s">
        <v>37</v>
      </c>
      <c r="AE5449" s="3" t="s">
        <v>37</v>
      </c>
    </row>
    <row r="5450" spans="29:31" x14ac:dyDescent="0.25">
      <c r="AC5450">
        <v>6453</v>
      </c>
      <c r="AD5450" s="3" t="s">
        <v>37</v>
      </c>
      <c r="AE5450" s="3" t="s">
        <v>37</v>
      </c>
    </row>
    <row r="5451" spans="29:31" x14ac:dyDescent="0.25">
      <c r="AC5451">
        <v>6454</v>
      </c>
      <c r="AD5451" s="3" t="s">
        <v>37</v>
      </c>
      <c r="AE5451" s="3" t="s">
        <v>37</v>
      </c>
    </row>
    <row r="5452" spans="29:31" x14ac:dyDescent="0.25">
      <c r="AC5452">
        <v>6455</v>
      </c>
      <c r="AD5452" s="3" t="s">
        <v>37</v>
      </c>
      <c r="AE5452" s="3" t="s">
        <v>37</v>
      </c>
    </row>
    <row r="5453" spans="29:31" x14ac:dyDescent="0.25">
      <c r="AC5453">
        <v>6456</v>
      </c>
      <c r="AD5453" s="3" t="s">
        <v>37</v>
      </c>
      <c r="AE5453" s="3" t="s">
        <v>37</v>
      </c>
    </row>
    <row r="5454" spans="29:31" x14ac:dyDescent="0.25">
      <c r="AC5454">
        <v>6457</v>
      </c>
      <c r="AD5454" s="3" t="s">
        <v>37</v>
      </c>
      <c r="AE5454" s="3" t="s">
        <v>37</v>
      </c>
    </row>
    <row r="5455" spans="29:31" x14ac:dyDescent="0.25">
      <c r="AC5455">
        <v>6458</v>
      </c>
      <c r="AD5455" s="3" t="s">
        <v>37</v>
      </c>
      <c r="AE5455" s="3" t="s">
        <v>37</v>
      </c>
    </row>
    <row r="5456" spans="29:31" x14ac:dyDescent="0.25">
      <c r="AC5456">
        <v>6459</v>
      </c>
      <c r="AD5456" s="3" t="s">
        <v>37</v>
      </c>
      <c r="AE5456" s="3" t="s">
        <v>37</v>
      </c>
    </row>
    <row r="5457" spans="29:31" x14ac:dyDescent="0.25">
      <c r="AC5457">
        <v>6460</v>
      </c>
      <c r="AD5457" s="3" t="s">
        <v>37</v>
      </c>
      <c r="AE5457" s="3" t="s">
        <v>37</v>
      </c>
    </row>
    <row r="5458" spans="29:31" x14ac:dyDescent="0.25">
      <c r="AC5458">
        <v>6461</v>
      </c>
      <c r="AD5458" s="3" t="s">
        <v>37</v>
      </c>
      <c r="AE5458" s="3" t="s">
        <v>37</v>
      </c>
    </row>
    <row r="5459" spans="29:31" x14ac:dyDescent="0.25">
      <c r="AC5459">
        <v>6462</v>
      </c>
      <c r="AD5459" s="3" t="s">
        <v>37</v>
      </c>
      <c r="AE5459" s="3" t="s">
        <v>37</v>
      </c>
    </row>
    <row r="5460" spans="29:31" x14ac:dyDescent="0.25">
      <c r="AC5460">
        <v>6463</v>
      </c>
      <c r="AD5460" s="3" t="s">
        <v>37</v>
      </c>
      <c r="AE5460" s="3" t="s">
        <v>37</v>
      </c>
    </row>
    <row r="5461" spans="29:31" x14ac:dyDescent="0.25">
      <c r="AC5461">
        <v>6464</v>
      </c>
      <c r="AD5461" s="3" t="s">
        <v>37</v>
      </c>
      <c r="AE5461" s="3" t="s">
        <v>37</v>
      </c>
    </row>
    <row r="5462" spans="29:31" x14ac:dyDescent="0.25">
      <c r="AC5462">
        <v>6465</v>
      </c>
      <c r="AD5462" s="3" t="s">
        <v>37</v>
      </c>
      <c r="AE5462" s="3" t="s">
        <v>37</v>
      </c>
    </row>
    <row r="5463" spans="29:31" x14ac:dyDescent="0.25">
      <c r="AC5463">
        <v>6466</v>
      </c>
      <c r="AD5463" s="3" t="s">
        <v>37</v>
      </c>
      <c r="AE5463" s="3" t="s">
        <v>37</v>
      </c>
    </row>
    <row r="5464" spans="29:31" x14ac:dyDescent="0.25">
      <c r="AC5464">
        <v>6467</v>
      </c>
      <c r="AD5464" s="3" t="s">
        <v>37</v>
      </c>
      <c r="AE5464" s="3" t="s">
        <v>37</v>
      </c>
    </row>
    <row r="5465" spans="29:31" x14ac:dyDescent="0.25">
      <c r="AC5465">
        <v>6468</v>
      </c>
      <c r="AD5465" s="3" t="s">
        <v>37</v>
      </c>
      <c r="AE5465" s="3" t="s">
        <v>37</v>
      </c>
    </row>
    <row r="5466" spans="29:31" x14ac:dyDescent="0.25">
      <c r="AC5466">
        <v>6469</v>
      </c>
      <c r="AD5466" s="3" t="s">
        <v>37</v>
      </c>
      <c r="AE5466" s="3" t="s">
        <v>37</v>
      </c>
    </row>
    <row r="5467" spans="29:31" x14ac:dyDescent="0.25">
      <c r="AC5467">
        <v>6470</v>
      </c>
      <c r="AD5467" s="3" t="s">
        <v>37</v>
      </c>
      <c r="AE5467" s="3" t="s">
        <v>37</v>
      </c>
    </row>
    <row r="5468" spans="29:31" x14ac:dyDescent="0.25">
      <c r="AC5468">
        <v>6471</v>
      </c>
      <c r="AD5468" s="3" t="s">
        <v>37</v>
      </c>
      <c r="AE5468" s="3" t="s">
        <v>37</v>
      </c>
    </row>
    <row r="5469" spans="29:31" x14ac:dyDescent="0.25">
      <c r="AC5469">
        <v>6472</v>
      </c>
      <c r="AD5469" s="3" t="s">
        <v>37</v>
      </c>
      <c r="AE5469" s="3" t="s">
        <v>37</v>
      </c>
    </row>
    <row r="5470" spans="29:31" x14ac:dyDescent="0.25">
      <c r="AC5470">
        <v>6473</v>
      </c>
      <c r="AD5470" s="3" t="s">
        <v>37</v>
      </c>
      <c r="AE5470" s="3" t="s">
        <v>37</v>
      </c>
    </row>
    <row r="5471" spans="29:31" x14ac:dyDescent="0.25">
      <c r="AC5471">
        <v>6474</v>
      </c>
      <c r="AD5471" s="3" t="s">
        <v>37</v>
      </c>
      <c r="AE5471" s="3" t="s">
        <v>37</v>
      </c>
    </row>
    <row r="5472" spans="29:31" x14ac:dyDescent="0.25">
      <c r="AC5472">
        <v>6475</v>
      </c>
      <c r="AD5472" s="3" t="s">
        <v>37</v>
      </c>
      <c r="AE5472" s="3" t="s">
        <v>37</v>
      </c>
    </row>
    <row r="5473" spans="29:31" x14ac:dyDescent="0.25">
      <c r="AC5473">
        <v>6476</v>
      </c>
      <c r="AD5473" s="3" t="s">
        <v>37</v>
      </c>
      <c r="AE5473" s="3" t="s">
        <v>37</v>
      </c>
    </row>
    <row r="5474" spans="29:31" x14ac:dyDescent="0.25">
      <c r="AC5474">
        <v>6477</v>
      </c>
      <c r="AD5474" s="3" t="s">
        <v>37</v>
      </c>
      <c r="AE5474" s="3" t="s">
        <v>37</v>
      </c>
    </row>
    <row r="5475" spans="29:31" x14ac:dyDescent="0.25">
      <c r="AC5475">
        <v>6478</v>
      </c>
      <c r="AD5475" s="3" t="s">
        <v>37</v>
      </c>
      <c r="AE5475" s="3" t="s">
        <v>37</v>
      </c>
    </row>
    <row r="5476" spans="29:31" x14ac:dyDescent="0.25">
      <c r="AC5476">
        <v>6479</v>
      </c>
      <c r="AD5476" s="3" t="s">
        <v>37</v>
      </c>
      <c r="AE5476" s="3" t="s">
        <v>37</v>
      </c>
    </row>
    <row r="5477" spans="29:31" x14ac:dyDescent="0.25">
      <c r="AC5477">
        <v>6480</v>
      </c>
      <c r="AD5477" s="3" t="s">
        <v>37</v>
      </c>
      <c r="AE5477" s="3" t="s">
        <v>37</v>
      </c>
    </row>
    <row r="5478" spans="29:31" x14ac:dyDescent="0.25">
      <c r="AC5478">
        <v>6481</v>
      </c>
      <c r="AD5478" s="3" t="s">
        <v>37</v>
      </c>
      <c r="AE5478" s="3" t="s">
        <v>37</v>
      </c>
    </row>
    <row r="5479" spans="29:31" x14ac:dyDescent="0.25">
      <c r="AC5479">
        <v>6482</v>
      </c>
      <c r="AD5479" s="3" t="s">
        <v>37</v>
      </c>
      <c r="AE5479" s="3" t="s">
        <v>37</v>
      </c>
    </row>
    <row r="5480" spans="29:31" x14ac:dyDescent="0.25">
      <c r="AC5480">
        <v>6483</v>
      </c>
      <c r="AD5480" s="3" t="s">
        <v>37</v>
      </c>
      <c r="AE5480" s="3" t="s">
        <v>37</v>
      </c>
    </row>
    <row r="5481" spans="29:31" x14ac:dyDescent="0.25">
      <c r="AC5481">
        <v>6484</v>
      </c>
      <c r="AD5481" s="3" t="s">
        <v>37</v>
      </c>
      <c r="AE5481" s="3" t="s">
        <v>37</v>
      </c>
    </row>
    <row r="5482" spans="29:31" x14ac:dyDescent="0.25">
      <c r="AC5482">
        <v>6485</v>
      </c>
      <c r="AD5482" s="3" t="s">
        <v>37</v>
      </c>
      <c r="AE5482" s="3" t="s">
        <v>37</v>
      </c>
    </row>
    <row r="5483" spans="29:31" x14ac:dyDescent="0.25">
      <c r="AC5483">
        <v>6486</v>
      </c>
      <c r="AD5483" s="3" t="s">
        <v>37</v>
      </c>
      <c r="AE5483" s="3" t="s">
        <v>37</v>
      </c>
    </row>
    <row r="5484" spans="29:31" x14ac:dyDescent="0.25">
      <c r="AC5484">
        <v>6487</v>
      </c>
      <c r="AD5484" s="3" t="s">
        <v>37</v>
      </c>
      <c r="AE5484" s="3" t="s">
        <v>37</v>
      </c>
    </row>
    <row r="5485" spans="29:31" x14ac:dyDescent="0.25">
      <c r="AC5485">
        <v>6488</v>
      </c>
      <c r="AD5485" s="3" t="s">
        <v>37</v>
      </c>
      <c r="AE5485" s="3" t="s">
        <v>37</v>
      </c>
    </row>
    <row r="5486" spans="29:31" x14ac:dyDescent="0.25">
      <c r="AC5486">
        <v>6489</v>
      </c>
      <c r="AD5486" s="3" t="s">
        <v>37</v>
      </c>
      <c r="AE5486" s="3" t="s">
        <v>37</v>
      </c>
    </row>
    <row r="5487" spans="29:31" x14ac:dyDescent="0.25">
      <c r="AC5487">
        <v>6490</v>
      </c>
      <c r="AD5487" s="3" t="s">
        <v>37</v>
      </c>
      <c r="AE5487" s="3" t="s">
        <v>37</v>
      </c>
    </row>
    <row r="5488" spans="29:31" x14ac:dyDescent="0.25">
      <c r="AC5488">
        <v>6491</v>
      </c>
      <c r="AD5488" s="3" t="s">
        <v>37</v>
      </c>
      <c r="AE5488" s="3" t="s">
        <v>37</v>
      </c>
    </row>
    <row r="5489" spans="29:31" x14ac:dyDescent="0.25">
      <c r="AC5489">
        <v>6492</v>
      </c>
      <c r="AD5489" s="3" t="s">
        <v>37</v>
      </c>
      <c r="AE5489" s="3" t="s">
        <v>37</v>
      </c>
    </row>
    <row r="5490" spans="29:31" x14ac:dyDescent="0.25">
      <c r="AC5490">
        <v>6493</v>
      </c>
      <c r="AD5490" s="3" t="s">
        <v>37</v>
      </c>
      <c r="AE5490" s="3" t="s">
        <v>37</v>
      </c>
    </row>
    <row r="5491" spans="29:31" x14ac:dyDescent="0.25">
      <c r="AC5491">
        <v>6494</v>
      </c>
      <c r="AD5491" s="3" t="s">
        <v>37</v>
      </c>
      <c r="AE5491" s="3" t="s">
        <v>37</v>
      </c>
    </row>
    <row r="5492" spans="29:31" x14ac:dyDescent="0.25">
      <c r="AC5492">
        <v>6495</v>
      </c>
      <c r="AD5492" s="3" t="s">
        <v>37</v>
      </c>
      <c r="AE5492" s="3" t="s">
        <v>37</v>
      </c>
    </row>
    <row r="5493" spans="29:31" x14ac:dyDescent="0.25">
      <c r="AC5493">
        <v>6496</v>
      </c>
      <c r="AD5493" s="3" t="s">
        <v>37</v>
      </c>
      <c r="AE5493" s="3" t="s">
        <v>37</v>
      </c>
    </row>
    <row r="5494" spans="29:31" x14ac:dyDescent="0.25">
      <c r="AC5494">
        <v>6497</v>
      </c>
      <c r="AD5494" s="3" t="s">
        <v>37</v>
      </c>
      <c r="AE5494" s="3" t="s">
        <v>37</v>
      </c>
    </row>
    <row r="5495" spans="29:31" x14ac:dyDescent="0.25">
      <c r="AC5495">
        <v>6498</v>
      </c>
      <c r="AD5495" s="3" t="s">
        <v>37</v>
      </c>
      <c r="AE5495" s="3" t="s">
        <v>37</v>
      </c>
    </row>
    <row r="5496" spans="29:31" x14ac:dyDescent="0.25">
      <c r="AC5496">
        <v>6499</v>
      </c>
      <c r="AD5496" s="3" t="s">
        <v>37</v>
      </c>
      <c r="AE5496" s="3" t="s">
        <v>37</v>
      </c>
    </row>
    <row r="5497" spans="29:31" x14ac:dyDescent="0.25">
      <c r="AC5497">
        <v>6500</v>
      </c>
      <c r="AD5497" s="3" t="s">
        <v>37</v>
      </c>
      <c r="AE5497" s="3" t="s">
        <v>37</v>
      </c>
    </row>
    <row r="5498" spans="29:31" x14ac:dyDescent="0.25">
      <c r="AC5498">
        <v>6501</v>
      </c>
      <c r="AD5498" s="3" t="s">
        <v>37</v>
      </c>
      <c r="AE5498" s="3" t="s">
        <v>37</v>
      </c>
    </row>
    <row r="5499" spans="29:31" x14ac:dyDescent="0.25">
      <c r="AC5499">
        <v>6502</v>
      </c>
      <c r="AD5499" s="3" t="s">
        <v>37</v>
      </c>
      <c r="AE5499" s="3" t="s">
        <v>37</v>
      </c>
    </row>
    <row r="5500" spans="29:31" x14ac:dyDescent="0.25">
      <c r="AC5500">
        <v>6503</v>
      </c>
      <c r="AD5500" s="3" t="s">
        <v>37</v>
      </c>
      <c r="AE5500" s="3" t="s">
        <v>37</v>
      </c>
    </row>
    <row r="5501" spans="29:31" x14ac:dyDescent="0.25">
      <c r="AC5501">
        <v>6504</v>
      </c>
      <c r="AD5501" s="3" t="s">
        <v>37</v>
      </c>
      <c r="AE5501" s="3" t="s">
        <v>37</v>
      </c>
    </row>
    <row r="5502" spans="29:31" x14ac:dyDescent="0.25">
      <c r="AC5502">
        <v>6505</v>
      </c>
      <c r="AD5502" s="3" t="s">
        <v>37</v>
      </c>
      <c r="AE5502" s="3" t="s">
        <v>37</v>
      </c>
    </row>
    <row r="5503" spans="29:31" x14ac:dyDescent="0.25">
      <c r="AC5503">
        <v>6506</v>
      </c>
      <c r="AD5503" s="3" t="s">
        <v>37</v>
      </c>
      <c r="AE5503" s="3" t="s">
        <v>37</v>
      </c>
    </row>
    <row r="5504" spans="29:31" x14ac:dyDescent="0.25">
      <c r="AC5504">
        <v>6507</v>
      </c>
      <c r="AD5504" s="3" t="s">
        <v>37</v>
      </c>
      <c r="AE5504" s="3" t="s">
        <v>37</v>
      </c>
    </row>
    <row r="5505" spans="29:31" x14ac:dyDescent="0.25">
      <c r="AC5505">
        <v>6508</v>
      </c>
      <c r="AD5505" s="3" t="s">
        <v>37</v>
      </c>
      <c r="AE5505" s="3" t="s">
        <v>37</v>
      </c>
    </row>
    <row r="5506" spans="29:31" x14ac:dyDescent="0.25">
      <c r="AC5506">
        <v>6509</v>
      </c>
      <c r="AD5506" s="3" t="s">
        <v>37</v>
      </c>
      <c r="AE5506" s="3" t="s">
        <v>37</v>
      </c>
    </row>
    <row r="5507" spans="29:31" x14ac:dyDescent="0.25">
      <c r="AC5507">
        <v>6510</v>
      </c>
      <c r="AD5507" s="3" t="s">
        <v>37</v>
      </c>
      <c r="AE5507" s="3" t="s">
        <v>37</v>
      </c>
    </row>
    <row r="5508" spans="29:31" x14ac:dyDescent="0.25">
      <c r="AC5508">
        <v>6511</v>
      </c>
      <c r="AD5508" s="3" t="s">
        <v>37</v>
      </c>
      <c r="AE5508" s="3" t="s">
        <v>37</v>
      </c>
    </row>
    <row r="5509" spans="29:31" x14ac:dyDescent="0.25">
      <c r="AC5509">
        <v>6512</v>
      </c>
      <c r="AD5509" s="3" t="s">
        <v>37</v>
      </c>
      <c r="AE5509" s="3" t="s">
        <v>37</v>
      </c>
    </row>
    <row r="5510" spans="29:31" x14ac:dyDescent="0.25">
      <c r="AC5510">
        <v>6513</v>
      </c>
      <c r="AD5510" s="3" t="s">
        <v>37</v>
      </c>
      <c r="AE5510" s="3" t="s">
        <v>37</v>
      </c>
    </row>
    <row r="5511" spans="29:31" x14ac:dyDescent="0.25">
      <c r="AC5511">
        <v>6514</v>
      </c>
      <c r="AD5511" s="3" t="s">
        <v>37</v>
      </c>
      <c r="AE5511" s="3" t="s">
        <v>37</v>
      </c>
    </row>
    <row r="5512" spans="29:31" x14ac:dyDescent="0.25">
      <c r="AC5512">
        <v>6515</v>
      </c>
      <c r="AD5512" s="3" t="s">
        <v>37</v>
      </c>
      <c r="AE5512" s="3" t="s">
        <v>37</v>
      </c>
    </row>
    <row r="5513" spans="29:31" x14ac:dyDescent="0.25">
      <c r="AC5513">
        <v>6516</v>
      </c>
      <c r="AD5513" s="3" t="s">
        <v>37</v>
      </c>
      <c r="AE5513" s="3" t="s">
        <v>37</v>
      </c>
    </row>
    <row r="5514" spans="29:31" x14ac:dyDescent="0.25">
      <c r="AC5514">
        <v>6517</v>
      </c>
      <c r="AD5514" s="3" t="s">
        <v>37</v>
      </c>
      <c r="AE5514" s="3" t="s">
        <v>37</v>
      </c>
    </row>
    <row r="5515" spans="29:31" x14ac:dyDescent="0.25">
      <c r="AC5515">
        <v>6518</v>
      </c>
      <c r="AD5515" s="3" t="s">
        <v>37</v>
      </c>
      <c r="AE5515" s="3" t="s">
        <v>37</v>
      </c>
    </row>
    <row r="5516" spans="29:31" x14ac:dyDescent="0.25">
      <c r="AC5516">
        <v>6519</v>
      </c>
      <c r="AD5516" s="3" t="s">
        <v>37</v>
      </c>
      <c r="AE5516" s="3" t="s">
        <v>37</v>
      </c>
    </row>
    <row r="5517" spans="29:31" x14ac:dyDescent="0.25">
      <c r="AC5517">
        <v>6520</v>
      </c>
      <c r="AD5517" s="3" t="s">
        <v>37</v>
      </c>
      <c r="AE5517" s="3" t="s">
        <v>37</v>
      </c>
    </row>
    <row r="5518" spans="29:31" x14ac:dyDescent="0.25">
      <c r="AC5518">
        <v>6521</v>
      </c>
      <c r="AD5518" s="3" t="s">
        <v>37</v>
      </c>
      <c r="AE5518" s="3" t="s">
        <v>37</v>
      </c>
    </row>
    <row r="5519" spans="29:31" x14ac:dyDescent="0.25">
      <c r="AC5519">
        <v>6522</v>
      </c>
      <c r="AD5519" s="3" t="s">
        <v>37</v>
      </c>
      <c r="AE5519" s="3" t="s">
        <v>37</v>
      </c>
    </row>
    <row r="5520" spans="29:31" x14ac:dyDescent="0.25">
      <c r="AC5520">
        <v>6523</v>
      </c>
      <c r="AD5520" s="3" t="s">
        <v>37</v>
      </c>
      <c r="AE5520" s="3" t="s">
        <v>37</v>
      </c>
    </row>
    <row r="5521" spans="29:31" x14ac:dyDescent="0.25">
      <c r="AC5521">
        <v>6524</v>
      </c>
      <c r="AD5521" s="3" t="s">
        <v>37</v>
      </c>
      <c r="AE5521" s="3" t="s">
        <v>37</v>
      </c>
    </row>
    <row r="5522" spans="29:31" x14ac:dyDescent="0.25">
      <c r="AC5522">
        <v>6525</v>
      </c>
      <c r="AD5522" s="3" t="s">
        <v>37</v>
      </c>
      <c r="AE5522" s="3" t="s">
        <v>37</v>
      </c>
    </row>
    <row r="5523" spans="29:31" x14ac:dyDescent="0.25">
      <c r="AC5523">
        <v>6526</v>
      </c>
      <c r="AD5523" s="3" t="s">
        <v>37</v>
      </c>
      <c r="AE5523" s="3" t="s">
        <v>37</v>
      </c>
    </row>
    <row r="5524" spans="29:31" x14ac:dyDescent="0.25">
      <c r="AC5524">
        <v>6527</v>
      </c>
      <c r="AD5524" s="3" t="s">
        <v>37</v>
      </c>
      <c r="AE5524" s="3" t="s">
        <v>37</v>
      </c>
    </row>
    <row r="5525" spans="29:31" x14ac:dyDescent="0.25">
      <c r="AC5525">
        <v>6528</v>
      </c>
      <c r="AD5525" s="3" t="s">
        <v>37</v>
      </c>
      <c r="AE5525" s="3" t="s">
        <v>37</v>
      </c>
    </row>
    <row r="5526" spans="29:31" x14ac:dyDescent="0.25">
      <c r="AC5526">
        <v>6529</v>
      </c>
      <c r="AD5526" s="3" t="s">
        <v>37</v>
      </c>
      <c r="AE5526" s="3" t="s">
        <v>37</v>
      </c>
    </row>
    <row r="5527" spans="29:31" x14ac:dyDescent="0.25">
      <c r="AC5527">
        <v>6530</v>
      </c>
      <c r="AD5527" s="3" t="s">
        <v>37</v>
      </c>
      <c r="AE5527" s="3" t="s">
        <v>37</v>
      </c>
    </row>
    <row r="5528" spans="29:31" x14ac:dyDescent="0.25">
      <c r="AC5528">
        <v>6531</v>
      </c>
      <c r="AD5528" s="3" t="s">
        <v>37</v>
      </c>
      <c r="AE5528" s="3" t="s">
        <v>37</v>
      </c>
    </row>
    <row r="5529" spans="29:31" x14ac:dyDescent="0.25">
      <c r="AC5529">
        <v>6532</v>
      </c>
      <c r="AD5529" s="3" t="s">
        <v>37</v>
      </c>
      <c r="AE5529" s="3" t="s">
        <v>37</v>
      </c>
    </row>
    <row r="5530" spans="29:31" x14ac:dyDescent="0.25">
      <c r="AC5530">
        <v>6533</v>
      </c>
      <c r="AD5530" s="3" t="s">
        <v>37</v>
      </c>
      <c r="AE5530" s="3" t="s">
        <v>37</v>
      </c>
    </row>
    <row r="5531" spans="29:31" x14ac:dyDescent="0.25">
      <c r="AC5531">
        <v>6534</v>
      </c>
      <c r="AD5531" s="3" t="s">
        <v>37</v>
      </c>
      <c r="AE5531" s="3" t="s">
        <v>37</v>
      </c>
    </row>
    <row r="5532" spans="29:31" x14ac:dyDescent="0.25">
      <c r="AC5532">
        <v>6535</v>
      </c>
      <c r="AD5532" s="3" t="s">
        <v>37</v>
      </c>
      <c r="AE5532" s="3" t="s">
        <v>37</v>
      </c>
    </row>
    <row r="5533" spans="29:31" x14ac:dyDescent="0.25">
      <c r="AC5533">
        <v>6536</v>
      </c>
      <c r="AD5533" s="3" t="s">
        <v>37</v>
      </c>
      <c r="AE5533" s="3" t="s">
        <v>37</v>
      </c>
    </row>
    <row r="5534" spans="29:31" x14ac:dyDescent="0.25">
      <c r="AC5534">
        <v>6537</v>
      </c>
      <c r="AD5534" s="3" t="s">
        <v>37</v>
      </c>
      <c r="AE5534" s="3" t="s">
        <v>37</v>
      </c>
    </row>
    <row r="5535" spans="29:31" x14ac:dyDescent="0.25">
      <c r="AC5535">
        <v>6538</v>
      </c>
      <c r="AD5535" s="3" t="s">
        <v>37</v>
      </c>
      <c r="AE5535" s="3" t="s">
        <v>37</v>
      </c>
    </row>
    <row r="5536" spans="29:31" x14ac:dyDescent="0.25">
      <c r="AC5536">
        <v>6539</v>
      </c>
      <c r="AD5536" s="3" t="s">
        <v>37</v>
      </c>
      <c r="AE5536" s="3" t="s">
        <v>37</v>
      </c>
    </row>
    <row r="5537" spans="29:31" x14ac:dyDescent="0.25">
      <c r="AC5537">
        <v>6540</v>
      </c>
      <c r="AD5537" s="3" t="s">
        <v>37</v>
      </c>
      <c r="AE5537" s="3" t="s">
        <v>37</v>
      </c>
    </row>
    <row r="5538" spans="29:31" x14ac:dyDescent="0.25">
      <c r="AC5538">
        <v>6541</v>
      </c>
      <c r="AD5538" s="3" t="s">
        <v>37</v>
      </c>
      <c r="AE5538" s="3" t="s">
        <v>37</v>
      </c>
    </row>
    <row r="5539" spans="29:31" x14ac:dyDescent="0.25">
      <c r="AC5539">
        <v>6542</v>
      </c>
      <c r="AD5539" s="3" t="s">
        <v>37</v>
      </c>
      <c r="AE5539" s="3" t="s">
        <v>37</v>
      </c>
    </row>
    <row r="5540" spans="29:31" x14ac:dyDescent="0.25">
      <c r="AC5540">
        <v>6543</v>
      </c>
      <c r="AD5540" s="3" t="s">
        <v>37</v>
      </c>
      <c r="AE5540" s="3" t="s">
        <v>37</v>
      </c>
    </row>
    <row r="5541" spans="29:31" x14ac:dyDescent="0.25">
      <c r="AC5541">
        <v>6544</v>
      </c>
      <c r="AD5541" s="3" t="s">
        <v>37</v>
      </c>
      <c r="AE5541" s="3" t="s">
        <v>37</v>
      </c>
    </row>
    <row r="5542" spans="29:31" x14ac:dyDescent="0.25">
      <c r="AC5542">
        <v>6545</v>
      </c>
      <c r="AD5542" s="3" t="s">
        <v>37</v>
      </c>
      <c r="AE5542" s="3" t="s">
        <v>37</v>
      </c>
    </row>
    <row r="5543" spans="29:31" x14ac:dyDescent="0.25">
      <c r="AC5543">
        <v>6546</v>
      </c>
      <c r="AD5543" s="3" t="s">
        <v>37</v>
      </c>
      <c r="AE5543" s="3" t="s">
        <v>37</v>
      </c>
    </row>
    <row r="5544" spans="29:31" x14ac:dyDescent="0.25">
      <c r="AC5544">
        <v>6547</v>
      </c>
      <c r="AD5544" s="3" t="s">
        <v>37</v>
      </c>
      <c r="AE5544" s="3" t="s">
        <v>37</v>
      </c>
    </row>
    <row r="5545" spans="29:31" x14ac:dyDescent="0.25">
      <c r="AC5545">
        <v>6548</v>
      </c>
      <c r="AD5545" s="3" t="s">
        <v>37</v>
      </c>
      <c r="AE5545" s="3" t="s">
        <v>37</v>
      </c>
    </row>
    <row r="5546" spans="29:31" x14ac:dyDescent="0.25">
      <c r="AC5546">
        <v>6549</v>
      </c>
      <c r="AD5546" s="3" t="s">
        <v>37</v>
      </c>
      <c r="AE5546" s="3" t="s">
        <v>37</v>
      </c>
    </row>
    <row r="5547" spans="29:31" x14ac:dyDescent="0.25">
      <c r="AC5547">
        <v>6550</v>
      </c>
      <c r="AD5547" s="3" t="s">
        <v>37</v>
      </c>
      <c r="AE5547" s="3" t="s">
        <v>37</v>
      </c>
    </row>
    <row r="5548" spans="29:31" x14ac:dyDescent="0.25">
      <c r="AC5548">
        <v>6551</v>
      </c>
      <c r="AD5548" s="3" t="s">
        <v>37</v>
      </c>
      <c r="AE5548" s="3" t="s">
        <v>37</v>
      </c>
    </row>
    <row r="5549" spans="29:31" x14ac:dyDescent="0.25">
      <c r="AC5549">
        <v>6552</v>
      </c>
      <c r="AD5549" s="3" t="s">
        <v>37</v>
      </c>
      <c r="AE5549" s="3" t="s">
        <v>37</v>
      </c>
    </row>
    <row r="5550" spans="29:31" x14ac:dyDescent="0.25">
      <c r="AC5550">
        <v>6553</v>
      </c>
      <c r="AD5550" s="3" t="s">
        <v>37</v>
      </c>
      <c r="AE5550" s="3" t="s">
        <v>37</v>
      </c>
    </row>
    <row r="5551" spans="29:31" x14ac:dyDescent="0.25">
      <c r="AC5551">
        <v>6554</v>
      </c>
      <c r="AD5551" s="3" t="s">
        <v>37</v>
      </c>
      <c r="AE5551" s="3" t="s">
        <v>37</v>
      </c>
    </row>
    <row r="5552" spans="29:31" x14ac:dyDescent="0.25">
      <c r="AC5552">
        <v>6555</v>
      </c>
      <c r="AD5552" s="3" t="s">
        <v>37</v>
      </c>
      <c r="AE5552" s="3" t="s">
        <v>37</v>
      </c>
    </row>
    <row r="5553" spans="29:31" x14ac:dyDescent="0.25">
      <c r="AC5553">
        <v>6556</v>
      </c>
      <c r="AD5553" s="3" t="s">
        <v>37</v>
      </c>
      <c r="AE5553" s="3" t="s">
        <v>37</v>
      </c>
    </row>
    <row r="5554" spans="29:31" x14ac:dyDescent="0.25">
      <c r="AC5554">
        <v>6557</v>
      </c>
      <c r="AD5554" s="3" t="s">
        <v>37</v>
      </c>
      <c r="AE5554" s="3" t="s">
        <v>37</v>
      </c>
    </row>
    <row r="5555" spans="29:31" x14ac:dyDescent="0.25">
      <c r="AC5555">
        <v>6558</v>
      </c>
      <c r="AD5555" s="3" t="s">
        <v>37</v>
      </c>
      <c r="AE5555" s="3" t="s">
        <v>37</v>
      </c>
    </row>
    <row r="5556" spans="29:31" x14ac:dyDescent="0.25">
      <c r="AC5556">
        <v>6559</v>
      </c>
      <c r="AD5556" s="3" t="s">
        <v>37</v>
      </c>
      <c r="AE5556" s="3" t="s">
        <v>37</v>
      </c>
    </row>
    <row r="5557" spans="29:31" x14ac:dyDescent="0.25">
      <c r="AC5557">
        <v>6560</v>
      </c>
      <c r="AD5557" s="3" t="s">
        <v>37</v>
      </c>
      <c r="AE5557" s="3" t="s">
        <v>37</v>
      </c>
    </row>
    <row r="5558" spans="29:31" x14ac:dyDescent="0.25">
      <c r="AC5558">
        <v>6561</v>
      </c>
      <c r="AD5558" s="3" t="s">
        <v>37</v>
      </c>
      <c r="AE5558" s="3" t="s">
        <v>37</v>
      </c>
    </row>
    <row r="5559" spans="29:31" x14ac:dyDescent="0.25">
      <c r="AC5559">
        <v>6562</v>
      </c>
      <c r="AD5559" s="3" t="s">
        <v>37</v>
      </c>
      <c r="AE5559" s="3" t="s">
        <v>37</v>
      </c>
    </row>
    <row r="5560" spans="29:31" x14ac:dyDescent="0.25">
      <c r="AC5560">
        <v>6563</v>
      </c>
      <c r="AD5560" s="3" t="s">
        <v>37</v>
      </c>
      <c r="AE5560" s="3" t="s">
        <v>37</v>
      </c>
    </row>
    <row r="5561" spans="29:31" x14ac:dyDescent="0.25">
      <c r="AC5561">
        <v>6564</v>
      </c>
      <c r="AD5561" s="3" t="s">
        <v>37</v>
      </c>
      <c r="AE5561" s="3" t="s">
        <v>37</v>
      </c>
    </row>
    <row r="5562" spans="29:31" x14ac:dyDescent="0.25">
      <c r="AC5562">
        <v>6565</v>
      </c>
      <c r="AD5562" s="3" t="s">
        <v>37</v>
      </c>
      <c r="AE5562" s="3" t="s">
        <v>37</v>
      </c>
    </row>
    <row r="5563" spans="29:31" x14ac:dyDescent="0.25">
      <c r="AC5563">
        <v>6566</v>
      </c>
      <c r="AD5563" s="3" t="s">
        <v>37</v>
      </c>
      <c r="AE5563" s="3" t="s">
        <v>37</v>
      </c>
    </row>
    <row r="5564" spans="29:31" x14ac:dyDescent="0.25">
      <c r="AC5564">
        <v>6567</v>
      </c>
      <c r="AD5564" s="3" t="s">
        <v>37</v>
      </c>
      <c r="AE5564" s="3" t="s">
        <v>37</v>
      </c>
    </row>
    <row r="5565" spans="29:31" x14ac:dyDescent="0.25">
      <c r="AC5565">
        <v>6568</v>
      </c>
      <c r="AD5565" s="3" t="s">
        <v>37</v>
      </c>
      <c r="AE5565" s="3" t="s">
        <v>37</v>
      </c>
    </row>
    <row r="5566" spans="29:31" x14ac:dyDescent="0.25">
      <c r="AC5566">
        <v>6569</v>
      </c>
      <c r="AD5566" s="3" t="s">
        <v>37</v>
      </c>
      <c r="AE5566" s="3" t="s">
        <v>37</v>
      </c>
    </row>
    <row r="5567" spans="29:31" x14ac:dyDescent="0.25">
      <c r="AC5567">
        <v>6570</v>
      </c>
      <c r="AD5567" s="3" t="s">
        <v>37</v>
      </c>
      <c r="AE5567" s="3" t="s">
        <v>37</v>
      </c>
    </row>
    <row r="5568" spans="29:31" x14ac:dyDescent="0.25">
      <c r="AC5568">
        <v>6571</v>
      </c>
      <c r="AD5568" s="3" t="s">
        <v>37</v>
      </c>
      <c r="AE5568" s="3" t="s">
        <v>37</v>
      </c>
    </row>
    <row r="5569" spans="29:31" x14ac:dyDescent="0.25">
      <c r="AC5569">
        <v>6572</v>
      </c>
      <c r="AD5569" s="3" t="s">
        <v>37</v>
      </c>
      <c r="AE5569" s="3" t="s">
        <v>37</v>
      </c>
    </row>
    <row r="5570" spans="29:31" x14ac:dyDescent="0.25">
      <c r="AC5570">
        <v>6573</v>
      </c>
      <c r="AD5570" s="3" t="s">
        <v>37</v>
      </c>
      <c r="AE5570" s="3" t="s">
        <v>37</v>
      </c>
    </row>
    <row r="5571" spans="29:31" x14ac:dyDescent="0.25">
      <c r="AC5571">
        <v>6574</v>
      </c>
      <c r="AD5571" s="3" t="s">
        <v>37</v>
      </c>
      <c r="AE5571" s="3" t="s">
        <v>37</v>
      </c>
    </row>
    <row r="5572" spans="29:31" x14ac:dyDescent="0.25">
      <c r="AC5572">
        <v>6575</v>
      </c>
      <c r="AD5572" s="3" t="s">
        <v>37</v>
      </c>
      <c r="AE5572" s="3" t="s">
        <v>37</v>
      </c>
    </row>
    <row r="5573" spans="29:31" x14ac:dyDescent="0.25">
      <c r="AC5573">
        <v>6576</v>
      </c>
      <c r="AD5573" s="3" t="s">
        <v>37</v>
      </c>
      <c r="AE5573" s="3" t="s">
        <v>37</v>
      </c>
    </row>
    <row r="5574" spans="29:31" x14ac:dyDescent="0.25">
      <c r="AC5574">
        <v>6577</v>
      </c>
      <c r="AD5574" s="3" t="s">
        <v>37</v>
      </c>
      <c r="AE5574" s="3" t="s">
        <v>37</v>
      </c>
    </row>
    <row r="5575" spans="29:31" x14ac:dyDescent="0.25">
      <c r="AC5575">
        <v>6578</v>
      </c>
      <c r="AD5575" s="3" t="s">
        <v>37</v>
      </c>
      <c r="AE5575" s="3" t="s">
        <v>37</v>
      </c>
    </row>
    <row r="5576" spans="29:31" x14ac:dyDescent="0.25">
      <c r="AC5576">
        <v>6579</v>
      </c>
      <c r="AD5576" s="3" t="s">
        <v>37</v>
      </c>
      <c r="AE5576" s="3" t="s">
        <v>37</v>
      </c>
    </row>
    <row r="5577" spans="29:31" x14ac:dyDescent="0.25">
      <c r="AC5577">
        <v>6580</v>
      </c>
      <c r="AD5577" s="3" t="s">
        <v>37</v>
      </c>
      <c r="AE5577" s="3" t="s">
        <v>37</v>
      </c>
    </row>
    <row r="5578" spans="29:31" x14ac:dyDescent="0.25">
      <c r="AC5578">
        <v>6581</v>
      </c>
      <c r="AD5578" s="3" t="s">
        <v>37</v>
      </c>
      <c r="AE5578" s="3" t="s">
        <v>37</v>
      </c>
    </row>
    <row r="5579" spans="29:31" x14ac:dyDescent="0.25">
      <c r="AC5579">
        <v>6582</v>
      </c>
      <c r="AD5579" s="3" t="s">
        <v>37</v>
      </c>
      <c r="AE5579" s="3" t="s">
        <v>37</v>
      </c>
    </row>
    <row r="5580" spans="29:31" x14ac:dyDescent="0.25">
      <c r="AC5580">
        <v>6583</v>
      </c>
      <c r="AD5580" s="3" t="s">
        <v>37</v>
      </c>
      <c r="AE5580" s="3" t="s">
        <v>37</v>
      </c>
    </row>
    <row r="5581" spans="29:31" x14ac:dyDescent="0.25">
      <c r="AC5581">
        <v>6584</v>
      </c>
      <c r="AD5581" s="3" t="s">
        <v>37</v>
      </c>
      <c r="AE5581" s="3" t="s">
        <v>37</v>
      </c>
    </row>
    <row r="5582" spans="29:31" x14ac:dyDescent="0.25">
      <c r="AC5582">
        <v>6585</v>
      </c>
      <c r="AD5582" s="3" t="s">
        <v>37</v>
      </c>
      <c r="AE5582" s="3" t="s">
        <v>37</v>
      </c>
    </row>
    <row r="5583" spans="29:31" x14ac:dyDescent="0.25">
      <c r="AC5583">
        <v>6586</v>
      </c>
      <c r="AD5583" s="3" t="s">
        <v>37</v>
      </c>
      <c r="AE5583" s="3" t="s">
        <v>37</v>
      </c>
    </row>
    <row r="5584" spans="29:31" x14ac:dyDescent="0.25">
      <c r="AC5584">
        <v>6587</v>
      </c>
      <c r="AD5584" s="3" t="s">
        <v>37</v>
      </c>
      <c r="AE5584" s="3" t="s">
        <v>37</v>
      </c>
    </row>
    <row r="5585" spans="29:31" x14ac:dyDescent="0.25">
      <c r="AC5585">
        <v>6588</v>
      </c>
      <c r="AD5585" s="3" t="s">
        <v>37</v>
      </c>
      <c r="AE5585" s="3" t="s">
        <v>37</v>
      </c>
    </row>
    <row r="5586" spans="29:31" x14ac:dyDescent="0.25">
      <c r="AC5586">
        <v>6589</v>
      </c>
      <c r="AD5586" s="3" t="s">
        <v>37</v>
      </c>
      <c r="AE5586" s="3" t="s">
        <v>37</v>
      </c>
    </row>
    <row r="5587" spans="29:31" x14ac:dyDescent="0.25">
      <c r="AC5587">
        <v>6590</v>
      </c>
      <c r="AD5587" s="3" t="s">
        <v>37</v>
      </c>
      <c r="AE5587" s="3" t="s">
        <v>37</v>
      </c>
    </row>
    <row r="5588" spans="29:31" x14ac:dyDescent="0.25">
      <c r="AC5588">
        <v>6591</v>
      </c>
      <c r="AD5588" s="3" t="s">
        <v>37</v>
      </c>
      <c r="AE5588" s="3" t="s">
        <v>37</v>
      </c>
    </row>
    <row r="5589" spans="29:31" x14ac:dyDescent="0.25">
      <c r="AC5589">
        <v>6592</v>
      </c>
      <c r="AD5589" s="3" t="s">
        <v>37</v>
      </c>
      <c r="AE5589" s="3" t="s">
        <v>37</v>
      </c>
    </row>
    <row r="5590" spans="29:31" x14ac:dyDescent="0.25">
      <c r="AC5590">
        <v>6593</v>
      </c>
      <c r="AD5590" s="3" t="s">
        <v>37</v>
      </c>
      <c r="AE5590" s="3" t="s">
        <v>37</v>
      </c>
    </row>
    <row r="5591" spans="29:31" x14ac:dyDescent="0.25">
      <c r="AC5591">
        <v>6594</v>
      </c>
      <c r="AD5591" s="3" t="s">
        <v>37</v>
      </c>
      <c r="AE5591" s="3" t="s">
        <v>37</v>
      </c>
    </row>
    <row r="5592" spans="29:31" x14ac:dyDescent="0.25">
      <c r="AC5592">
        <v>6595</v>
      </c>
      <c r="AD5592" s="3" t="s">
        <v>37</v>
      </c>
      <c r="AE5592" s="3" t="s">
        <v>37</v>
      </c>
    </row>
    <row r="5593" spans="29:31" x14ac:dyDescent="0.25">
      <c r="AC5593">
        <v>6596</v>
      </c>
      <c r="AD5593" s="3" t="s">
        <v>37</v>
      </c>
      <c r="AE5593" s="3" t="s">
        <v>37</v>
      </c>
    </row>
    <row r="5594" spans="29:31" x14ac:dyDescent="0.25">
      <c r="AC5594">
        <v>6597</v>
      </c>
      <c r="AD5594" s="3" t="s">
        <v>37</v>
      </c>
      <c r="AE5594" s="3" t="s">
        <v>37</v>
      </c>
    </row>
    <row r="5595" spans="29:31" x14ac:dyDescent="0.25">
      <c r="AC5595">
        <v>6598</v>
      </c>
      <c r="AD5595" s="3" t="s">
        <v>37</v>
      </c>
      <c r="AE5595" s="3" t="s">
        <v>37</v>
      </c>
    </row>
    <row r="5596" spans="29:31" x14ac:dyDescent="0.25">
      <c r="AC5596">
        <v>6599</v>
      </c>
      <c r="AD5596" s="3" t="s">
        <v>37</v>
      </c>
      <c r="AE5596" s="3" t="s">
        <v>37</v>
      </c>
    </row>
    <row r="5597" spans="29:31" x14ac:dyDescent="0.25">
      <c r="AC5597">
        <v>6600</v>
      </c>
      <c r="AD5597" s="3" t="s">
        <v>37</v>
      </c>
      <c r="AE5597" s="3" t="s">
        <v>37</v>
      </c>
    </row>
    <row r="5598" spans="29:31" x14ac:dyDescent="0.25">
      <c r="AC5598">
        <v>6601</v>
      </c>
      <c r="AD5598" s="3" t="s">
        <v>37</v>
      </c>
      <c r="AE5598" s="3" t="s">
        <v>37</v>
      </c>
    </row>
    <row r="5599" spans="29:31" x14ac:dyDescent="0.25">
      <c r="AC5599">
        <v>6602</v>
      </c>
      <c r="AD5599" s="3" t="s">
        <v>37</v>
      </c>
      <c r="AE5599" s="3" t="s">
        <v>37</v>
      </c>
    </row>
    <row r="5600" spans="29:31" x14ac:dyDescent="0.25">
      <c r="AC5600">
        <v>6603</v>
      </c>
      <c r="AD5600" s="3" t="s">
        <v>37</v>
      </c>
      <c r="AE5600" s="3" t="s">
        <v>37</v>
      </c>
    </row>
    <row r="5601" spans="29:31" x14ac:dyDescent="0.25">
      <c r="AC5601">
        <v>6604</v>
      </c>
      <c r="AD5601" s="3" t="s">
        <v>37</v>
      </c>
      <c r="AE5601" s="3" t="s">
        <v>37</v>
      </c>
    </row>
    <row r="5602" spans="29:31" x14ac:dyDescent="0.25">
      <c r="AC5602">
        <v>6605</v>
      </c>
      <c r="AD5602" s="3" t="s">
        <v>37</v>
      </c>
      <c r="AE5602" s="3" t="s">
        <v>37</v>
      </c>
    </row>
    <row r="5603" spans="29:31" x14ac:dyDescent="0.25">
      <c r="AC5603">
        <v>6606</v>
      </c>
      <c r="AD5603" s="3" t="s">
        <v>37</v>
      </c>
      <c r="AE5603" s="3" t="s">
        <v>37</v>
      </c>
    </row>
    <row r="5604" spans="29:31" x14ac:dyDescent="0.25">
      <c r="AC5604">
        <v>6607</v>
      </c>
      <c r="AD5604" s="3" t="s">
        <v>37</v>
      </c>
      <c r="AE5604" s="3" t="s">
        <v>37</v>
      </c>
    </row>
    <row r="5605" spans="29:31" x14ac:dyDescent="0.25">
      <c r="AC5605">
        <v>6608</v>
      </c>
      <c r="AD5605" s="3" t="s">
        <v>37</v>
      </c>
      <c r="AE5605" s="3" t="s">
        <v>37</v>
      </c>
    </row>
    <row r="5606" spans="29:31" x14ac:dyDescent="0.25">
      <c r="AC5606">
        <v>6609</v>
      </c>
      <c r="AD5606" s="3" t="s">
        <v>37</v>
      </c>
      <c r="AE5606" s="3" t="s">
        <v>37</v>
      </c>
    </row>
    <row r="5607" spans="29:31" x14ac:dyDescent="0.25">
      <c r="AC5607">
        <v>6610</v>
      </c>
      <c r="AD5607" s="3" t="s">
        <v>37</v>
      </c>
      <c r="AE5607" s="3" t="s">
        <v>37</v>
      </c>
    </row>
    <row r="5608" spans="29:31" x14ac:dyDescent="0.25">
      <c r="AC5608">
        <v>6611</v>
      </c>
      <c r="AD5608" s="3" t="s">
        <v>37</v>
      </c>
      <c r="AE5608" s="3" t="s">
        <v>37</v>
      </c>
    </row>
    <row r="5609" spans="29:31" x14ac:dyDescent="0.25">
      <c r="AC5609">
        <v>6612</v>
      </c>
      <c r="AD5609" s="3" t="s">
        <v>37</v>
      </c>
      <c r="AE5609" s="3" t="s">
        <v>37</v>
      </c>
    </row>
    <row r="5610" spans="29:31" x14ac:dyDescent="0.25">
      <c r="AC5610">
        <v>6613</v>
      </c>
      <c r="AD5610" s="3" t="s">
        <v>37</v>
      </c>
      <c r="AE5610" s="3" t="s">
        <v>37</v>
      </c>
    </row>
    <row r="5611" spans="29:31" x14ac:dyDescent="0.25">
      <c r="AC5611">
        <v>6614</v>
      </c>
      <c r="AD5611" s="3" t="s">
        <v>37</v>
      </c>
      <c r="AE5611" s="3" t="s">
        <v>37</v>
      </c>
    </row>
    <row r="5612" spans="29:31" x14ac:dyDescent="0.25">
      <c r="AC5612">
        <v>6615</v>
      </c>
      <c r="AD5612" s="3" t="s">
        <v>37</v>
      </c>
      <c r="AE5612" s="3" t="s">
        <v>37</v>
      </c>
    </row>
    <row r="5613" spans="29:31" x14ac:dyDescent="0.25">
      <c r="AC5613">
        <v>6616</v>
      </c>
      <c r="AD5613" s="3" t="s">
        <v>37</v>
      </c>
      <c r="AE5613" s="3" t="s">
        <v>37</v>
      </c>
    </row>
    <row r="5614" spans="29:31" x14ac:dyDescent="0.25">
      <c r="AC5614">
        <v>6617</v>
      </c>
      <c r="AD5614" s="3" t="s">
        <v>37</v>
      </c>
      <c r="AE5614" s="3" t="s">
        <v>37</v>
      </c>
    </row>
    <row r="5615" spans="29:31" x14ac:dyDescent="0.25">
      <c r="AC5615">
        <v>6618</v>
      </c>
      <c r="AD5615" s="3" t="s">
        <v>37</v>
      </c>
      <c r="AE5615" s="3" t="s">
        <v>37</v>
      </c>
    </row>
    <row r="5616" spans="29:31" x14ac:dyDescent="0.25">
      <c r="AC5616">
        <v>6619</v>
      </c>
      <c r="AD5616" s="3" t="s">
        <v>37</v>
      </c>
      <c r="AE5616" s="3" t="s">
        <v>37</v>
      </c>
    </row>
    <row r="5617" spans="29:31" x14ac:dyDescent="0.25">
      <c r="AC5617">
        <v>6620</v>
      </c>
      <c r="AD5617" s="3" t="s">
        <v>37</v>
      </c>
      <c r="AE5617" s="3" t="s">
        <v>37</v>
      </c>
    </row>
    <row r="5618" spans="29:31" x14ac:dyDescent="0.25">
      <c r="AC5618">
        <v>6621</v>
      </c>
      <c r="AD5618" s="3" t="s">
        <v>37</v>
      </c>
      <c r="AE5618" s="3" t="s">
        <v>37</v>
      </c>
    </row>
    <row r="5619" spans="29:31" x14ac:dyDescent="0.25">
      <c r="AC5619">
        <v>6622</v>
      </c>
      <c r="AD5619" s="3" t="s">
        <v>37</v>
      </c>
      <c r="AE5619" s="3" t="s">
        <v>37</v>
      </c>
    </row>
    <row r="5620" spans="29:31" x14ac:dyDescent="0.25">
      <c r="AC5620">
        <v>6623</v>
      </c>
      <c r="AD5620" s="3" t="s">
        <v>37</v>
      </c>
      <c r="AE5620" s="3" t="s">
        <v>37</v>
      </c>
    </row>
    <row r="5621" spans="29:31" x14ac:dyDescent="0.25">
      <c r="AC5621">
        <v>6624</v>
      </c>
      <c r="AD5621" s="3" t="s">
        <v>37</v>
      </c>
      <c r="AE5621" s="3" t="s">
        <v>37</v>
      </c>
    </row>
    <row r="5622" spans="29:31" x14ac:dyDescent="0.25">
      <c r="AC5622">
        <v>6625</v>
      </c>
      <c r="AD5622" s="3" t="s">
        <v>37</v>
      </c>
      <c r="AE5622" s="3" t="s">
        <v>37</v>
      </c>
    </row>
    <row r="5623" spans="29:31" x14ac:dyDescent="0.25">
      <c r="AC5623">
        <v>6626</v>
      </c>
      <c r="AD5623" s="3" t="s">
        <v>37</v>
      </c>
      <c r="AE5623" s="3" t="s">
        <v>37</v>
      </c>
    </row>
    <row r="5624" spans="29:31" x14ac:dyDescent="0.25">
      <c r="AC5624">
        <v>6627</v>
      </c>
      <c r="AD5624" s="3" t="s">
        <v>37</v>
      </c>
      <c r="AE5624" s="3" t="s">
        <v>37</v>
      </c>
    </row>
    <row r="5625" spans="29:31" x14ac:dyDescent="0.25">
      <c r="AC5625">
        <v>6628</v>
      </c>
      <c r="AD5625" s="3" t="s">
        <v>37</v>
      </c>
      <c r="AE5625" s="3" t="s">
        <v>37</v>
      </c>
    </row>
    <row r="5626" spans="29:31" x14ac:dyDescent="0.25">
      <c r="AC5626">
        <v>6629</v>
      </c>
      <c r="AD5626" s="3" t="s">
        <v>37</v>
      </c>
      <c r="AE5626" s="3" t="s">
        <v>37</v>
      </c>
    </row>
    <row r="5627" spans="29:31" x14ac:dyDescent="0.25">
      <c r="AC5627">
        <v>6630</v>
      </c>
      <c r="AD5627" s="3" t="s">
        <v>37</v>
      </c>
      <c r="AE5627" s="3" t="s">
        <v>37</v>
      </c>
    </row>
    <row r="5628" spans="29:31" x14ac:dyDescent="0.25">
      <c r="AC5628">
        <v>6631</v>
      </c>
      <c r="AD5628" s="3" t="s">
        <v>37</v>
      </c>
      <c r="AE5628" s="3" t="s">
        <v>37</v>
      </c>
    </row>
    <row r="5629" spans="29:31" x14ac:dyDescent="0.25">
      <c r="AC5629">
        <v>6632</v>
      </c>
      <c r="AD5629" s="3" t="s">
        <v>37</v>
      </c>
      <c r="AE5629" s="3" t="s">
        <v>37</v>
      </c>
    </row>
    <row r="5630" spans="29:31" x14ac:dyDescent="0.25">
      <c r="AC5630">
        <v>6633</v>
      </c>
      <c r="AD5630" s="3" t="s">
        <v>37</v>
      </c>
      <c r="AE5630" s="3" t="s">
        <v>37</v>
      </c>
    </row>
    <row r="5631" spans="29:31" x14ac:dyDescent="0.25">
      <c r="AC5631">
        <v>6634</v>
      </c>
      <c r="AD5631" s="3" t="s">
        <v>37</v>
      </c>
      <c r="AE5631" s="3" t="s">
        <v>37</v>
      </c>
    </row>
    <row r="5632" spans="29:31" x14ac:dyDescent="0.25">
      <c r="AC5632">
        <v>6635</v>
      </c>
      <c r="AD5632" s="3" t="s">
        <v>37</v>
      </c>
      <c r="AE5632" s="3" t="s">
        <v>37</v>
      </c>
    </row>
    <row r="5633" spans="29:31" x14ac:dyDescent="0.25">
      <c r="AC5633">
        <v>6636</v>
      </c>
      <c r="AD5633" s="3" t="s">
        <v>37</v>
      </c>
      <c r="AE5633" s="3" t="s">
        <v>37</v>
      </c>
    </row>
    <row r="5634" spans="29:31" x14ac:dyDescent="0.25">
      <c r="AC5634">
        <v>6637</v>
      </c>
      <c r="AD5634" s="3" t="s">
        <v>37</v>
      </c>
      <c r="AE5634" s="3" t="s">
        <v>37</v>
      </c>
    </row>
    <row r="5635" spans="29:31" x14ac:dyDescent="0.25">
      <c r="AC5635">
        <v>6638</v>
      </c>
      <c r="AD5635" s="3" t="s">
        <v>37</v>
      </c>
      <c r="AE5635" s="3" t="s">
        <v>37</v>
      </c>
    </row>
    <row r="5636" spans="29:31" x14ac:dyDescent="0.25">
      <c r="AC5636">
        <v>6639</v>
      </c>
      <c r="AD5636" s="3" t="s">
        <v>37</v>
      </c>
      <c r="AE5636" s="3" t="s">
        <v>37</v>
      </c>
    </row>
    <row r="5637" spans="29:31" x14ac:dyDescent="0.25">
      <c r="AC5637">
        <v>6640</v>
      </c>
      <c r="AD5637" s="3" t="s">
        <v>37</v>
      </c>
      <c r="AE5637" s="3" t="s">
        <v>37</v>
      </c>
    </row>
    <row r="5638" spans="29:31" x14ac:dyDescent="0.25">
      <c r="AC5638">
        <v>6641</v>
      </c>
      <c r="AD5638" s="3" t="s">
        <v>37</v>
      </c>
      <c r="AE5638" s="3" t="s">
        <v>37</v>
      </c>
    </row>
    <row r="5639" spans="29:31" x14ac:dyDescent="0.25">
      <c r="AC5639">
        <v>6642</v>
      </c>
      <c r="AD5639" s="3" t="s">
        <v>37</v>
      </c>
      <c r="AE5639" s="3" t="s">
        <v>37</v>
      </c>
    </row>
    <row r="5640" spans="29:31" x14ac:dyDescent="0.25">
      <c r="AC5640">
        <v>6643</v>
      </c>
      <c r="AD5640" s="3" t="s">
        <v>37</v>
      </c>
      <c r="AE5640" s="3" t="s">
        <v>37</v>
      </c>
    </row>
    <row r="5641" spans="29:31" x14ac:dyDescent="0.25">
      <c r="AC5641">
        <v>6644</v>
      </c>
      <c r="AD5641" s="3" t="s">
        <v>37</v>
      </c>
      <c r="AE5641" s="3" t="s">
        <v>37</v>
      </c>
    </row>
    <row r="5642" spans="29:31" x14ac:dyDescent="0.25">
      <c r="AC5642">
        <v>6645</v>
      </c>
      <c r="AD5642" s="3" t="s">
        <v>37</v>
      </c>
      <c r="AE5642" s="3" t="s">
        <v>37</v>
      </c>
    </row>
    <row r="5643" spans="29:31" x14ac:dyDescent="0.25">
      <c r="AC5643">
        <v>6646</v>
      </c>
      <c r="AD5643" s="3" t="s">
        <v>37</v>
      </c>
      <c r="AE5643" s="3" t="s">
        <v>37</v>
      </c>
    </row>
    <row r="5644" spans="29:31" x14ac:dyDescent="0.25">
      <c r="AC5644">
        <v>6647</v>
      </c>
      <c r="AD5644" s="3" t="s">
        <v>37</v>
      </c>
      <c r="AE5644" s="3" t="s">
        <v>37</v>
      </c>
    </row>
    <row r="5645" spans="29:31" x14ac:dyDescent="0.25">
      <c r="AC5645">
        <v>6648</v>
      </c>
      <c r="AD5645" s="3" t="s">
        <v>37</v>
      </c>
      <c r="AE5645" s="3" t="s">
        <v>37</v>
      </c>
    </row>
    <row r="5646" spans="29:31" x14ac:dyDescent="0.25">
      <c r="AC5646">
        <v>6649</v>
      </c>
      <c r="AD5646" s="3" t="s">
        <v>37</v>
      </c>
      <c r="AE5646" s="3" t="s">
        <v>37</v>
      </c>
    </row>
    <row r="5647" spans="29:31" x14ac:dyDescent="0.25">
      <c r="AC5647">
        <v>6650</v>
      </c>
      <c r="AD5647" s="3" t="s">
        <v>37</v>
      </c>
      <c r="AE5647" s="3" t="s">
        <v>37</v>
      </c>
    </row>
    <row r="5648" spans="29:31" x14ac:dyDescent="0.25">
      <c r="AC5648">
        <v>6651</v>
      </c>
      <c r="AD5648" s="3" t="s">
        <v>37</v>
      </c>
      <c r="AE5648" s="3" t="s">
        <v>37</v>
      </c>
    </row>
    <row r="5649" spans="29:31" x14ac:dyDescent="0.25">
      <c r="AC5649">
        <v>6652</v>
      </c>
      <c r="AD5649" s="3" t="s">
        <v>37</v>
      </c>
      <c r="AE5649" s="3" t="s">
        <v>37</v>
      </c>
    </row>
    <row r="5650" spans="29:31" x14ac:dyDescent="0.25">
      <c r="AC5650">
        <v>6653</v>
      </c>
      <c r="AD5650" s="3" t="s">
        <v>37</v>
      </c>
      <c r="AE5650" s="3" t="s">
        <v>37</v>
      </c>
    </row>
    <row r="5651" spans="29:31" x14ac:dyDescent="0.25">
      <c r="AC5651">
        <v>6654</v>
      </c>
      <c r="AD5651" s="3" t="s">
        <v>37</v>
      </c>
      <c r="AE5651" s="3" t="s">
        <v>37</v>
      </c>
    </row>
    <row r="5652" spans="29:31" x14ac:dyDescent="0.25">
      <c r="AC5652">
        <v>6655</v>
      </c>
      <c r="AD5652" s="3" t="s">
        <v>37</v>
      </c>
      <c r="AE5652" s="3" t="s">
        <v>37</v>
      </c>
    </row>
    <row r="5653" spans="29:31" x14ac:dyDescent="0.25">
      <c r="AC5653">
        <v>6656</v>
      </c>
      <c r="AD5653" s="3" t="s">
        <v>37</v>
      </c>
      <c r="AE5653" s="3" t="s">
        <v>37</v>
      </c>
    </row>
    <row r="5654" spans="29:31" x14ac:dyDescent="0.25">
      <c r="AC5654">
        <v>6657</v>
      </c>
      <c r="AD5654" s="3" t="s">
        <v>37</v>
      </c>
      <c r="AE5654" s="3" t="s">
        <v>37</v>
      </c>
    </row>
    <row r="5655" spans="29:31" x14ac:dyDescent="0.25">
      <c r="AC5655">
        <v>6658</v>
      </c>
      <c r="AD5655" s="3" t="s">
        <v>37</v>
      </c>
      <c r="AE5655" s="3" t="s">
        <v>37</v>
      </c>
    </row>
    <row r="5656" spans="29:31" x14ac:dyDescent="0.25">
      <c r="AC5656">
        <v>6659</v>
      </c>
      <c r="AD5656" s="3" t="s">
        <v>37</v>
      </c>
      <c r="AE5656" s="3" t="s">
        <v>37</v>
      </c>
    </row>
    <row r="5657" spans="29:31" x14ac:dyDescent="0.25">
      <c r="AC5657">
        <v>6660</v>
      </c>
      <c r="AD5657" s="3" t="s">
        <v>37</v>
      </c>
      <c r="AE5657" s="3" t="s">
        <v>37</v>
      </c>
    </row>
    <row r="5658" spans="29:31" x14ac:dyDescent="0.25">
      <c r="AC5658">
        <v>6661</v>
      </c>
      <c r="AD5658" s="3" t="s">
        <v>37</v>
      </c>
      <c r="AE5658" s="3" t="s">
        <v>37</v>
      </c>
    </row>
    <row r="5659" spans="29:31" x14ac:dyDescent="0.25">
      <c r="AC5659">
        <v>6662</v>
      </c>
      <c r="AD5659" s="3" t="s">
        <v>37</v>
      </c>
      <c r="AE5659" s="3" t="s">
        <v>37</v>
      </c>
    </row>
    <row r="5660" spans="29:31" x14ac:dyDescent="0.25">
      <c r="AC5660">
        <v>6663</v>
      </c>
      <c r="AD5660" s="3" t="s">
        <v>37</v>
      </c>
      <c r="AE5660" s="3" t="s">
        <v>37</v>
      </c>
    </row>
    <row r="5661" spans="29:31" x14ac:dyDescent="0.25">
      <c r="AC5661">
        <v>6664</v>
      </c>
      <c r="AD5661" s="3" t="s">
        <v>37</v>
      </c>
      <c r="AE5661" s="3" t="s">
        <v>37</v>
      </c>
    </row>
    <row r="5662" spans="29:31" x14ac:dyDescent="0.25">
      <c r="AC5662">
        <v>6665</v>
      </c>
      <c r="AD5662" s="3" t="s">
        <v>37</v>
      </c>
      <c r="AE5662" s="3" t="s">
        <v>37</v>
      </c>
    </row>
    <row r="5663" spans="29:31" x14ac:dyDescent="0.25">
      <c r="AC5663">
        <v>6666</v>
      </c>
      <c r="AD5663" s="3" t="s">
        <v>37</v>
      </c>
      <c r="AE5663" s="3" t="s">
        <v>37</v>
      </c>
    </row>
    <row r="5664" spans="29:31" x14ac:dyDescent="0.25">
      <c r="AC5664">
        <v>6667</v>
      </c>
      <c r="AD5664" s="3" t="s">
        <v>37</v>
      </c>
      <c r="AE5664" s="3" t="s">
        <v>37</v>
      </c>
    </row>
    <row r="5665" spans="29:31" x14ac:dyDescent="0.25">
      <c r="AC5665">
        <v>6668</v>
      </c>
      <c r="AD5665" s="3" t="s">
        <v>37</v>
      </c>
      <c r="AE5665" s="3" t="s">
        <v>37</v>
      </c>
    </row>
    <row r="5666" spans="29:31" x14ac:dyDescent="0.25">
      <c r="AC5666">
        <v>6669</v>
      </c>
      <c r="AD5666" s="3" t="s">
        <v>37</v>
      </c>
      <c r="AE5666" s="3" t="s">
        <v>37</v>
      </c>
    </row>
    <row r="5667" spans="29:31" x14ac:dyDescent="0.25">
      <c r="AC5667">
        <v>6670</v>
      </c>
      <c r="AD5667" s="3" t="s">
        <v>37</v>
      </c>
      <c r="AE5667" s="3" t="s">
        <v>37</v>
      </c>
    </row>
    <row r="5668" spans="29:31" x14ac:dyDescent="0.25">
      <c r="AC5668">
        <v>6671</v>
      </c>
      <c r="AD5668" s="3" t="s">
        <v>37</v>
      </c>
      <c r="AE5668" s="3" t="s">
        <v>37</v>
      </c>
    </row>
    <row r="5669" spans="29:31" x14ac:dyDescent="0.25">
      <c r="AC5669">
        <v>6672</v>
      </c>
      <c r="AD5669" s="3" t="s">
        <v>37</v>
      </c>
      <c r="AE5669" s="3" t="s">
        <v>37</v>
      </c>
    </row>
    <row r="5670" spans="29:31" x14ac:dyDescent="0.25">
      <c r="AC5670">
        <v>6673</v>
      </c>
      <c r="AD5670" s="3" t="s">
        <v>37</v>
      </c>
      <c r="AE5670" s="3" t="s">
        <v>37</v>
      </c>
    </row>
    <row r="5671" spans="29:31" x14ac:dyDescent="0.25">
      <c r="AC5671">
        <v>6674</v>
      </c>
      <c r="AD5671" s="3" t="s">
        <v>37</v>
      </c>
      <c r="AE5671" s="3" t="s">
        <v>37</v>
      </c>
    </row>
    <row r="5672" spans="29:31" x14ac:dyDescent="0.25">
      <c r="AC5672">
        <v>6675</v>
      </c>
      <c r="AD5672" s="3" t="s">
        <v>37</v>
      </c>
      <c r="AE5672" s="3" t="s">
        <v>37</v>
      </c>
    </row>
    <row r="5673" spans="29:31" x14ac:dyDescent="0.25">
      <c r="AC5673">
        <v>6676</v>
      </c>
      <c r="AD5673" s="3" t="s">
        <v>37</v>
      </c>
      <c r="AE5673" s="3" t="s">
        <v>37</v>
      </c>
    </row>
    <row r="5674" spans="29:31" x14ac:dyDescent="0.25">
      <c r="AC5674">
        <v>6677</v>
      </c>
      <c r="AD5674" s="3" t="s">
        <v>37</v>
      </c>
      <c r="AE5674" s="3" t="s">
        <v>37</v>
      </c>
    </row>
    <row r="5675" spans="29:31" x14ac:dyDescent="0.25">
      <c r="AC5675">
        <v>6678</v>
      </c>
      <c r="AD5675" s="3" t="s">
        <v>37</v>
      </c>
      <c r="AE5675" s="3" t="s">
        <v>37</v>
      </c>
    </row>
    <row r="5676" spans="29:31" x14ac:dyDescent="0.25">
      <c r="AC5676">
        <v>6679</v>
      </c>
      <c r="AD5676" s="3" t="s">
        <v>37</v>
      </c>
      <c r="AE5676" s="3" t="s">
        <v>37</v>
      </c>
    </row>
    <row r="5677" spans="29:31" x14ac:dyDescent="0.25">
      <c r="AC5677">
        <v>6680</v>
      </c>
      <c r="AD5677" s="3" t="s">
        <v>37</v>
      </c>
      <c r="AE5677" s="3" t="s">
        <v>37</v>
      </c>
    </row>
    <row r="5678" spans="29:31" x14ac:dyDescent="0.25">
      <c r="AC5678">
        <v>6681</v>
      </c>
      <c r="AD5678" s="3" t="s">
        <v>37</v>
      </c>
      <c r="AE5678" s="3" t="s">
        <v>37</v>
      </c>
    </row>
    <row r="5679" spans="29:31" x14ac:dyDescent="0.25">
      <c r="AC5679">
        <v>6682</v>
      </c>
      <c r="AD5679" s="3" t="s">
        <v>37</v>
      </c>
      <c r="AE5679" s="3" t="s">
        <v>37</v>
      </c>
    </row>
    <row r="5680" spans="29:31" x14ac:dyDescent="0.25">
      <c r="AC5680">
        <v>6683</v>
      </c>
      <c r="AD5680" s="3" t="s">
        <v>37</v>
      </c>
      <c r="AE5680" s="3" t="s">
        <v>37</v>
      </c>
    </row>
    <row r="5681" spans="29:31" x14ac:dyDescent="0.25">
      <c r="AC5681">
        <v>6684</v>
      </c>
      <c r="AD5681" s="3" t="s">
        <v>37</v>
      </c>
      <c r="AE5681" s="3" t="s">
        <v>37</v>
      </c>
    </row>
    <row r="5682" spans="29:31" x14ac:dyDescent="0.25">
      <c r="AC5682">
        <v>6685</v>
      </c>
      <c r="AD5682" s="3" t="s">
        <v>37</v>
      </c>
      <c r="AE5682" s="3" t="s">
        <v>37</v>
      </c>
    </row>
    <row r="5683" spans="29:31" x14ac:dyDescent="0.25">
      <c r="AC5683">
        <v>6686</v>
      </c>
      <c r="AD5683" s="3" t="s">
        <v>37</v>
      </c>
      <c r="AE5683" s="3" t="s">
        <v>37</v>
      </c>
    </row>
    <row r="5684" spans="29:31" x14ac:dyDescent="0.25">
      <c r="AC5684">
        <v>6687</v>
      </c>
      <c r="AD5684" s="3" t="s">
        <v>37</v>
      </c>
      <c r="AE5684" s="3" t="s">
        <v>37</v>
      </c>
    </row>
    <row r="5685" spans="29:31" x14ac:dyDescent="0.25">
      <c r="AC5685">
        <v>6688</v>
      </c>
      <c r="AD5685" s="3" t="s">
        <v>37</v>
      </c>
      <c r="AE5685" s="3" t="s">
        <v>37</v>
      </c>
    </row>
    <row r="5686" spans="29:31" x14ac:dyDescent="0.25">
      <c r="AC5686">
        <v>6689</v>
      </c>
      <c r="AD5686" s="3" t="s">
        <v>37</v>
      </c>
      <c r="AE5686" s="3" t="s">
        <v>37</v>
      </c>
    </row>
    <row r="5687" spans="29:31" x14ac:dyDescent="0.25">
      <c r="AC5687">
        <v>6690</v>
      </c>
      <c r="AD5687" s="3" t="s">
        <v>37</v>
      </c>
      <c r="AE5687" s="3" t="s">
        <v>37</v>
      </c>
    </row>
    <row r="5688" spans="29:31" x14ac:dyDescent="0.25">
      <c r="AC5688">
        <v>6691</v>
      </c>
      <c r="AD5688" s="3" t="s">
        <v>37</v>
      </c>
      <c r="AE5688" s="3" t="s">
        <v>37</v>
      </c>
    </row>
    <row r="5689" spans="29:31" x14ac:dyDescent="0.25">
      <c r="AC5689">
        <v>6692</v>
      </c>
      <c r="AD5689" s="3" t="s">
        <v>37</v>
      </c>
      <c r="AE5689" s="3" t="s">
        <v>37</v>
      </c>
    </row>
    <row r="5690" spans="29:31" x14ac:dyDescent="0.25">
      <c r="AC5690">
        <v>6693</v>
      </c>
      <c r="AD5690" s="3" t="s">
        <v>37</v>
      </c>
      <c r="AE5690" s="3" t="s">
        <v>37</v>
      </c>
    </row>
    <row r="5691" spans="29:31" x14ac:dyDescent="0.25">
      <c r="AC5691">
        <v>6694</v>
      </c>
      <c r="AD5691" s="3" t="s">
        <v>37</v>
      </c>
      <c r="AE5691" s="3" t="s">
        <v>37</v>
      </c>
    </row>
    <row r="5692" spans="29:31" x14ac:dyDescent="0.25">
      <c r="AC5692">
        <v>6695</v>
      </c>
      <c r="AD5692" s="3" t="s">
        <v>37</v>
      </c>
      <c r="AE5692" s="3" t="s">
        <v>37</v>
      </c>
    </row>
    <row r="5693" spans="29:31" x14ac:dyDescent="0.25">
      <c r="AC5693">
        <v>6696</v>
      </c>
      <c r="AD5693" s="3" t="s">
        <v>37</v>
      </c>
      <c r="AE5693" s="3" t="s">
        <v>37</v>
      </c>
    </row>
    <row r="5694" spans="29:31" x14ac:dyDescent="0.25">
      <c r="AC5694">
        <v>6697</v>
      </c>
      <c r="AD5694" s="3" t="s">
        <v>37</v>
      </c>
      <c r="AE5694" s="3" t="s">
        <v>37</v>
      </c>
    </row>
    <row r="5695" spans="29:31" x14ac:dyDescent="0.25">
      <c r="AC5695">
        <v>6698</v>
      </c>
      <c r="AD5695" s="3" t="s">
        <v>37</v>
      </c>
      <c r="AE5695" s="3" t="s">
        <v>37</v>
      </c>
    </row>
    <row r="5696" spans="29:31" x14ac:dyDescent="0.25">
      <c r="AC5696">
        <v>6699</v>
      </c>
      <c r="AD5696" s="3" t="s">
        <v>37</v>
      </c>
      <c r="AE5696" s="3" t="s">
        <v>37</v>
      </c>
    </row>
    <row r="5697" spans="29:31" x14ac:dyDescent="0.25">
      <c r="AC5697">
        <v>6700</v>
      </c>
      <c r="AD5697" s="3" t="s">
        <v>37</v>
      </c>
      <c r="AE5697" s="3" t="s">
        <v>37</v>
      </c>
    </row>
    <row r="5698" spans="29:31" x14ac:dyDescent="0.25">
      <c r="AC5698">
        <v>6701</v>
      </c>
      <c r="AD5698" s="3" t="s">
        <v>37</v>
      </c>
      <c r="AE5698" s="3" t="s">
        <v>37</v>
      </c>
    </row>
    <row r="5699" spans="29:31" x14ac:dyDescent="0.25">
      <c r="AC5699">
        <v>6702</v>
      </c>
      <c r="AD5699" s="3" t="s">
        <v>37</v>
      </c>
      <c r="AE5699" s="3" t="s">
        <v>37</v>
      </c>
    </row>
    <row r="5700" spans="29:31" x14ac:dyDescent="0.25">
      <c r="AC5700">
        <v>6703</v>
      </c>
      <c r="AD5700" s="3" t="s">
        <v>37</v>
      </c>
      <c r="AE5700" s="3" t="s">
        <v>37</v>
      </c>
    </row>
    <row r="5701" spans="29:31" x14ac:dyDescent="0.25">
      <c r="AC5701">
        <v>6704</v>
      </c>
      <c r="AD5701" s="3" t="s">
        <v>37</v>
      </c>
      <c r="AE5701" s="3" t="s">
        <v>37</v>
      </c>
    </row>
    <row r="5702" spans="29:31" x14ac:dyDescent="0.25">
      <c r="AC5702">
        <v>6705</v>
      </c>
      <c r="AD5702" s="3" t="s">
        <v>37</v>
      </c>
      <c r="AE5702" s="3" t="s">
        <v>37</v>
      </c>
    </row>
    <row r="5703" spans="29:31" x14ac:dyDescent="0.25">
      <c r="AC5703">
        <v>6706</v>
      </c>
      <c r="AD5703" s="3" t="s">
        <v>37</v>
      </c>
      <c r="AE5703" s="3" t="s">
        <v>37</v>
      </c>
    </row>
    <row r="5704" spans="29:31" x14ac:dyDescent="0.25">
      <c r="AC5704">
        <v>6707</v>
      </c>
      <c r="AD5704" s="3" t="s">
        <v>37</v>
      </c>
      <c r="AE5704" s="3" t="s">
        <v>37</v>
      </c>
    </row>
    <row r="5705" spans="29:31" x14ac:dyDescent="0.25">
      <c r="AC5705">
        <v>6708</v>
      </c>
      <c r="AD5705" s="3" t="s">
        <v>37</v>
      </c>
      <c r="AE5705" s="3" t="s">
        <v>37</v>
      </c>
    </row>
    <row r="5706" spans="29:31" x14ac:dyDescent="0.25">
      <c r="AC5706">
        <v>6709</v>
      </c>
      <c r="AD5706" s="3" t="s">
        <v>37</v>
      </c>
      <c r="AE5706" s="3" t="s">
        <v>37</v>
      </c>
    </row>
    <row r="5707" spans="29:31" x14ac:dyDescent="0.25">
      <c r="AC5707">
        <v>6710</v>
      </c>
      <c r="AD5707" s="3" t="s">
        <v>37</v>
      </c>
      <c r="AE5707" s="3" t="s">
        <v>37</v>
      </c>
    </row>
    <row r="5708" spans="29:31" x14ac:dyDescent="0.25">
      <c r="AC5708">
        <v>6711</v>
      </c>
      <c r="AD5708" s="3" t="s">
        <v>37</v>
      </c>
      <c r="AE5708" s="3" t="s">
        <v>37</v>
      </c>
    </row>
    <row r="5709" spans="29:31" x14ac:dyDescent="0.25">
      <c r="AC5709">
        <v>6712</v>
      </c>
      <c r="AD5709" s="3" t="s">
        <v>37</v>
      </c>
      <c r="AE5709" s="3" t="s">
        <v>37</v>
      </c>
    </row>
    <row r="5710" spans="29:31" x14ac:dyDescent="0.25">
      <c r="AC5710">
        <v>6713</v>
      </c>
      <c r="AD5710" s="3" t="s">
        <v>37</v>
      </c>
      <c r="AE5710" s="3" t="s">
        <v>37</v>
      </c>
    </row>
    <row r="5711" spans="29:31" x14ac:dyDescent="0.25">
      <c r="AC5711">
        <v>6714</v>
      </c>
      <c r="AD5711" s="3" t="s">
        <v>37</v>
      </c>
      <c r="AE5711" s="3" t="s">
        <v>37</v>
      </c>
    </row>
    <row r="5712" spans="29:31" x14ac:dyDescent="0.25">
      <c r="AC5712">
        <v>6715</v>
      </c>
      <c r="AD5712" s="3" t="s">
        <v>37</v>
      </c>
      <c r="AE5712" s="3" t="s">
        <v>37</v>
      </c>
    </row>
    <row r="5713" spans="29:31" x14ac:dyDescent="0.25">
      <c r="AC5713">
        <v>6716</v>
      </c>
      <c r="AD5713" s="3" t="s">
        <v>37</v>
      </c>
      <c r="AE5713" s="3" t="s">
        <v>37</v>
      </c>
    </row>
    <row r="5714" spans="29:31" x14ac:dyDescent="0.25">
      <c r="AC5714">
        <v>6717</v>
      </c>
      <c r="AD5714" s="3" t="s">
        <v>37</v>
      </c>
      <c r="AE5714" s="3" t="s">
        <v>37</v>
      </c>
    </row>
    <row r="5715" spans="29:31" x14ac:dyDescent="0.25">
      <c r="AC5715">
        <v>6718</v>
      </c>
      <c r="AD5715" s="3" t="s">
        <v>37</v>
      </c>
      <c r="AE5715" s="3" t="s">
        <v>37</v>
      </c>
    </row>
    <row r="5716" spans="29:31" x14ac:dyDescent="0.25">
      <c r="AC5716">
        <v>6719</v>
      </c>
      <c r="AD5716" s="3" t="s">
        <v>37</v>
      </c>
      <c r="AE5716" s="3" t="s">
        <v>37</v>
      </c>
    </row>
    <row r="5717" spans="29:31" x14ac:dyDescent="0.25">
      <c r="AC5717">
        <v>6720</v>
      </c>
      <c r="AD5717" s="3" t="s">
        <v>37</v>
      </c>
      <c r="AE5717" s="3" t="s">
        <v>37</v>
      </c>
    </row>
    <row r="5718" spans="29:31" x14ac:dyDescent="0.25">
      <c r="AC5718">
        <v>6721</v>
      </c>
      <c r="AD5718" s="3" t="s">
        <v>37</v>
      </c>
      <c r="AE5718" s="3" t="s">
        <v>37</v>
      </c>
    </row>
    <row r="5719" spans="29:31" x14ac:dyDescent="0.25">
      <c r="AC5719">
        <v>6722</v>
      </c>
      <c r="AD5719" s="3" t="s">
        <v>37</v>
      </c>
      <c r="AE5719" s="3" t="s">
        <v>37</v>
      </c>
    </row>
    <row r="5720" spans="29:31" x14ac:dyDescent="0.25">
      <c r="AC5720">
        <v>6723</v>
      </c>
      <c r="AD5720" s="3" t="s">
        <v>37</v>
      </c>
      <c r="AE5720" s="3" t="s">
        <v>37</v>
      </c>
    </row>
    <row r="5721" spans="29:31" x14ac:dyDescent="0.25">
      <c r="AC5721">
        <v>6724</v>
      </c>
      <c r="AD5721" s="3" t="s">
        <v>37</v>
      </c>
      <c r="AE5721" s="3" t="s">
        <v>37</v>
      </c>
    </row>
    <row r="5722" spans="29:31" x14ac:dyDescent="0.25">
      <c r="AC5722">
        <v>6725</v>
      </c>
      <c r="AD5722" s="3" t="s">
        <v>37</v>
      </c>
      <c r="AE5722" s="3" t="s">
        <v>37</v>
      </c>
    </row>
    <row r="5723" spans="29:31" x14ac:dyDescent="0.25">
      <c r="AC5723">
        <v>6726</v>
      </c>
      <c r="AD5723" s="3" t="s">
        <v>37</v>
      </c>
      <c r="AE5723" s="3" t="s">
        <v>37</v>
      </c>
    </row>
    <row r="5724" spans="29:31" x14ac:dyDescent="0.25">
      <c r="AC5724">
        <v>6727</v>
      </c>
      <c r="AD5724" s="3" t="s">
        <v>37</v>
      </c>
      <c r="AE5724" s="3" t="s">
        <v>37</v>
      </c>
    </row>
    <row r="5725" spans="29:31" x14ac:dyDescent="0.25">
      <c r="AC5725">
        <v>6728</v>
      </c>
      <c r="AD5725" s="3" t="s">
        <v>37</v>
      </c>
      <c r="AE5725" s="3" t="s">
        <v>37</v>
      </c>
    </row>
    <row r="5726" spans="29:31" x14ac:dyDescent="0.25">
      <c r="AC5726">
        <v>6729</v>
      </c>
      <c r="AD5726" s="3" t="s">
        <v>37</v>
      </c>
      <c r="AE5726" s="3" t="s">
        <v>37</v>
      </c>
    </row>
    <row r="5727" spans="29:31" x14ac:dyDescent="0.25">
      <c r="AC5727">
        <v>6730</v>
      </c>
      <c r="AD5727" s="3" t="s">
        <v>37</v>
      </c>
      <c r="AE5727" s="3" t="s">
        <v>37</v>
      </c>
    </row>
    <row r="5728" spans="29:31" x14ac:dyDescent="0.25">
      <c r="AC5728">
        <v>6731</v>
      </c>
      <c r="AD5728" s="3" t="s">
        <v>37</v>
      </c>
      <c r="AE5728" s="3" t="s">
        <v>37</v>
      </c>
    </row>
    <row r="5729" spans="29:31" x14ac:dyDescent="0.25">
      <c r="AC5729">
        <v>6732</v>
      </c>
      <c r="AD5729" s="3" t="s">
        <v>37</v>
      </c>
      <c r="AE5729" s="3" t="s">
        <v>37</v>
      </c>
    </row>
    <row r="5730" spans="29:31" x14ac:dyDescent="0.25">
      <c r="AC5730">
        <v>6733</v>
      </c>
      <c r="AD5730" s="3" t="s">
        <v>37</v>
      </c>
      <c r="AE5730" s="3" t="s">
        <v>37</v>
      </c>
    </row>
    <row r="5731" spans="29:31" x14ac:dyDescent="0.25">
      <c r="AC5731">
        <v>6734</v>
      </c>
      <c r="AD5731" s="3" t="s">
        <v>37</v>
      </c>
      <c r="AE5731" s="3" t="s">
        <v>37</v>
      </c>
    </row>
    <row r="5732" spans="29:31" x14ac:dyDescent="0.25">
      <c r="AC5732">
        <v>6735</v>
      </c>
      <c r="AD5732" s="3" t="s">
        <v>37</v>
      </c>
      <c r="AE5732" s="3" t="s">
        <v>37</v>
      </c>
    </row>
    <row r="5733" spans="29:31" x14ac:dyDescent="0.25">
      <c r="AC5733">
        <v>6736</v>
      </c>
      <c r="AD5733" s="3" t="s">
        <v>37</v>
      </c>
      <c r="AE5733" s="3" t="s">
        <v>37</v>
      </c>
    </row>
    <row r="5734" spans="29:31" x14ac:dyDescent="0.25">
      <c r="AC5734">
        <v>6737</v>
      </c>
      <c r="AD5734" s="3" t="s">
        <v>37</v>
      </c>
      <c r="AE5734" s="3" t="s">
        <v>37</v>
      </c>
    </row>
    <row r="5735" spans="29:31" x14ac:dyDescent="0.25">
      <c r="AC5735">
        <v>6738</v>
      </c>
      <c r="AD5735" s="3" t="s">
        <v>37</v>
      </c>
      <c r="AE5735" s="3" t="s">
        <v>37</v>
      </c>
    </row>
    <row r="5736" spans="29:31" x14ac:dyDescent="0.25">
      <c r="AC5736">
        <v>6739</v>
      </c>
      <c r="AD5736" s="3" t="s">
        <v>37</v>
      </c>
      <c r="AE5736" s="3" t="s">
        <v>37</v>
      </c>
    </row>
    <row r="5737" spans="29:31" x14ac:dyDescent="0.25">
      <c r="AC5737">
        <v>6740</v>
      </c>
      <c r="AD5737" s="3" t="s">
        <v>37</v>
      </c>
      <c r="AE5737" s="3" t="s">
        <v>37</v>
      </c>
    </row>
    <row r="5738" spans="29:31" x14ac:dyDescent="0.25">
      <c r="AC5738">
        <v>6741</v>
      </c>
      <c r="AD5738" s="3" t="s">
        <v>37</v>
      </c>
      <c r="AE5738" s="3" t="s">
        <v>37</v>
      </c>
    </row>
    <row r="5739" spans="29:31" x14ac:dyDescent="0.25">
      <c r="AC5739">
        <v>6742</v>
      </c>
      <c r="AD5739" s="3" t="s">
        <v>37</v>
      </c>
      <c r="AE5739" s="3" t="s">
        <v>37</v>
      </c>
    </row>
    <row r="5740" spans="29:31" x14ac:dyDescent="0.25">
      <c r="AC5740">
        <v>6743</v>
      </c>
      <c r="AD5740" s="3" t="s">
        <v>37</v>
      </c>
      <c r="AE5740" s="3" t="s">
        <v>37</v>
      </c>
    </row>
    <row r="5741" spans="29:31" x14ac:dyDescent="0.25">
      <c r="AC5741">
        <v>6744</v>
      </c>
      <c r="AD5741" s="3" t="s">
        <v>37</v>
      </c>
      <c r="AE5741" s="3" t="s">
        <v>37</v>
      </c>
    </row>
    <row r="5742" spans="29:31" x14ac:dyDescent="0.25">
      <c r="AC5742">
        <v>6745</v>
      </c>
      <c r="AD5742" s="3" t="s">
        <v>37</v>
      </c>
      <c r="AE5742" s="3" t="s">
        <v>37</v>
      </c>
    </row>
    <row r="5743" spans="29:31" x14ac:dyDescent="0.25">
      <c r="AC5743">
        <v>6746</v>
      </c>
      <c r="AD5743" s="3" t="s">
        <v>37</v>
      </c>
      <c r="AE5743" s="3" t="s">
        <v>37</v>
      </c>
    </row>
    <row r="5744" spans="29:31" x14ac:dyDescent="0.25">
      <c r="AC5744">
        <v>6747</v>
      </c>
      <c r="AD5744" s="3" t="s">
        <v>37</v>
      </c>
      <c r="AE5744" s="3" t="s">
        <v>37</v>
      </c>
    </row>
    <row r="5745" spans="29:31" x14ac:dyDescent="0.25">
      <c r="AC5745">
        <v>6748</v>
      </c>
      <c r="AD5745" s="3" t="s">
        <v>37</v>
      </c>
      <c r="AE5745" s="3" t="s">
        <v>37</v>
      </c>
    </row>
    <row r="5746" spans="29:31" x14ac:dyDescent="0.25">
      <c r="AC5746">
        <v>6749</v>
      </c>
      <c r="AD5746" s="3" t="s">
        <v>37</v>
      </c>
      <c r="AE5746" s="3" t="s">
        <v>37</v>
      </c>
    </row>
    <row r="5747" spans="29:31" x14ac:dyDescent="0.25">
      <c r="AC5747">
        <v>6750</v>
      </c>
      <c r="AD5747" s="3" t="s">
        <v>37</v>
      </c>
      <c r="AE5747" s="3" t="s">
        <v>37</v>
      </c>
    </row>
    <row r="5748" spans="29:31" x14ac:dyDescent="0.25">
      <c r="AC5748">
        <v>6751</v>
      </c>
      <c r="AD5748" s="3" t="s">
        <v>37</v>
      </c>
      <c r="AE5748" s="3" t="s">
        <v>37</v>
      </c>
    </row>
    <row r="5749" spans="29:31" x14ac:dyDescent="0.25">
      <c r="AC5749">
        <v>6752</v>
      </c>
      <c r="AD5749" s="3" t="s">
        <v>37</v>
      </c>
      <c r="AE5749" s="3" t="s">
        <v>37</v>
      </c>
    </row>
    <row r="5750" spans="29:31" x14ac:dyDescent="0.25">
      <c r="AC5750">
        <v>6753</v>
      </c>
      <c r="AD5750" s="3" t="s">
        <v>37</v>
      </c>
      <c r="AE5750" s="3" t="s">
        <v>37</v>
      </c>
    </row>
    <row r="5751" spans="29:31" x14ac:dyDescent="0.25">
      <c r="AC5751">
        <v>6754</v>
      </c>
      <c r="AD5751" s="3" t="s">
        <v>37</v>
      </c>
      <c r="AE5751" s="3" t="s">
        <v>37</v>
      </c>
    </row>
    <row r="5752" spans="29:31" x14ac:dyDescent="0.25">
      <c r="AC5752">
        <v>6755</v>
      </c>
      <c r="AD5752" s="3" t="s">
        <v>37</v>
      </c>
      <c r="AE5752" s="3" t="s">
        <v>37</v>
      </c>
    </row>
    <row r="5753" spans="29:31" x14ac:dyDescent="0.25">
      <c r="AC5753">
        <v>6756</v>
      </c>
      <c r="AD5753" s="3" t="s">
        <v>37</v>
      </c>
      <c r="AE5753" s="3" t="s">
        <v>37</v>
      </c>
    </row>
    <row r="5754" spans="29:31" x14ac:dyDescent="0.25">
      <c r="AC5754">
        <v>6757</v>
      </c>
      <c r="AD5754" s="3" t="s">
        <v>37</v>
      </c>
      <c r="AE5754" s="3" t="s">
        <v>37</v>
      </c>
    </row>
    <row r="5755" spans="29:31" x14ac:dyDescent="0.25">
      <c r="AC5755">
        <v>6758</v>
      </c>
      <c r="AD5755" s="3" t="s">
        <v>37</v>
      </c>
      <c r="AE5755" s="3" t="s">
        <v>37</v>
      </c>
    </row>
    <row r="5756" spans="29:31" x14ac:dyDescent="0.25">
      <c r="AC5756">
        <v>6759</v>
      </c>
      <c r="AD5756" s="3" t="s">
        <v>37</v>
      </c>
      <c r="AE5756" s="3" t="s">
        <v>37</v>
      </c>
    </row>
    <row r="5757" spans="29:31" x14ac:dyDescent="0.25">
      <c r="AC5757">
        <v>6760</v>
      </c>
      <c r="AD5757" s="3" t="s">
        <v>37</v>
      </c>
      <c r="AE5757" s="3" t="s">
        <v>37</v>
      </c>
    </row>
    <row r="5758" spans="29:31" x14ac:dyDescent="0.25">
      <c r="AC5758">
        <v>6761</v>
      </c>
      <c r="AD5758" s="3" t="s">
        <v>37</v>
      </c>
      <c r="AE5758" s="3" t="s">
        <v>37</v>
      </c>
    </row>
    <row r="5759" spans="29:31" x14ac:dyDescent="0.25">
      <c r="AC5759">
        <v>6762</v>
      </c>
      <c r="AD5759" s="3" t="s">
        <v>37</v>
      </c>
      <c r="AE5759" s="3" t="s">
        <v>37</v>
      </c>
    </row>
    <row r="5760" spans="29:31" x14ac:dyDescent="0.25">
      <c r="AC5760">
        <v>6763</v>
      </c>
      <c r="AD5760" s="3" t="s">
        <v>37</v>
      </c>
      <c r="AE5760" s="3" t="s">
        <v>37</v>
      </c>
    </row>
    <row r="5761" spans="29:31" x14ac:dyDescent="0.25">
      <c r="AC5761">
        <v>6764</v>
      </c>
      <c r="AD5761" s="3" t="s">
        <v>37</v>
      </c>
      <c r="AE5761" s="3" t="s">
        <v>37</v>
      </c>
    </row>
    <row r="5762" spans="29:31" x14ac:dyDescent="0.25">
      <c r="AC5762">
        <v>6765</v>
      </c>
      <c r="AD5762" s="3" t="s">
        <v>37</v>
      </c>
      <c r="AE5762" s="3" t="s">
        <v>37</v>
      </c>
    </row>
    <row r="5763" spans="29:31" x14ac:dyDescent="0.25">
      <c r="AC5763">
        <v>6766</v>
      </c>
      <c r="AD5763" s="3" t="s">
        <v>37</v>
      </c>
      <c r="AE5763" s="3" t="s">
        <v>37</v>
      </c>
    </row>
    <row r="5764" spans="29:31" x14ac:dyDescent="0.25">
      <c r="AC5764">
        <v>6767</v>
      </c>
      <c r="AD5764" s="3" t="s">
        <v>37</v>
      </c>
      <c r="AE5764" s="3" t="s">
        <v>37</v>
      </c>
    </row>
    <row r="5765" spans="29:31" x14ac:dyDescent="0.25">
      <c r="AC5765">
        <v>6768</v>
      </c>
      <c r="AD5765" s="3" t="s">
        <v>37</v>
      </c>
      <c r="AE5765" s="3" t="s">
        <v>37</v>
      </c>
    </row>
    <row r="5766" spans="29:31" x14ac:dyDescent="0.25">
      <c r="AC5766">
        <v>6769</v>
      </c>
      <c r="AD5766" s="3" t="s">
        <v>37</v>
      </c>
      <c r="AE5766" s="3" t="s">
        <v>37</v>
      </c>
    </row>
    <row r="5767" spans="29:31" x14ac:dyDescent="0.25">
      <c r="AC5767">
        <v>6770</v>
      </c>
      <c r="AD5767" s="3" t="s">
        <v>37</v>
      </c>
      <c r="AE5767" s="3" t="s">
        <v>37</v>
      </c>
    </row>
    <row r="5768" spans="29:31" x14ac:dyDescent="0.25">
      <c r="AC5768">
        <v>6771</v>
      </c>
      <c r="AD5768" s="3" t="s">
        <v>37</v>
      </c>
      <c r="AE5768" s="3" t="s">
        <v>37</v>
      </c>
    </row>
    <row r="5769" spans="29:31" x14ac:dyDescent="0.25">
      <c r="AC5769">
        <v>6772</v>
      </c>
      <c r="AD5769" s="3" t="s">
        <v>37</v>
      </c>
      <c r="AE5769" s="3" t="s">
        <v>37</v>
      </c>
    </row>
    <row r="5770" spans="29:31" x14ac:dyDescent="0.25">
      <c r="AC5770">
        <v>6773</v>
      </c>
      <c r="AD5770" s="3" t="s">
        <v>37</v>
      </c>
      <c r="AE5770" s="3" t="s">
        <v>37</v>
      </c>
    </row>
    <row r="5771" spans="29:31" x14ac:dyDescent="0.25">
      <c r="AC5771">
        <v>6774</v>
      </c>
      <c r="AD5771" s="3" t="s">
        <v>37</v>
      </c>
      <c r="AE5771" s="3" t="s">
        <v>37</v>
      </c>
    </row>
    <row r="5772" spans="29:31" x14ac:dyDescent="0.25">
      <c r="AC5772">
        <v>6775</v>
      </c>
      <c r="AD5772" s="3" t="s">
        <v>37</v>
      </c>
      <c r="AE5772" s="3" t="s">
        <v>37</v>
      </c>
    </row>
    <row r="5773" spans="29:31" x14ac:dyDescent="0.25">
      <c r="AC5773">
        <v>6776</v>
      </c>
      <c r="AD5773" s="3" t="s">
        <v>37</v>
      </c>
      <c r="AE5773" s="3" t="s">
        <v>37</v>
      </c>
    </row>
    <row r="5774" spans="29:31" x14ac:dyDescent="0.25">
      <c r="AC5774">
        <v>6777</v>
      </c>
      <c r="AD5774" s="3" t="s">
        <v>37</v>
      </c>
      <c r="AE5774" s="3" t="s">
        <v>37</v>
      </c>
    </row>
    <row r="5775" spans="29:31" x14ac:dyDescent="0.25">
      <c r="AC5775">
        <v>6778</v>
      </c>
      <c r="AD5775" s="3" t="s">
        <v>37</v>
      </c>
      <c r="AE5775" s="3" t="s">
        <v>37</v>
      </c>
    </row>
    <row r="5776" spans="29:31" x14ac:dyDescent="0.25">
      <c r="AC5776">
        <v>6779</v>
      </c>
      <c r="AD5776" s="3" t="s">
        <v>37</v>
      </c>
      <c r="AE5776" s="3" t="s">
        <v>37</v>
      </c>
    </row>
    <row r="5777" spans="29:31" x14ac:dyDescent="0.25">
      <c r="AC5777">
        <v>6780</v>
      </c>
      <c r="AD5777" s="3" t="s">
        <v>37</v>
      </c>
      <c r="AE5777" s="3" t="s">
        <v>37</v>
      </c>
    </row>
    <row r="5778" spans="29:31" x14ac:dyDescent="0.25">
      <c r="AC5778">
        <v>6781</v>
      </c>
      <c r="AD5778" s="3" t="s">
        <v>37</v>
      </c>
      <c r="AE5778" s="3" t="s">
        <v>37</v>
      </c>
    </row>
    <row r="5779" spans="29:31" x14ac:dyDescent="0.25">
      <c r="AC5779">
        <v>6782</v>
      </c>
      <c r="AD5779" s="3" t="s">
        <v>37</v>
      </c>
      <c r="AE5779" s="3" t="s">
        <v>37</v>
      </c>
    </row>
    <row r="5780" spans="29:31" x14ac:dyDescent="0.25">
      <c r="AC5780">
        <v>6783</v>
      </c>
      <c r="AD5780" s="3" t="s">
        <v>37</v>
      </c>
      <c r="AE5780" s="3" t="s">
        <v>37</v>
      </c>
    </row>
    <row r="5781" spans="29:31" x14ac:dyDescent="0.25">
      <c r="AC5781">
        <v>6784</v>
      </c>
      <c r="AD5781" s="3" t="s">
        <v>37</v>
      </c>
      <c r="AE5781" s="3" t="s">
        <v>37</v>
      </c>
    </row>
    <row r="5782" spans="29:31" x14ac:dyDescent="0.25">
      <c r="AC5782">
        <v>6785</v>
      </c>
      <c r="AD5782" s="3" t="s">
        <v>37</v>
      </c>
      <c r="AE5782" s="3" t="s">
        <v>37</v>
      </c>
    </row>
    <row r="5783" spans="29:31" x14ac:dyDescent="0.25">
      <c r="AC5783">
        <v>6786</v>
      </c>
      <c r="AD5783" s="3" t="s">
        <v>37</v>
      </c>
      <c r="AE5783" s="3" t="s">
        <v>37</v>
      </c>
    </row>
    <row r="5784" spans="29:31" x14ac:dyDescent="0.25">
      <c r="AC5784">
        <v>6787</v>
      </c>
      <c r="AD5784" s="3" t="s">
        <v>37</v>
      </c>
      <c r="AE5784" s="3" t="s">
        <v>37</v>
      </c>
    </row>
    <row r="5785" spans="29:31" x14ac:dyDescent="0.25">
      <c r="AC5785">
        <v>6788</v>
      </c>
      <c r="AD5785" s="3" t="s">
        <v>37</v>
      </c>
      <c r="AE5785" s="3" t="s">
        <v>37</v>
      </c>
    </row>
    <row r="5786" spans="29:31" x14ac:dyDescent="0.25">
      <c r="AC5786">
        <v>6789</v>
      </c>
      <c r="AD5786" s="3" t="s">
        <v>37</v>
      </c>
      <c r="AE5786" s="3" t="s">
        <v>37</v>
      </c>
    </row>
    <row r="5787" spans="29:31" x14ac:dyDescent="0.25">
      <c r="AC5787">
        <v>6790</v>
      </c>
      <c r="AD5787" s="3" t="s">
        <v>37</v>
      </c>
      <c r="AE5787" s="3" t="s">
        <v>37</v>
      </c>
    </row>
    <row r="5788" spans="29:31" x14ac:dyDescent="0.25">
      <c r="AC5788">
        <v>6791</v>
      </c>
      <c r="AD5788" s="3" t="s">
        <v>37</v>
      </c>
      <c r="AE5788" s="3" t="s">
        <v>37</v>
      </c>
    </row>
    <row r="5789" spans="29:31" x14ac:dyDescent="0.25">
      <c r="AC5789">
        <v>6792</v>
      </c>
      <c r="AD5789" s="3" t="s">
        <v>37</v>
      </c>
      <c r="AE5789" s="3" t="s">
        <v>37</v>
      </c>
    </row>
    <row r="5790" spans="29:31" x14ac:dyDescent="0.25">
      <c r="AC5790">
        <v>6793</v>
      </c>
      <c r="AD5790" s="3" t="s">
        <v>37</v>
      </c>
      <c r="AE5790" s="3" t="s">
        <v>37</v>
      </c>
    </row>
    <row r="5791" spans="29:31" x14ac:dyDescent="0.25">
      <c r="AC5791">
        <v>6794</v>
      </c>
      <c r="AD5791" s="3" t="s">
        <v>37</v>
      </c>
      <c r="AE5791" s="3" t="s">
        <v>37</v>
      </c>
    </row>
    <row r="5792" spans="29:31" x14ac:dyDescent="0.25">
      <c r="AC5792">
        <v>6795</v>
      </c>
      <c r="AD5792" s="3" t="s">
        <v>37</v>
      </c>
      <c r="AE5792" s="3" t="s">
        <v>37</v>
      </c>
    </row>
    <row r="5793" spans="29:31" x14ac:dyDescent="0.25">
      <c r="AC5793">
        <v>6796</v>
      </c>
      <c r="AD5793" s="3" t="s">
        <v>37</v>
      </c>
      <c r="AE5793" s="3" t="s">
        <v>37</v>
      </c>
    </row>
    <row r="5794" spans="29:31" x14ac:dyDescent="0.25">
      <c r="AC5794">
        <v>6797</v>
      </c>
      <c r="AD5794" s="3" t="s">
        <v>37</v>
      </c>
      <c r="AE5794" s="3" t="s">
        <v>37</v>
      </c>
    </row>
    <row r="5795" spans="29:31" x14ac:dyDescent="0.25">
      <c r="AC5795">
        <v>6798</v>
      </c>
      <c r="AD5795" s="3" t="s">
        <v>37</v>
      </c>
      <c r="AE5795" s="3" t="s">
        <v>37</v>
      </c>
    </row>
    <row r="5796" spans="29:31" x14ac:dyDescent="0.25">
      <c r="AC5796">
        <v>6799</v>
      </c>
      <c r="AD5796" s="3" t="s">
        <v>37</v>
      </c>
      <c r="AE5796" s="3" t="s">
        <v>37</v>
      </c>
    </row>
    <row r="5797" spans="29:31" x14ac:dyDescent="0.25">
      <c r="AC5797">
        <v>6800</v>
      </c>
      <c r="AD5797" s="3" t="s">
        <v>37</v>
      </c>
      <c r="AE5797" s="3" t="s">
        <v>37</v>
      </c>
    </row>
    <row r="5798" spans="29:31" x14ac:dyDescent="0.25">
      <c r="AC5798">
        <v>6801</v>
      </c>
      <c r="AD5798" s="3" t="s">
        <v>37</v>
      </c>
      <c r="AE5798" s="3" t="s">
        <v>37</v>
      </c>
    </row>
    <row r="5799" spans="29:31" x14ac:dyDescent="0.25">
      <c r="AC5799">
        <v>6802</v>
      </c>
      <c r="AD5799" s="3" t="s">
        <v>37</v>
      </c>
      <c r="AE5799" s="3" t="s">
        <v>37</v>
      </c>
    </row>
    <row r="5800" spans="29:31" x14ac:dyDescent="0.25">
      <c r="AC5800">
        <v>6803</v>
      </c>
      <c r="AD5800" s="3" t="s">
        <v>37</v>
      </c>
      <c r="AE5800" s="3" t="s">
        <v>37</v>
      </c>
    </row>
    <row r="5801" spans="29:31" x14ac:dyDescent="0.25">
      <c r="AC5801">
        <v>6804</v>
      </c>
      <c r="AD5801" s="3" t="s">
        <v>37</v>
      </c>
      <c r="AE5801" s="3" t="s">
        <v>37</v>
      </c>
    </row>
    <row r="5802" spans="29:31" x14ac:dyDescent="0.25">
      <c r="AC5802">
        <v>6805</v>
      </c>
      <c r="AD5802" s="3" t="s">
        <v>37</v>
      </c>
      <c r="AE5802" s="3" t="s">
        <v>37</v>
      </c>
    </row>
    <row r="5803" spans="29:31" x14ac:dyDescent="0.25">
      <c r="AC5803">
        <v>6806</v>
      </c>
      <c r="AD5803" s="3" t="s">
        <v>37</v>
      </c>
      <c r="AE5803" s="3" t="s">
        <v>37</v>
      </c>
    </row>
    <row r="5804" spans="29:31" x14ac:dyDescent="0.25">
      <c r="AC5804">
        <v>6807</v>
      </c>
      <c r="AD5804" s="3" t="s">
        <v>37</v>
      </c>
      <c r="AE5804" s="3" t="s">
        <v>37</v>
      </c>
    </row>
    <row r="5805" spans="29:31" x14ac:dyDescent="0.25">
      <c r="AC5805">
        <v>6808</v>
      </c>
      <c r="AD5805" s="3" t="s">
        <v>37</v>
      </c>
      <c r="AE5805" s="3" t="s">
        <v>37</v>
      </c>
    </row>
    <row r="5806" spans="29:31" x14ac:dyDescent="0.25">
      <c r="AC5806">
        <v>6809</v>
      </c>
      <c r="AD5806" s="3" t="s">
        <v>37</v>
      </c>
      <c r="AE5806" s="3" t="s">
        <v>37</v>
      </c>
    </row>
    <row r="5807" spans="29:31" x14ac:dyDescent="0.25">
      <c r="AC5807">
        <v>6810</v>
      </c>
      <c r="AD5807" s="3" t="s">
        <v>37</v>
      </c>
      <c r="AE5807" s="3" t="s">
        <v>37</v>
      </c>
    </row>
    <row r="5808" spans="29:31" x14ac:dyDescent="0.25">
      <c r="AC5808">
        <v>6811</v>
      </c>
      <c r="AD5808" s="3" t="s">
        <v>37</v>
      </c>
      <c r="AE5808" s="3" t="s">
        <v>37</v>
      </c>
    </row>
    <row r="5809" spans="29:31" x14ac:dyDescent="0.25">
      <c r="AC5809">
        <v>6812</v>
      </c>
      <c r="AD5809" s="3" t="s">
        <v>37</v>
      </c>
      <c r="AE5809" s="3" t="s">
        <v>37</v>
      </c>
    </row>
    <row r="5810" spans="29:31" x14ac:dyDescent="0.25">
      <c r="AC5810">
        <v>6813</v>
      </c>
      <c r="AD5810" s="3" t="s">
        <v>37</v>
      </c>
      <c r="AE5810" s="3" t="s">
        <v>37</v>
      </c>
    </row>
    <row r="5811" spans="29:31" x14ac:dyDescent="0.25">
      <c r="AC5811">
        <v>6814</v>
      </c>
      <c r="AD5811" s="3" t="s">
        <v>37</v>
      </c>
      <c r="AE5811" s="3" t="s">
        <v>37</v>
      </c>
    </row>
    <row r="5812" spans="29:31" x14ac:dyDescent="0.25">
      <c r="AC5812">
        <v>6815</v>
      </c>
      <c r="AD5812" s="3" t="s">
        <v>37</v>
      </c>
      <c r="AE5812" s="3" t="s">
        <v>37</v>
      </c>
    </row>
    <row r="5813" spans="29:31" x14ac:dyDescent="0.25">
      <c r="AC5813">
        <v>6816</v>
      </c>
      <c r="AD5813" s="3" t="s">
        <v>37</v>
      </c>
      <c r="AE5813" s="3" t="s">
        <v>37</v>
      </c>
    </row>
    <row r="5814" spans="29:31" x14ac:dyDescent="0.25">
      <c r="AC5814">
        <v>6817</v>
      </c>
      <c r="AD5814" s="3" t="s">
        <v>37</v>
      </c>
      <c r="AE5814" s="3" t="s">
        <v>37</v>
      </c>
    </row>
    <row r="5815" spans="29:31" x14ac:dyDescent="0.25">
      <c r="AC5815">
        <v>6818</v>
      </c>
      <c r="AD5815" s="3" t="s">
        <v>37</v>
      </c>
      <c r="AE5815" s="3" t="s">
        <v>37</v>
      </c>
    </row>
    <row r="5816" spans="29:31" x14ac:dyDescent="0.25">
      <c r="AC5816">
        <v>6819</v>
      </c>
      <c r="AD5816" s="3" t="s">
        <v>37</v>
      </c>
      <c r="AE5816" s="3" t="s">
        <v>37</v>
      </c>
    </row>
    <row r="5817" spans="29:31" x14ac:dyDescent="0.25">
      <c r="AC5817">
        <v>6820</v>
      </c>
      <c r="AD5817" s="3" t="s">
        <v>37</v>
      </c>
      <c r="AE5817" s="3" t="s">
        <v>37</v>
      </c>
    </row>
    <row r="5818" spans="29:31" x14ac:dyDescent="0.25">
      <c r="AC5818">
        <v>6821</v>
      </c>
      <c r="AD5818" s="3" t="s">
        <v>37</v>
      </c>
      <c r="AE5818" s="3" t="s">
        <v>37</v>
      </c>
    </row>
    <row r="5819" spans="29:31" x14ac:dyDescent="0.25">
      <c r="AC5819">
        <v>6822</v>
      </c>
      <c r="AD5819" s="3" t="s">
        <v>37</v>
      </c>
      <c r="AE5819" s="3" t="s">
        <v>37</v>
      </c>
    </row>
    <row r="5820" spans="29:31" x14ac:dyDescent="0.25">
      <c r="AC5820">
        <v>6823</v>
      </c>
      <c r="AD5820" s="3" t="s">
        <v>37</v>
      </c>
      <c r="AE5820" s="3" t="s">
        <v>37</v>
      </c>
    </row>
    <row r="5821" spans="29:31" x14ac:dyDescent="0.25">
      <c r="AC5821">
        <v>6824</v>
      </c>
      <c r="AD5821" s="3" t="s">
        <v>37</v>
      </c>
      <c r="AE5821" s="3" t="s">
        <v>37</v>
      </c>
    </row>
    <row r="5822" spans="29:31" x14ac:dyDescent="0.25">
      <c r="AC5822">
        <v>6825</v>
      </c>
      <c r="AD5822" s="3" t="s">
        <v>37</v>
      </c>
      <c r="AE5822" s="3" t="s">
        <v>37</v>
      </c>
    </row>
    <row r="5823" spans="29:31" x14ac:dyDescent="0.25">
      <c r="AC5823">
        <v>6826</v>
      </c>
      <c r="AD5823" s="3" t="s">
        <v>37</v>
      </c>
      <c r="AE5823" s="3" t="s">
        <v>37</v>
      </c>
    </row>
    <row r="5824" spans="29:31" x14ac:dyDescent="0.25">
      <c r="AC5824">
        <v>6827</v>
      </c>
      <c r="AD5824" s="3" t="s">
        <v>37</v>
      </c>
      <c r="AE5824" s="3" t="s">
        <v>37</v>
      </c>
    </row>
    <row r="5825" spans="29:31" x14ac:dyDescent="0.25">
      <c r="AC5825">
        <v>6828</v>
      </c>
      <c r="AD5825" s="3" t="s">
        <v>37</v>
      </c>
      <c r="AE5825" s="3" t="s">
        <v>37</v>
      </c>
    </row>
    <row r="5826" spans="29:31" x14ac:dyDescent="0.25">
      <c r="AC5826">
        <v>6829</v>
      </c>
      <c r="AD5826" s="3" t="s">
        <v>37</v>
      </c>
      <c r="AE5826" s="3" t="s">
        <v>37</v>
      </c>
    </row>
    <row r="5827" spans="29:31" x14ac:dyDescent="0.25">
      <c r="AC5827">
        <v>6830</v>
      </c>
      <c r="AD5827" s="3" t="s">
        <v>37</v>
      </c>
      <c r="AE5827" s="3" t="s">
        <v>37</v>
      </c>
    </row>
    <row r="5828" spans="29:31" x14ac:dyDescent="0.25">
      <c r="AC5828">
        <v>6831</v>
      </c>
      <c r="AD5828" s="3" t="s">
        <v>37</v>
      </c>
      <c r="AE5828" s="3" t="s">
        <v>37</v>
      </c>
    </row>
    <row r="5829" spans="29:31" x14ac:dyDescent="0.25">
      <c r="AC5829">
        <v>6832</v>
      </c>
      <c r="AD5829" s="3" t="s">
        <v>37</v>
      </c>
      <c r="AE5829" s="3" t="s">
        <v>37</v>
      </c>
    </row>
    <row r="5830" spans="29:31" x14ac:dyDescent="0.25">
      <c r="AC5830">
        <v>6833</v>
      </c>
      <c r="AD5830" s="3" t="s">
        <v>37</v>
      </c>
      <c r="AE5830" s="3" t="s">
        <v>37</v>
      </c>
    </row>
    <row r="5831" spans="29:31" x14ac:dyDescent="0.25">
      <c r="AC5831">
        <v>6834</v>
      </c>
      <c r="AD5831" s="3" t="s">
        <v>37</v>
      </c>
      <c r="AE5831" s="3" t="s">
        <v>37</v>
      </c>
    </row>
    <row r="5832" spans="29:31" x14ac:dyDescent="0.25">
      <c r="AC5832">
        <v>6835</v>
      </c>
      <c r="AD5832" s="3" t="s">
        <v>37</v>
      </c>
      <c r="AE5832" s="3" t="s">
        <v>37</v>
      </c>
    </row>
    <row r="5833" spans="29:31" x14ac:dyDescent="0.25">
      <c r="AC5833">
        <v>6836</v>
      </c>
      <c r="AD5833" s="3" t="s">
        <v>37</v>
      </c>
      <c r="AE5833" s="3" t="s">
        <v>37</v>
      </c>
    </row>
    <row r="5834" spans="29:31" x14ac:dyDescent="0.25">
      <c r="AC5834">
        <v>6837</v>
      </c>
      <c r="AD5834" s="3" t="s">
        <v>37</v>
      </c>
      <c r="AE5834" s="3" t="s">
        <v>37</v>
      </c>
    </row>
    <row r="5835" spans="29:31" x14ac:dyDescent="0.25">
      <c r="AC5835">
        <v>6838</v>
      </c>
      <c r="AD5835" s="3" t="s">
        <v>37</v>
      </c>
      <c r="AE5835" s="3" t="s">
        <v>37</v>
      </c>
    </row>
    <row r="5836" spans="29:31" x14ac:dyDescent="0.25">
      <c r="AC5836">
        <v>6839</v>
      </c>
      <c r="AD5836" s="3" t="s">
        <v>37</v>
      </c>
      <c r="AE5836" s="3" t="s">
        <v>37</v>
      </c>
    </row>
    <row r="5837" spans="29:31" x14ac:dyDescent="0.25">
      <c r="AC5837">
        <v>6840</v>
      </c>
      <c r="AD5837" s="3" t="s">
        <v>37</v>
      </c>
      <c r="AE5837" s="3" t="s">
        <v>37</v>
      </c>
    </row>
    <row r="5838" spans="29:31" x14ac:dyDescent="0.25">
      <c r="AC5838">
        <v>6841</v>
      </c>
      <c r="AD5838" s="3" t="s">
        <v>37</v>
      </c>
      <c r="AE5838" s="3" t="s">
        <v>37</v>
      </c>
    </row>
    <row r="5839" spans="29:31" x14ac:dyDescent="0.25">
      <c r="AC5839">
        <v>6842</v>
      </c>
      <c r="AD5839" s="3" t="s">
        <v>37</v>
      </c>
      <c r="AE5839" s="3" t="s">
        <v>37</v>
      </c>
    </row>
    <row r="5840" spans="29:31" x14ac:dyDescent="0.25">
      <c r="AC5840">
        <v>6843</v>
      </c>
      <c r="AD5840" s="3" t="s">
        <v>37</v>
      </c>
      <c r="AE5840" s="3" t="s">
        <v>37</v>
      </c>
    </row>
    <row r="5841" spans="29:31" x14ac:dyDescent="0.25">
      <c r="AC5841">
        <v>6844</v>
      </c>
      <c r="AD5841" s="3" t="s">
        <v>37</v>
      </c>
      <c r="AE5841" s="3" t="s">
        <v>37</v>
      </c>
    </row>
    <row r="5842" spans="29:31" x14ac:dyDescent="0.25">
      <c r="AC5842">
        <v>6845</v>
      </c>
      <c r="AD5842" s="3" t="s">
        <v>37</v>
      </c>
      <c r="AE5842" s="3" t="s">
        <v>37</v>
      </c>
    </row>
    <row r="5843" spans="29:31" x14ac:dyDescent="0.25">
      <c r="AC5843">
        <v>6846</v>
      </c>
      <c r="AD5843" s="3" t="s">
        <v>37</v>
      </c>
      <c r="AE5843" s="3" t="s">
        <v>37</v>
      </c>
    </row>
    <row r="5844" spans="29:31" x14ac:dyDescent="0.25">
      <c r="AC5844">
        <v>6847</v>
      </c>
      <c r="AD5844" s="3" t="s">
        <v>37</v>
      </c>
      <c r="AE5844" s="3" t="s">
        <v>37</v>
      </c>
    </row>
    <row r="5845" spans="29:31" x14ac:dyDescent="0.25">
      <c r="AC5845">
        <v>6848</v>
      </c>
      <c r="AD5845" s="3" t="s">
        <v>37</v>
      </c>
      <c r="AE5845" s="3" t="s">
        <v>37</v>
      </c>
    </row>
    <row r="5846" spans="29:31" x14ac:dyDescent="0.25">
      <c r="AC5846">
        <v>6849</v>
      </c>
      <c r="AD5846" s="3" t="s">
        <v>37</v>
      </c>
      <c r="AE5846" s="3" t="s">
        <v>37</v>
      </c>
    </row>
    <row r="5847" spans="29:31" x14ac:dyDescent="0.25">
      <c r="AC5847">
        <v>6850</v>
      </c>
      <c r="AD5847" s="3" t="s">
        <v>37</v>
      </c>
      <c r="AE5847" s="3" t="s">
        <v>37</v>
      </c>
    </row>
    <row r="5848" spans="29:31" x14ac:dyDescent="0.25">
      <c r="AC5848">
        <v>6851</v>
      </c>
      <c r="AD5848" s="3" t="s">
        <v>37</v>
      </c>
      <c r="AE5848" s="3" t="s">
        <v>37</v>
      </c>
    </row>
    <row r="5849" spans="29:31" x14ac:dyDescent="0.25">
      <c r="AC5849">
        <v>6852</v>
      </c>
      <c r="AD5849" s="3" t="s">
        <v>37</v>
      </c>
      <c r="AE5849" s="3" t="s">
        <v>37</v>
      </c>
    </row>
    <row r="5850" spans="29:31" x14ac:dyDescent="0.25">
      <c r="AC5850">
        <v>6853</v>
      </c>
      <c r="AD5850" s="3" t="s">
        <v>37</v>
      </c>
      <c r="AE5850" s="3" t="s">
        <v>37</v>
      </c>
    </row>
    <row r="5851" spans="29:31" x14ac:dyDescent="0.25">
      <c r="AC5851">
        <v>6854</v>
      </c>
      <c r="AD5851" s="3" t="s">
        <v>37</v>
      </c>
      <c r="AE5851" s="3" t="s">
        <v>37</v>
      </c>
    </row>
    <row r="5852" spans="29:31" x14ac:dyDescent="0.25">
      <c r="AC5852">
        <v>6855</v>
      </c>
      <c r="AD5852" s="3" t="s">
        <v>37</v>
      </c>
      <c r="AE5852" s="3" t="s">
        <v>37</v>
      </c>
    </row>
    <row r="5853" spans="29:31" x14ac:dyDescent="0.25">
      <c r="AC5853">
        <v>6856</v>
      </c>
      <c r="AD5853" s="3" t="s">
        <v>37</v>
      </c>
      <c r="AE5853" s="3" t="s">
        <v>37</v>
      </c>
    </row>
    <row r="5854" spans="29:31" x14ac:dyDescent="0.25">
      <c r="AC5854">
        <v>6857</v>
      </c>
      <c r="AD5854" s="3" t="s">
        <v>37</v>
      </c>
      <c r="AE5854" s="3" t="s">
        <v>37</v>
      </c>
    </row>
    <row r="5855" spans="29:31" x14ac:dyDescent="0.25">
      <c r="AC5855">
        <v>6858</v>
      </c>
      <c r="AD5855" s="3" t="s">
        <v>37</v>
      </c>
      <c r="AE5855" s="3" t="s">
        <v>37</v>
      </c>
    </row>
    <row r="5856" spans="29:31" x14ac:dyDescent="0.25">
      <c r="AC5856">
        <v>6859</v>
      </c>
      <c r="AD5856" s="3" t="s">
        <v>37</v>
      </c>
      <c r="AE5856" s="3" t="s">
        <v>37</v>
      </c>
    </row>
    <row r="5857" spans="29:31" x14ac:dyDescent="0.25">
      <c r="AC5857">
        <v>6860</v>
      </c>
      <c r="AD5857" s="3" t="s">
        <v>37</v>
      </c>
      <c r="AE5857" s="3" t="s">
        <v>37</v>
      </c>
    </row>
    <row r="5858" spans="29:31" x14ac:dyDescent="0.25">
      <c r="AC5858">
        <v>6861</v>
      </c>
      <c r="AD5858" s="3" t="s">
        <v>37</v>
      </c>
      <c r="AE5858" s="3" t="s">
        <v>37</v>
      </c>
    </row>
    <row r="5859" spans="29:31" x14ac:dyDescent="0.25">
      <c r="AC5859">
        <v>6862</v>
      </c>
      <c r="AD5859" s="3" t="s">
        <v>37</v>
      </c>
      <c r="AE5859" s="3" t="s">
        <v>37</v>
      </c>
    </row>
    <row r="5860" spans="29:31" x14ac:dyDescent="0.25">
      <c r="AC5860">
        <v>6863</v>
      </c>
      <c r="AD5860" s="3" t="s">
        <v>37</v>
      </c>
      <c r="AE5860" s="3" t="s">
        <v>37</v>
      </c>
    </row>
    <row r="5861" spans="29:31" x14ac:dyDescent="0.25">
      <c r="AC5861">
        <v>6864</v>
      </c>
      <c r="AD5861" s="3" t="s">
        <v>37</v>
      </c>
      <c r="AE5861" s="3" t="s">
        <v>37</v>
      </c>
    </row>
    <row r="5862" spans="29:31" x14ac:dyDescent="0.25">
      <c r="AC5862">
        <v>6865</v>
      </c>
      <c r="AD5862" s="3" t="s">
        <v>37</v>
      </c>
      <c r="AE5862" s="3" t="s">
        <v>37</v>
      </c>
    </row>
    <row r="5863" spans="29:31" x14ac:dyDescent="0.25">
      <c r="AC5863">
        <v>6866</v>
      </c>
      <c r="AD5863" s="3" t="s">
        <v>37</v>
      </c>
      <c r="AE5863" s="3" t="s">
        <v>37</v>
      </c>
    </row>
    <row r="5864" spans="29:31" x14ac:dyDescent="0.25">
      <c r="AC5864">
        <v>6867</v>
      </c>
      <c r="AD5864" s="3" t="s">
        <v>37</v>
      </c>
      <c r="AE5864" s="3" t="s">
        <v>37</v>
      </c>
    </row>
    <row r="5865" spans="29:31" x14ac:dyDescent="0.25">
      <c r="AC5865">
        <v>6868</v>
      </c>
      <c r="AD5865" s="3" t="s">
        <v>37</v>
      </c>
      <c r="AE5865" s="3" t="s">
        <v>37</v>
      </c>
    </row>
    <row r="5866" spans="29:31" x14ac:dyDescent="0.25">
      <c r="AC5866">
        <v>6869</v>
      </c>
      <c r="AD5866" s="3" t="s">
        <v>37</v>
      </c>
      <c r="AE5866" s="3" t="s">
        <v>37</v>
      </c>
    </row>
    <row r="5867" spans="29:31" x14ac:dyDescent="0.25">
      <c r="AC5867">
        <v>6870</v>
      </c>
      <c r="AD5867" s="3" t="s">
        <v>37</v>
      </c>
      <c r="AE5867" s="3" t="s">
        <v>37</v>
      </c>
    </row>
    <row r="5868" spans="29:31" x14ac:dyDescent="0.25">
      <c r="AC5868">
        <v>6871</v>
      </c>
      <c r="AD5868" s="3" t="s">
        <v>37</v>
      </c>
      <c r="AE5868" s="3" t="s">
        <v>37</v>
      </c>
    </row>
    <row r="5869" spans="29:31" x14ac:dyDescent="0.25">
      <c r="AC5869">
        <v>6872</v>
      </c>
      <c r="AD5869" s="3" t="s">
        <v>37</v>
      </c>
      <c r="AE5869" s="3" t="s">
        <v>37</v>
      </c>
    </row>
    <row r="5870" spans="29:31" x14ac:dyDescent="0.25">
      <c r="AC5870">
        <v>6873</v>
      </c>
      <c r="AD5870" s="3" t="s">
        <v>37</v>
      </c>
      <c r="AE5870" s="3" t="s">
        <v>37</v>
      </c>
    </row>
    <row r="5871" spans="29:31" x14ac:dyDescent="0.25">
      <c r="AC5871">
        <v>6874</v>
      </c>
      <c r="AD5871" s="3" t="s">
        <v>37</v>
      </c>
      <c r="AE5871" s="3" t="s">
        <v>37</v>
      </c>
    </row>
    <row r="5872" spans="29:31" x14ac:dyDescent="0.25">
      <c r="AC5872">
        <v>6875</v>
      </c>
      <c r="AD5872" s="3" t="s">
        <v>37</v>
      </c>
      <c r="AE5872" s="3" t="s">
        <v>37</v>
      </c>
    </row>
    <row r="5873" spans="29:31" x14ac:dyDescent="0.25">
      <c r="AC5873">
        <v>6876</v>
      </c>
      <c r="AD5873" s="3" t="s">
        <v>37</v>
      </c>
      <c r="AE5873" s="3" t="s">
        <v>37</v>
      </c>
    </row>
    <row r="5874" spans="29:31" x14ac:dyDescent="0.25">
      <c r="AC5874">
        <v>6877</v>
      </c>
      <c r="AD5874" s="3" t="s">
        <v>37</v>
      </c>
      <c r="AE5874" s="3" t="s">
        <v>37</v>
      </c>
    </row>
    <row r="5875" spans="29:31" x14ac:dyDescent="0.25">
      <c r="AC5875">
        <v>6878</v>
      </c>
      <c r="AD5875" s="3" t="s">
        <v>37</v>
      </c>
      <c r="AE5875" s="3" t="s">
        <v>37</v>
      </c>
    </row>
    <row r="5876" spans="29:31" x14ac:dyDescent="0.25">
      <c r="AC5876">
        <v>6879</v>
      </c>
      <c r="AD5876" s="3" t="s">
        <v>37</v>
      </c>
      <c r="AE5876" s="3" t="s">
        <v>37</v>
      </c>
    </row>
    <row r="5877" spans="29:31" x14ac:dyDescent="0.25">
      <c r="AC5877">
        <v>6880</v>
      </c>
      <c r="AD5877" s="3" t="s">
        <v>37</v>
      </c>
      <c r="AE5877" s="3" t="s">
        <v>37</v>
      </c>
    </row>
    <row r="5878" spans="29:31" x14ac:dyDescent="0.25">
      <c r="AC5878">
        <v>6881</v>
      </c>
      <c r="AD5878" s="3" t="s">
        <v>37</v>
      </c>
      <c r="AE5878" s="3" t="s">
        <v>37</v>
      </c>
    </row>
    <row r="5879" spans="29:31" x14ac:dyDescent="0.25">
      <c r="AC5879">
        <v>6882</v>
      </c>
      <c r="AD5879" s="3" t="s">
        <v>37</v>
      </c>
      <c r="AE5879" s="3" t="s">
        <v>37</v>
      </c>
    </row>
    <row r="5880" spans="29:31" x14ac:dyDescent="0.25">
      <c r="AC5880">
        <v>6883</v>
      </c>
      <c r="AD5880" s="3" t="s">
        <v>37</v>
      </c>
      <c r="AE5880" s="3" t="s">
        <v>37</v>
      </c>
    </row>
    <row r="5881" spans="29:31" x14ac:dyDescent="0.25">
      <c r="AC5881">
        <v>6884</v>
      </c>
      <c r="AD5881" s="3" t="s">
        <v>37</v>
      </c>
      <c r="AE5881" s="3" t="s">
        <v>37</v>
      </c>
    </row>
    <row r="5882" spans="29:31" x14ac:dyDescent="0.25">
      <c r="AC5882">
        <v>6885</v>
      </c>
      <c r="AD5882" s="3" t="s">
        <v>37</v>
      </c>
      <c r="AE5882" s="3" t="s">
        <v>37</v>
      </c>
    </row>
    <row r="5883" spans="29:31" x14ac:dyDescent="0.25">
      <c r="AC5883">
        <v>6886</v>
      </c>
      <c r="AD5883" s="3" t="s">
        <v>37</v>
      </c>
      <c r="AE5883" s="3" t="s">
        <v>37</v>
      </c>
    </row>
    <row r="5884" spans="29:31" x14ac:dyDescent="0.25">
      <c r="AC5884">
        <v>6887</v>
      </c>
      <c r="AD5884" s="3" t="s">
        <v>37</v>
      </c>
      <c r="AE5884" s="3" t="s">
        <v>37</v>
      </c>
    </row>
    <row r="5885" spans="29:31" x14ac:dyDescent="0.25">
      <c r="AC5885">
        <v>6888</v>
      </c>
      <c r="AD5885" s="3" t="s">
        <v>37</v>
      </c>
      <c r="AE5885" s="3" t="s">
        <v>37</v>
      </c>
    </row>
    <row r="5886" spans="29:31" x14ac:dyDescent="0.25">
      <c r="AC5886">
        <v>6889</v>
      </c>
      <c r="AD5886" s="3" t="s">
        <v>37</v>
      </c>
      <c r="AE5886" s="3" t="s">
        <v>37</v>
      </c>
    </row>
    <row r="5887" spans="29:31" x14ac:dyDescent="0.25">
      <c r="AC5887">
        <v>6890</v>
      </c>
      <c r="AD5887" s="3" t="s">
        <v>37</v>
      </c>
      <c r="AE5887" s="3" t="s">
        <v>37</v>
      </c>
    </row>
    <row r="5888" spans="29:31" x14ac:dyDescent="0.25">
      <c r="AC5888">
        <v>6891</v>
      </c>
      <c r="AD5888" s="3" t="s">
        <v>37</v>
      </c>
      <c r="AE5888" s="3" t="s">
        <v>37</v>
      </c>
    </row>
    <row r="5889" spans="29:31" x14ac:dyDescent="0.25">
      <c r="AC5889">
        <v>6892</v>
      </c>
      <c r="AD5889" s="3" t="s">
        <v>37</v>
      </c>
      <c r="AE5889" s="3" t="s">
        <v>37</v>
      </c>
    </row>
    <row r="5890" spans="29:31" x14ac:dyDescent="0.25">
      <c r="AC5890">
        <v>6893</v>
      </c>
      <c r="AD5890" s="3" t="s">
        <v>37</v>
      </c>
      <c r="AE5890" s="3" t="s">
        <v>37</v>
      </c>
    </row>
    <row r="5891" spans="29:31" x14ac:dyDescent="0.25">
      <c r="AC5891">
        <v>6894</v>
      </c>
      <c r="AD5891" s="3" t="s">
        <v>37</v>
      </c>
      <c r="AE5891" s="3" t="s">
        <v>37</v>
      </c>
    </row>
    <row r="5892" spans="29:31" x14ac:dyDescent="0.25">
      <c r="AC5892">
        <v>6895</v>
      </c>
      <c r="AD5892" s="3" t="s">
        <v>37</v>
      </c>
      <c r="AE5892" s="3" t="s">
        <v>37</v>
      </c>
    </row>
    <row r="5893" spans="29:31" x14ac:dyDescent="0.25">
      <c r="AC5893">
        <v>6896</v>
      </c>
      <c r="AD5893" s="3" t="s">
        <v>37</v>
      </c>
      <c r="AE5893" s="3" t="s">
        <v>37</v>
      </c>
    </row>
    <row r="5894" spans="29:31" x14ac:dyDescent="0.25">
      <c r="AC5894">
        <v>6897</v>
      </c>
      <c r="AD5894" s="3" t="s">
        <v>37</v>
      </c>
      <c r="AE5894" s="3" t="s">
        <v>37</v>
      </c>
    </row>
    <row r="5895" spans="29:31" x14ac:dyDescent="0.25">
      <c r="AC5895">
        <v>6898</v>
      </c>
      <c r="AD5895" s="3" t="s">
        <v>37</v>
      </c>
      <c r="AE5895" s="3" t="s">
        <v>37</v>
      </c>
    </row>
    <row r="5896" spans="29:31" x14ac:dyDescent="0.25">
      <c r="AC5896">
        <v>6899</v>
      </c>
      <c r="AD5896" s="3" t="s">
        <v>37</v>
      </c>
      <c r="AE5896" s="3" t="s">
        <v>37</v>
      </c>
    </row>
    <row r="5897" spans="29:31" x14ac:dyDescent="0.25">
      <c r="AC5897">
        <v>6900</v>
      </c>
      <c r="AD5897" s="3" t="s">
        <v>37</v>
      </c>
      <c r="AE5897" s="3" t="s">
        <v>37</v>
      </c>
    </row>
    <row r="5898" spans="29:31" x14ac:dyDescent="0.25">
      <c r="AC5898">
        <v>6901</v>
      </c>
      <c r="AD5898" s="3" t="s">
        <v>37</v>
      </c>
      <c r="AE5898" s="3" t="s">
        <v>37</v>
      </c>
    </row>
    <row r="5899" spans="29:31" x14ac:dyDescent="0.25">
      <c r="AC5899">
        <v>6902</v>
      </c>
      <c r="AD5899" s="3" t="s">
        <v>37</v>
      </c>
      <c r="AE5899" s="3" t="s">
        <v>37</v>
      </c>
    </row>
    <row r="5900" spans="29:31" x14ac:dyDescent="0.25">
      <c r="AC5900">
        <v>6903</v>
      </c>
      <c r="AD5900" s="3" t="s">
        <v>37</v>
      </c>
      <c r="AE5900" s="3" t="s">
        <v>37</v>
      </c>
    </row>
    <row r="5901" spans="29:31" x14ac:dyDescent="0.25">
      <c r="AC5901">
        <v>6904</v>
      </c>
      <c r="AD5901" s="3" t="s">
        <v>37</v>
      </c>
      <c r="AE5901" s="3" t="s">
        <v>37</v>
      </c>
    </row>
    <row r="5902" spans="29:31" x14ac:dyDescent="0.25">
      <c r="AC5902">
        <v>6905</v>
      </c>
      <c r="AD5902" s="3" t="s">
        <v>37</v>
      </c>
      <c r="AE5902" s="3" t="s">
        <v>37</v>
      </c>
    </row>
    <row r="5903" spans="29:31" x14ac:dyDescent="0.25">
      <c r="AC5903">
        <v>6906</v>
      </c>
      <c r="AD5903" s="3" t="s">
        <v>37</v>
      </c>
      <c r="AE5903" s="3" t="s">
        <v>37</v>
      </c>
    </row>
    <row r="5904" spans="29:31" x14ac:dyDescent="0.25">
      <c r="AC5904">
        <v>6907</v>
      </c>
      <c r="AD5904" s="3" t="s">
        <v>37</v>
      </c>
      <c r="AE5904" s="3" t="s">
        <v>37</v>
      </c>
    </row>
    <row r="5905" spans="29:31" x14ac:dyDescent="0.25">
      <c r="AC5905">
        <v>6908</v>
      </c>
      <c r="AD5905" s="3" t="s">
        <v>37</v>
      </c>
      <c r="AE5905" s="3" t="s">
        <v>37</v>
      </c>
    </row>
    <row r="5906" spans="29:31" x14ac:dyDescent="0.25">
      <c r="AC5906">
        <v>6909</v>
      </c>
      <c r="AD5906" s="3" t="s">
        <v>37</v>
      </c>
      <c r="AE5906" s="3" t="s">
        <v>37</v>
      </c>
    </row>
    <row r="5907" spans="29:31" x14ac:dyDescent="0.25">
      <c r="AC5907">
        <v>6910</v>
      </c>
      <c r="AD5907" s="3" t="s">
        <v>37</v>
      </c>
      <c r="AE5907" s="3" t="s">
        <v>37</v>
      </c>
    </row>
    <row r="5908" spans="29:31" x14ac:dyDescent="0.25">
      <c r="AC5908">
        <v>6911</v>
      </c>
      <c r="AD5908" s="3" t="s">
        <v>37</v>
      </c>
      <c r="AE5908" s="3" t="s">
        <v>37</v>
      </c>
    </row>
    <row r="5909" spans="29:31" x14ac:dyDescent="0.25">
      <c r="AC5909">
        <v>6912</v>
      </c>
      <c r="AD5909" s="3" t="s">
        <v>37</v>
      </c>
      <c r="AE5909" s="3" t="s">
        <v>37</v>
      </c>
    </row>
    <row r="5910" spans="29:31" x14ac:dyDescent="0.25">
      <c r="AC5910">
        <v>6913</v>
      </c>
      <c r="AD5910" s="3" t="s">
        <v>37</v>
      </c>
      <c r="AE5910" s="3" t="s">
        <v>37</v>
      </c>
    </row>
    <row r="5911" spans="29:31" x14ac:dyDescent="0.25">
      <c r="AC5911">
        <v>6914</v>
      </c>
      <c r="AD5911" s="3" t="s">
        <v>37</v>
      </c>
      <c r="AE5911" s="3" t="s">
        <v>37</v>
      </c>
    </row>
    <row r="5912" spans="29:31" x14ac:dyDescent="0.25">
      <c r="AC5912">
        <v>6915</v>
      </c>
      <c r="AD5912" s="3" t="s">
        <v>37</v>
      </c>
      <c r="AE5912" s="3" t="s">
        <v>37</v>
      </c>
    </row>
    <row r="5913" spans="29:31" x14ac:dyDescent="0.25">
      <c r="AC5913">
        <v>6916</v>
      </c>
      <c r="AD5913" s="3" t="s">
        <v>37</v>
      </c>
      <c r="AE5913" s="3" t="s">
        <v>37</v>
      </c>
    </row>
    <row r="5914" spans="29:31" x14ac:dyDescent="0.25">
      <c r="AC5914">
        <v>6917</v>
      </c>
      <c r="AD5914" s="3" t="s">
        <v>37</v>
      </c>
      <c r="AE5914" s="3" t="s">
        <v>37</v>
      </c>
    </row>
    <row r="5915" spans="29:31" x14ac:dyDescent="0.25">
      <c r="AC5915">
        <v>6918</v>
      </c>
      <c r="AD5915" s="3" t="s">
        <v>37</v>
      </c>
      <c r="AE5915" s="3" t="s">
        <v>37</v>
      </c>
    </row>
    <row r="5916" spans="29:31" x14ac:dyDescent="0.25">
      <c r="AC5916">
        <v>6919</v>
      </c>
      <c r="AD5916" s="3" t="s">
        <v>37</v>
      </c>
      <c r="AE5916" s="3" t="s">
        <v>37</v>
      </c>
    </row>
    <row r="5917" spans="29:31" x14ac:dyDescent="0.25">
      <c r="AC5917">
        <v>6920</v>
      </c>
      <c r="AD5917" s="3" t="s">
        <v>37</v>
      </c>
      <c r="AE5917" s="3" t="s">
        <v>37</v>
      </c>
    </row>
    <row r="5918" spans="29:31" x14ac:dyDescent="0.25">
      <c r="AC5918">
        <v>6921</v>
      </c>
      <c r="AD5918" s="3" t="s">
        <v>37</v>
      </c>
      <c r="AE5918" s="3" t="s">
        <v>37</v>
      </c>
    </row>
    <row r="5919" spans="29:31" x14ac:dyDescent="0.25">
      <c r="AC5919">
        <v>6922</v>
      </c>
      <c r="AD5919" s="3" t="s">
        <v>37</v>
      </c>
      <c r="AE5919" s="3" t="s">
        <v>37</v>
      </c>
    </row>
    <row r="5920" spans="29:31" x14ac:dyDescent="0.25">
      <c r="AC5920">
        <v>6923</v>
      </c>
      <c r="AD5920" s="3" t="s">
        <v>37</v>
      </c>
      <c r="AE5920" s="3" t="s">
        <v>37</v>
      </c>
    </row>
    <row r="5921" spans="29:31" x14ac:dyDescent="0.25">
      <c r="AC5921">
        <v>6924</v>
      </c>
      <c r="AD5921" s="3" t="s">
        <v>37</v>
      </c>
      <c r="AE5921" s="3" t="s">
        <v>37</v>
      </c>
    </row>
    <row r="5922" spans="29:31" x14ac:dyDescent="0.25">
      <c r="AC5922">
        <v>6925</v>
      </c>
      <c r="AD5922" s="3" t="s">
        <v>37</v>
      </c>
      <c r="AE5922" s="3" t="s">
        <v>37</v>
      </c>
    </row>
    <row r="5923" spans="29:31" x14ac:dyDescent="0.25">
      <c r="AC5923">
        <v>6926</v>
      </c>
      <c r="AD5923" s="3" t="s">
        <v>37</v>
      </c>
      <c r="AE5923" s="3" t="s">
        <v>37</v>
      </c>
    </row>
    <row r="5924" spans="29:31" x14ac:dyDescent="0.25">
      <c r="AC5924">
        <v>6927</v>
      </c>
      <c r="AD5924" s="3" t="s">
        <v>37</v>
      </c>
      <c r="AE5924" s="3" t="s">
        <v>37</v>
      </c>
    </row>
    <row r="5925" spans="29:31" x14ac:dyDescent="0.25">
      <c r="AC5925">
        <v>6928</v>
      </c>
      <c r="AD5925" s="3" t="s">
        <v>37</v>
      </c>
      <c r="AE5925" s="3" t="s">
        <v>37</v>
      </c>
    </row>
    <row r="5926" spans="29:31" x14ac:dyDescent="0.25">
      <c r="AC5926">
        <v>6929</v>
      </c>
      <c r="AD5926" s="3" t="s">
        <v>37</v>
      </c>
      <c r="AE5926" s="3" t="s">
        <v>37</v>
      </c>
    </row>
    <row r="5927" spans="29:31" x14ac:dyDescent="0.25">
      <c r="AC5927">
        <v>6930</v>
      </c>
      <c r="AD5927" s="3" t="s">
        <v>37</v>
      </c>
      <c r="AE5927" s="3" t="s">
        <v>37</v>
      </c>
    </row>
    <row r="5928" spans="29:31" x14ac:dyDescent="0.25">
      <c r="AC5928">
        <v>6931</v>
      </c>
      <c r="AD5928" s="3" t="s">
        <v>37</v>
      </c>
      <c r="AE5928" s="3" t="s">
        <v>37</v>
      </c>
    </row>
    <row r="5929" spans="29:31" x14ac:dyDescent="0.25">
      <c r="AC5929">
        <v>6932</v>
      </c>
      <c r="AD5929" s="3" t="s">
        <v>37</v>
      </c>
      <c r="AE5929" s="3" t="s">
        <v>37</v>
      </c>
    </row>
    <row r="5930" spans="29:31" x14ac:dyDescent="0.25">
      <c r="AC5930">
        <v>6933</v>
      </c>
      <c r="AD5930" s="3" t="s">
        <v>37</v>
      </c>
      <c r="AE5930" s="3" t="s">
        <v>37</v>
      </c>
    </row>
    <row r="5931" spans="29:31" x14ac:dyDescent="0.25">
      <c r="AC5931">
        <v>6934</v>
      </c>
      <c r="AD5931" s="3" t="s">
        <v>37</v>
      </c>
      <c r="AE5931" s="3" t="s">
        <v>37</v>
      </c>
    </row>
    <row r="5932" spans="29:31" x14ac:dyDescent="0.25">
      <c r="AC5932">
        <v>6935</v>
      </c>
      <c r="AD5932" s="3" t="s">
        <v>37</v>
      </c>
      <c r="AE5932" s="3" t="s">
        <v>37</v>
      </c>
    </row>
    <row r="5933" spans="29:31" x14ac:dyDescent="0.25">
      <c r="AC5933">
        <v>6936</v>
      </c>
      <c r="AD5933" s="3" t="s">
        <v>37</v>
      </c>
      <c r="AE5933" s="3" t="s">
        <v>37</v>
      </c>
    </row>
    <row r="5934" spans="29:31" x14ac:dyDescent="0.25">
      <c r="AC5934">
        <v>6937</v>
      </c>
      <c r="AD5934" s="3" t="s">
        <v>37</v>
      </c>
      <c r="AE5934" s="3" t="s">
        <v>37</v>
      </c>
    </row>
    <row r="5935" spans="29:31" x14ac:dyDescent="0.25">
      <c r="AC5935">
        <v>6938</v>
      </c>
      <c r="AD5935" s="3" t="s">
        <v>37</v>
      </c>
      <c r="AE5935" s="3" t="s">
        <v>37</v>
      </c>
    </row>
    <row r="5936" spans="29:31" x14ac:dyDescent="0.25">
      <c r="AC5936">
        <v>6939</v>
      </c>
      <c r="AD5936" s="3" t="s">
        <v>37</v>
      </c>
      <c r="AE5936" s="3" t="s">
        <v>37</v>
      </c>
    </row>
    <row r="5937" spans="29:31" x14ac:dyDescent="0.25">
      <c r="AC5937">
        <v>6940</v>
      </c>
      <c r="AD5937" s="3" t="s">
        <v>37</v>
      </c>
      <c r="AE5937" s="3" t="s">
        <v>37</v>
      </c>
    </row>
    <row r="5938" spans="29:31" x14ac:dyDescent="0.25">
      <c r="AC5938">
        <v>6941</v>
      </c>
      <c r="AD5938" s="3" t="s">
        <v>37</v>
      </c>
      <c r="AE5938" s="3" t="s">
        <v>37</v>
      </c>
    </row>
    <row r="5939" spans="29:31" x14ac:dyDescent="0.25">
      <c r="AC5939">
        <v>6942</v>
      </c>
      <c r="AD5939" s="3" t="s">
        <v>37</v>
      </c>
      <c r="AE5939" s="3" t="s">
        <v>37</v>
      </c>
    </row>
    <row r="5940" spans="29:31" x14ac:dyDescent="0.25">
      <c r="AC5940">
        <v>6943</v>
      </c>
      <c r="AD5940" s="3" t="s">
        <v>37</v>
      </c>
      <c r="AE5940" s="3" t="s">
        <v>37</v>
      </c>
    </row>
    <row r="5941" spans="29:31" x14ac:dyDescent="0.25">
      <c r="AC5941">
        <v>6944</v>
      </c>
      <c r="AD5941" s="3" t="s">
        <v>37</v>
      </c>
      <c r="AE5941" s="3" t="s">
        <v>37</v>
      </c>
    </row>
    <row r="5942" spans="29:31" x14ac:dyDescent="0.25">
      <c r="AC5942">
        <v>6945</v>
      </c>
      <c r="AD5942" s="3" t="s">
        <v>37</v>
      </c>
      <c r="AE5942" s="3" t="s">
        <v>37</v>
      </c>
    </row>
    <row r="5943" spans="29:31" x14ac:dyDescent="0.25">
      <c r="AC5943">
        <v>6946</v>
      </c>
      <c r="AD5943" s="3" t="s">
        <v>37</v>
      </c>
      <c r="AE5943" s="3" t="s">
        <v>37</v>
      </c>
    </row>
    <row r="5944" spans="29:31" x14ac:dyDescent="0.25">
      <c r="AC5944">
        <v>6947</v>
      </c>
      <c r="AD5944" s="3" t="s">
        <v>37</v>
      </c>
      <c r="AE5944" s="3" t="s">
        <v>37</v>
      </c>
    </row>
    <row r="5945" spans="29:31" x14ac:dyDescent="0.25">
      <c r="AC5945">
        <v>6948</v>
      </c>
      <c r="AD5945" s="3" t="s">
        <v>37</v>
      </c>
      <c r="AE5945" s="3" t="s">
        <v>37</v>
      </c>
    </row>
    <row r="5946" spans="29:31" x14ac:dyDescent="0.25">
      <c r="AC5946">
        <v>6949</v>
      </c>
      <c r="AD5946" s="3" t="s">
        <v>37</v>
      </c>
      <c r="AE5946" s="3" t="s">
        <v>37</v>
      </c>
    </row>
    <row r="5947" spans="29:31" x14ac:dyDescent="0.25">
      <c r="AC5947">
        <v>6950</v>
      </c>
      <c r="AD5947" s="3" t="s">
        <v>37</v>
      </c>
      <c r="AE5947" s="3" t="s">
        <v>37</v>
      </c>
    </row>
    <row r="5948" spans="29:31" x14ac:dyDescent="0.25">
      <c r="AC5948">
        <v>6951</v>
      </c>
      <c r="AD5948" s="3" t="s">
        <v>37</v>
      </c>
      <c r="AE5948" s="3" t="s">
        <v>37</v>
      </c>
    </row>
    <row r="5949" spans="29:31" x14ac:dyDescent="0.25">
      <c r="AC5949">
        <v>6952</v>
      </c>
      <c r="AD5949" s="3" t="s">
        <v>37</v>
      </c>
      <c r="AE5949" s="3" t="s">
        <v>37</v>
      </c>
    </row>
    <row r="5950" spans="29:31" x14ac:dyDescent="0.25">
      <c r="AC5950">
        <v>6953</v>
      </c>
      <c r="AD5950" s="3" t="s">
        <v>37</v>
      </c>
      <c r="AE5950" s="3" t="s">
        <v>37</v>
      </c>
    </row>
    <row r="5951" spans="29:31" x14ac:dyDescent="0.25">
      <c r="AC5951">
        <v>6954</v>
      </c>
      <c r="AD5951" s="3" t="s">
        <v>37</v>
      </c>
      <c r="AE5951" s="3" t="s">
        <v>37</v>
      </c>
    </row>
    <row r="5952" spans="29:31" x14ac:dyDescent="0.25">
      <c r="AC5952">
        <v>6955</v>
      </c>
      <c r="AD5952" s="3" t="s">
        <v>37</v>
      </c>
      <c r="AE5952" s="3" t="s">
        <v>37</v>
      </c>
    </row>
    <row r="5953" spans="29:31" x14ac:dyDescent="0.25">
      <c r="AC5953">
        <v>6956</v>
      </c>
      <c r="AD5953" s="3" t="s">
        <v>37</v>
      </c>
      <c r="AE5953" s="3" t="s">
        <v>37</v>
      </c>
    </row>
    <row r="5954" spans="29:31" x14ac:dyDescent="0.25">
      <c r="AC5954">
        <v>6957</v>
      </c>
      <c r="AD5954" s="3" t="s">
        <v>37</v>
      </c>
      <c r="AE5954" s="3" t="s">
        <v>37</v>
      </c>
    </row>
    <row r="5955" spans="29:31" x14ac:dyDescent="0.25">
      <c r="AC5955">
        <v>6958</v>
      </c>
      <c r="AD5955" s="3" t="s">
        <v>37</v>
      </c>
      <c r="AE5955" s="3" t="s">
        <v>37</v>
      </c>
    </row>
    <row r="5956" spans="29:31" x14ac:dyDescent="0.25">
      <c r="AC5956">
        <v>6959</v>
      </c>
      <c r="AD5956" s="3" t="s">
        <v>37</v>
      </c>
      <c r="AE5956" s="3" t="s">
        <v>37</v>
      </c>
    </row>
    <row r="5957" spans="29:31" x14ac:dyDescent="0.25">
      <c r="AC5957">
        <v>6960</v>
      </c>
      <c r="AD5957" s="3" t="s">
        <v>37</v>
      </c>
      <c r="AE5957" s="3" t="s">
        <v>37</v>
      </c>
    </row>
    <row r="5958" spans="29:31" x14ac:dyDescent="0.25">
      <c r="AC5958">
        <v>6961</v>
      </c>
      <c r="AD5958" s="3" t="s">
        <v>37</v>
      </c>
      <c r="AE5958" s="3" t="s">
        <v>37</v>
      </c>
    </row>
    <row r="5959" spans="29:31" x14ac:dyDescent="0.25">
      <c r="AC5959">
        <v>6962</v>
      </c>
      <c r="AD5959" s="3" t="s">
        <v>37</v>
      </c>
      <c r="AE5959" s="3" t="s">
        <v>37</v>
      </c>
    </row>
    <row r="5960" spans="29:31" x14ac:dyDescent="0.25">
      <c r="AC5960">
        <v>6963</v>
      </c>
      <c r="AD5960" s="3" t="s">
        <v>37</v>
      </c>
      <c r="AE5960" s="3" t="s">
        <v>37</v>
      </c>
    </row>
    <row r="5961" spans="29:31" x14ac:dyDescent="0.25">
      <c r="AC5961">
        <v>6964</v>
      </c>
      <c r="AD5961" s="3" t="s">
        <v>37</v>
      </c>
      <c r="AE5961" s="3" t="s">
        <v>37</v>
      </c>
    </row>
    <row r="5962" spans="29:31" x14ac:dyDescent="0.25">
      <c r="AC5962">
        <v>6965</v>
      </c>
      <c r="AD5962" s="3" t="s">
        <v>37</v>
      </c>
      <c r="AE5962" s="3" t="s">
        <v>37</v>
      </c>
    </row>
    <row r="5963" spans="29:31" x14ac:dyDescent="0.25">
      <c r="AC5963">
        <v>6966</v>
      </c>
      <c r="AD5963" s="3" t="s">
        <v>37</v>
      </c>
      <c r="AE5963" s="3" t="s">
        <v>37</v>
      </c>
    </row>
    <row r="5964" spans="29:31" x14ac:dyDescent="0.25">
      <c r="AC5964">
        <v>6967</v>
      </c>
      <c r="AD5964" s="3" t="s">
        <v>37</v>
      </c>
      <c r="AE5964" s="3" t="s">
        <v>37</v>
      </c>
    </row>
    <row r="5965" spans="29:31" x14ac:dyDescent="0.25">
      <c r="AC5965">
        <v>6968</v>
      </c>
      <c r="AD5965" s="3" t="s">
        <v>37</v>
      </c>
      <c r="AE5965" s="3" t="s">
        <v>37</v>
      </c>
    </row>
    <row r="5966" spans="29:31" x14ac:dyDescent="0.25">
      <c r="AC5966">
        <v>6969</v>
      </c>
      <c r="AD5966" s="3" t="s">
        <v>37</v>
      </c>
      <c r="AE5966" s="3" t="s">
        <v>37</v>
      </c>
    </row>
    <row r="5967" spans="29:31" x14ac:dyDescent="0.25">
      <c r="AC5967">
        <v>6970</v>
      </c>
      <c r="AD5967" s="3" t="s">
        <v>37</v>
      </c>
      <c r="AE5967" s="3" t="s">
        <v>37</v>
      </c>
    </row>
    <row r="5968" spans="29:31" x14ac:dyDescent="0.25">
      <c r="AC5968">
        <v>6971</v>
      </c>
      <c r="AD5968" s="3" t="s">
        <v>37</v>
      </c>
      <c r="AE5968" s="3" t="s">
        <v>37</v>
      </c>
    </row>
    <row r="5969" spans="29:31" x14ac:dyDescent="0.25">
      <c r="AC5969">
        <v>6972</v>
      </c>
      <c r="AD5969" s="3" t="s">
        <v>37</v>
      </c>
      <c r="AE5969" s="3" t="s">
        <v>37</v>
      </c>
    </row>
    <row r="5970" spans="29:31" x14ac:dyDescent="0.25">
      <c r="AC5970">
        <v>6973</v>
      </c>
      <c r="AD5970" s="3" t="s">
        <v>37</v>
      </c>
      <c r="AE5970" s="3" t="s">
        <v>37</v>
      </c>
    </row>
    <row r="5971" spans="29:31" x14ac:dyDescent="0.25">
      <c r="AC5971">
        <v>6974</v>
      </c>
      <c r="AD5971" s="3" t="s">
        <v>37</v>
      </c>
      <c r="AE5971" s="3" t="s">
        <v>37</v>
      </c>
    </row>
    <row r="5972" spans="29:31" x14ac:dyDescent="0.25">
      <c r="AC5972">
        <v>6975</v>
      </c>
      <c r="AD5972" s="3" t="s">
        <v>37</v>
      </c>
      <c r="AE5972" s="3" t="s">
        <v>37</v>
      </c>
    </row>
    <row r="5973" spans="29:31" x14ac:dyDescent="0.25">
      <c r="AC5973">
        <v>6976</v>
      </c>
      <c r="AD5973" s="3" t="s">
        <v>37</v>
      </c>
      <c r="AE5973" s="3" t="s">
        <v>37</v>
      </c>
    </row>
    <row r="5974" spans="29:31" x14ac:dyDescent="0.25">
      <c r="AC5974">
        <v>6977</v>
      </c>
      <c r="AD5974" s="3" t="s">
        <v>37</v>
      </c>
      <c r="AE5974" s="3" t="s">
        <v>37</v>
      </c>
    </row>
    <row r="5975" spans="29:31" x14ac:dyDescent="0.25">
      <c r="AC5975">
        <v>6978</v>
      </c>
      <c r="AD5975" s="3" t="s">
        <v>37</v>
      </c>
      <c r="AE5975" s="3" t="s">
        <v>37</v>
      </c>
    </row>
    <row r="5976" spans="29:31" x14ac:dyDescent="0.25">
      <c r="AC5976">
        <v>6979</v>
      </c>
      <c r="AD5976" s="3" t="s">
        <v>37</v>
      </c>
      <c r="AE5976" s="3" t="s">
        <v>37</v>
      </c>
    </row>
    <row r="5977" spans="29:31" x14ac:dyDescent="0.25">
      <c r="AC5977">
        <v>6980</v>
      </c>
      <c r="AD5977" s="3" t="s">
        <v>37</v>
      </c>
      <c r="AE5977" s="3" t="s">
        <v>37</v>
      </c>
    </row>
    <row r="5978" spans="29:31" x14ac:dyDescent="0.25">
      <c r="AC5978">
        <v>6981</v>
      </c>
      <c r="AD5978" s="3" t="s">
        <v>37</v>
      </c>
      <c r="AE5978" s="3" t="s">
        <v>37</v>
      </c>
    </row>
    <row r="5979" spans="29:31" x14ac:dyDescent="0.25">
      <c r="AC5979">
        <v>6982</v>
      </c>
      <c r="AD5979" s="3" t="s">
        <v>37</v>
      </c>
      <c r="AE5979" s="3" t="s">
        <v>37</v>
      </c>
    </row>
    <row r="5980" spans="29:31" x14ac:dyDescent="0.25">
      <c r="AC5980">
        <v>6983</v>
      </c>
      <c r="AD5980" s="3" t="s">
        <v>37</v>
      </c>
      <c r="AE5980" s="3" t="s">
        <v>37</v>
      </c>
    </row>
    <row r="5981" spans="29:31" x14ac:dyDescent="0.25">
      <c r="AC5981">
        <v>6984</v>
      </c>
      <c r="AD5981" s="3" t="s">
        <v>37</v>
      </c>
      <c r="AE5981" s="3" t="s">
        <v>37</v>
      </c>
    </row>
    <row r="5982" spans="29:31" x14ac:dyDescent="0.25">
      <c r="AC5982">
        <v>6985</v>
      </c>
      <c r="AD5982" s="3" t="s">
        <v>37</v>
      </c>
      <c r="AE5982" s="3" t="s">
        <v>37</v>
      </c>
    </row>
    <row r="5983" spans="29:31" x14ac:dyDescent="0.25">
      <c r="AC5983">
        <v>6986</v>
      </c>
      <c r="AD5983" s="3" t="s">
        <v>37</v>
      </c>
      <c r="AE5983" s="3" t="s">
        <v>37</v>
      </c>
    </row>
    <row r="5984" spans="29:31" x14ac:dyDescent="0.25">
      <c r="AC5984">
        <v>6987</v>
      </c>
      <c r="AD5984" s="3" t="s">
        <v>37</v>
      </c>
      <c r="AE5984" s="3" t="s">
        <v>37</v>
      </c>
    </row>
    <row r="5985" spans="29:31" x14ac:dyDescent="0.25">
      <c r="AC5985">
        <v>6988</v>
      </c>
      <c r="AD5985" s="3" t="s">
        <v>37</v>
      </c>
      <c r="AE5985" s="3" t="s">
        <v>37</v>
      </c>
    </row>
    <row r="5986" spans="29:31" x14ac:dyDescent="0.25">
      <c r="AC5986">
        <v>6989</v>
      </c>
      <c r="AD5986" s="3" t="s">
        <v>37</v>
      </c>
      <c r="AE5986" s="3" t="s">
        <v>37</v>
      </c>
    </row>
    <row r="5987" spans="29:31" x14ac:dyDescent="0.25">
      <c r="AC5987">
        <v>6990</v>
      </c>
      <c r="AD5987" s="3" t="s">
        <v>37</v>
      </c>
      <c r="AE5987" s="3" t="s">
        <v>37</v>
      </c>
    </row>
    <row r="5988" spans="29:31" x14ac:dyDescent="0.25">
      <c r="AC5988">
        <v>6991</v>
      </c>
      <c r="AD5988" s="3" t="s">
        <v>37</v>
      </c>
      <c r="AE5988" s="3" t="s">
        <v>37</v>
      </c>
    </row>
    <row r="5989" spans="29:31" x14ac:dyDescent="0.25">
      <c r="AC5989">
        <v>6992</v>
      </c>
      <c r="AD5989" s="3" t="s">
        <v>37</v>
      </c>
      <c r="AE5989" s="3" t="s">
        <v>37</v>
      </c>
    </row>
    <row r="5990" spans="29:31" x14ac:dyDescent="0.25">
      <c r="AC5990">
        <v>6993</v>
      </c>
      <c r="AD5990" s="3" t="s">
        <v>37</v>
      </c>
      <c r="AE5990" s="3" t="s">
        <v>37</v>
      </c>
    </row>
    <row r="5991" spans="29:31" x14ac:dyDescent="0.25">
      <c r="AC5991">
        <v>6994</v>
      </c>
      <c r="AD5991" s="3" t="s">
        <v>37</v>
      </c>
      <c r="AE5991" s="3" t="s">
        <v>37</v>
      </c>
    </row>
    <row r="5992" spans="29:31" x14ac:dyDescent="0.25">
      <c r="AC5992">
        <v>6995</v>
      </c>
      <c r="AD5992" s="3" t="s">
        <v>37</v>
      </c>
      <c r="AE5992" s="3" t="s">
        <v>37</v>
      </c>
    </row>
    <row r="5993" spans="29:31" x14ac:dyDescent="0.25">
      <c r="AC5993">
        <v>6996</v>
      </c>
      <c r="AD5993" s="3" t="s">
        <v>37</v>
      </c>
      <c r="AE5993" s="3" t="s">
        <v>37</v>
      </c>
    </row>
    <row r="5994" spans="29:31" x14ac:dyDescent="0.25">
      <c r="AC5994">
        <v>6997</v>
      </c>
      <c r="AD5994" s="3" t="s">
        <v>37</v>
      </c>
      <c r="AE5994" s="3" t="s">
        <v>37</v>
      </c>
    </row>
    <row r="5995" spans="29:31" x14ac:dyDescent="0.25">
      <c r="AC5995">
        <v>6998</v>
      </c>
      <c r="AD5995" s="3" t="s">
        <v>37</v>
      </c>
      <c r="AE5995" s="3" t="s">
        <v>37</v>
      </c>
    </row>
    <row r="5996" spans="29:31" x14ac:dyDescent="0.25">
      <c r="AC5996">
        <v>6999</v>
      </c>
      <c r="AD5996" s="3" t="s">
        <v>37</v>
      </c>
      <c r="AE5996" s="3" t="s">
        <v>37</v>
      </c>
    </row>
    <row r="5997" spans="29:31" x14ac:dyDescent="0.25">
      <c r="AC5997">
        <v>7000</v>
      </c>
      <c r="AD5997" s="3" t="s">
        <v>37</v>
      </c>
      <c r="AE5997" s="3" t="s">
        <v>37</v>
      </c>
    </row>
    <row r="5998" spans="29:31" x14ac:dyDescent="0.25">
      <c r="AC5998">
        <v>7001</v>
      </c>
      <c r="AD5998" s="3" t="s">
        <v>37</v>
      </c>
      <c r="AE5998" s="3" t="s">
        <v>37</v>
      </c>
    </row>
    <row r="5999" spans="29:31" x14ac:dyDescent="0.25">
      <c r="AC5999">
        <v>7002</v>
      </c>
      <c r="AD5999" s="3" t="s">
        <v>37</v>
      </c>
      <c r="AE5999" s="3" t="s">
        <v>37</v>
      </c>
    </row>
    <row r="6000" spans="29:31" x14ac:dyDescent="0.25">
      <c r="AC6000">
        <v>7003</v>
      </c>
      <c r="AD6000" s="3" t="s">
        <v>37</v>
      </c>
      <c r="AE6000" s="3" t="s">
        <v>37</v>
      </c>
    </row>
    <row r="6001" spans="29:31" x14ac:dyDescent="0.25">
      <c r="AC6001">
        <v>7004</v>
      </c>
      <c r="AD6001" s="3" t="s">
        <v>37</v>
      </c>
      <c r="AE6001" s="3" t="s">
        <v>37</v>
      </c>
    </row>
    <row r="6002" spans="29:31" x14ac:dyDescent="0.25">
      <c r="AC6002">
        <v>7005</v>
      </c>
      <c r="AD6002" s="3" t="s">
        <v>37</v>
      </c>
      <c r="AE6002" s="3" t="s">
        <v>37</v>
      </c>
    </row>
    <row r="6003" spans="29:31" x14ac:dyDescent="0.25">
      <c r="AC6003">
        <v>7006</v>
      </c>
      <c r="AD6003" s="3" t="s">
        <v>37</v>
      </c>
      <c r="AE6003" s="3" t="s">
        <v>37</v>
      </c>
    </row>
    <row r="6004" spans="29:31" x14ac:dyDescent="0.25">
      <c r="AC6004">
        <v>7007</v>
      </c>
      <c r="AD6004" s="3" t="s">
        <v>37</v>
      </c>
      <c r="AE6004" s="3" t="s">
        <v>37</v>
      </c>
    </row>
    <row r="6005" spans="29:31" x14ac:dyDescent="0.25">
      <c r="AC6005">
        <v>7008</v>
      </c>
      <c r="AD6005" s="3" t="s">
        <v>37</v>
      </c>
      <c r="AE6005" s="3" t="s">
        <v>37</v>
      </c>
    </row>
    <row r="6006" spans="29:31" x14ac:dyDescent="0.25">
      <c r="AC6006">
        <v>7009</v>
      </c>
      <c r="AD6006" s="3" t="s">
        <v>37</v>
      </c>
      <c r="AE6006" s="3" t="s">
        <v>37</v>
      </c>
    </row>
    <row r="6007" spans="29:31" x14ac:dyDescent="0.25">
      <c r="AC6007">
        <v>7010</v>
      </c>
      <c r="AD6007" s="3" t="s">
        <v>37</v>
      </c>
      <c r="AE6007" s="3" t="s">
        <v>37</v>
      </c>
    </row>
    <row r="6008" spans="29:31" x14ac:dyDescent="0.25">
      <c r="AC6008">
        <v>7011</v>
      </c>
      <c r="AD6008" s="3" t="s">
        <v>37</v>
      </c>
      <c r="AE6008" s="3" t="s">
        <v>37</v>
      </c>
    </row>
    <row r="6009" spans="29:31" x14ac:dyDescent="0.25">
      <c r="AC6009">
        <v>7012</v>
      </c>
      <c r="AD6009" s="3" t="s">
        <v>37</v>
      </c>
      <c r="AE6009" s="3" t="s">
        <v>37</v>
      </c>
    </row>
    <row r="6010" spans="29:31" x14ac:dyDescent="0.25">
      <c r="AC6010">
        <v>7013</v>
      </c>
      <c r="AD6010" s="3" t="s">
        <v>37</v>
      </c>
      <c r="AE6010" s="3" t="s">
        <v>37</v>
      </c>
    </row>
    <row r="6011" spans="29:31" x14ac:dyDescent="0.25">
      <c r="AC6011">
        <v>7014</v>
      </c>
      <c r="AD6011" s="3" t="s">
        <v>37</v>
      </c>
      <c r="AE6011" s="3" t="s">
        <v>37</v>
      </c>
    </row>
    <row r="6012" spans="29:31" x14ac:dyDescent="0.25">
      <c r="AC6012">
        <v>7015</v>
      </c>
      <c r="AD6012" s="3" t="s">
        <v>37</v>
      </c>
      <c r="AE6012" s="3" t="s">
        <v>37</v>
      </c>
    </row>
    <row r="6013" spans="29:31" x14ac:dyDescent="0.25">
      <c r="AC6013">
        <v>7016</v>
      </c>
      <c r="AD6013" s="3" t="s">
        <v>37</v>
      </c>
      <c r="AE6013" s="3" t="s">
        <v>37</v>
      </c>
    </row>
    <row r="6014" spans="29:31" x14ac:dyDescent="0.25">
      <c r="AC6014">
        <v>7017</v>
      </c>
      <c r="AD6014" s="3" t="s">
        <v>37</v>
      </c>
      <c r="AE6014" s="3" t="s">
        <v>37</v>
      </c>
    </row>
    <row r="6015" spans="29:31" x14ac:dyDescent="0.25">
      <c r="AC6015">
        <v>7018</v>
      </c>
      <c r="AD6015" s="3" t="s">
        <v>37</v>
      </c>
      <c r="AE6015" s="3" t="s">
        <v>37</v>
      </c>
    </row>
    <row r="6016" spans="29:31" x14ac:dyDescent="0.25">
      <c r="AC6016">
        <v>7019</v>
      </c>
      <c r="AD6016" s="3" t="s">
        <v>37</v>
      </c>
      <c r="AE6016" s="3" t="s">
        <v>37</v>
      </c>
    </row>
    <row r="6017" spans="29:31" x14ac:dyDescent="0.25">
      <c r="AC6017">
        <v>7020</v>
      </c>
      <c r="AD6017" s="3" t="s">
        <v>37</v>
      </c>
      <c r="AE6017" s="3" t="s">
        <v>37</v>
      </c>
    </row>
    <row r="6018" spans="29:31" x14ac:dyDescent="0.25">
      <c r="AC6018">
        <v>7021</v>
      </c>
      <c r="AD6018" s="3" t="s">
        <v>37</v>
      </c>
      <c r="AE6018" s="3" t="s">
        <v>37</v>
      </c>
    </row>
    <row r="6019" spans="29:31" x14ac:dyDescent="0.25">
      <c r="AC6019">
        <v>7022</v>
      </c>
      <c r="AD6019" s="3" t="s">
        <v>37</v>
      </c>
      <c r="AE6019" s="3" t="s">
        <v>37</v>
      </c>
    </row>
    <row r="6020" spans="29:31" x14ac:dyDescent="0.25">
      <c r="AC6020">
        <v>7023</v>
      </c>
      <c r="AD6020" s="3" t="s">
        <v>37</v>
      </c>
      <c r="AE6020" s="3" t="s">
        <v>37</v>
      </c>
    </row>
    <row r="6021" spans="29:31" x14ac:dyDescent="0.25">
      <c r="AC6021">
        <v>7024</v>
      </c>
      <c r="AD6021" s="3" t="s">
        <v>37</v>
      </c>
      <c r="AE6021" s="3" t="s">
        <v>37</v>
      </c>
    </row>
    <row r="6022" spans="29:31" x14ac:dyDescent="0.25">
      <c r="AC6022">
        <v>7025</v>
      </c>
      <c r="AD6022" s="3" t="s">
        <v>37</v>
      </c>
      <c r="AE6022" s="3" t="s">
        <v>37</v>
      </c>
    </row>
    <row r="6023" spans="29:31" x14ac:dyDescent="0.25">
      <c r="AC6023">
        <v>7026</v>
      </c>
      <c r="AD6023" s="3" t="s">
        <v>37</v>
      </c>
      <c r="AE6023" s="3" t="s">
        <v>37</v>
      </c>
    </row>
    <row r="6024" spans="29:31" x14ac:dyDescent="0.25">
      <c r="AC6024">
        <v>7027</v>
      </c>
      <c r="AD6024" s="3" t="s">
        <v>37</v>
      </c>
      <c r="AE6024" s="3" t="s">
        <v>37</v>
      </c>
    </row>
    <row r="6025" spans="29:31" x14ac:dyDescent="0.25">
      <c r="AC6025">
        <v>7028</v>
      </c>
      <c r="AD6025" s="3" t="s">
        <v>37</v>
      </c>
      <c r="AE6025" s="3" t="s">
        <v>37</v>
      </c>
    </row>
    <row r="6026" spans="29:31" x14ac:dyDescent="0.25">
      <c r="AC6026">
        <v>7029</v>
      </c>
      <c r="AD6026" s="3" t="s">
        <v>37</v>
      </c>
      <c r="AE6026" s="3" t="s">
        <v>37</v>
      </c>
    </row>
    <row r="6027" spans="29:31" x14ac:dyDescent="0.25">
      <c r="AC6027">
        <v>7030</v>
      </c>
      <c r="AD6027" s="3" t="s">
        <v>37</v>
      </c>
      <c r="AE6027" s="3" t="s">
        <v>37</v>
      </c>
    </row>
    <row r="6028" spans="29:31" x14ac:dyDescent="0.25">
      <c r="AC6028">
        <v>7031</v>
      </c>
      <c r="AD6028" s="3" t="s">
        <v>37</v>
      </c>
      <c r="AE6028" s="3" t="s">
        <v>37</v>
      </c>
    </row>
    <row r="6029" spans="29:31" x14ac:dyDescent="0.25">
      <c r="AC6029">
        <v>7032</v>
      </c>
      <c r="AD6029" s="3" t="s">
        <v>37</v>
      </c>
      <c r="AE6029" s="3" t="s">
        <v>37</v>
      </c>
    </row>
    <row r="6030" spans="29:31" x14ac:dyDescent="0.25">
      <c r="AC6030">
        <v>7033</v>
      </c>
      <c r="AD6030" s="3" t="s">
        <v>37</v>
      </c>
      <c r="AE6030" s="3" t="s">
        <v>37</v>
      </c>
    </row>
    <row r="6031" spans="29:31" x14ac:dyDescent="0.25">
      <c r="AC6031">
        <v>7034</v>
      </c>
      <c r="AD6031" s="3" t="s">
        <v>37</v>
      </c>
      <c r="AE6031" s="3" t="s">
        <v>37</v>
      </c>
    </row>
    <row r="6032" spans="29:31" x14ac:dyDescent="0.25">
      <c r="AC6032">
        <v>7035</v>
      </c>
      <c r="AD6032" s="3" t="s">
        <v>37</v>
      </c>
      <c r="AE6032" s="3" t="s">
        <v>37</v>
      </c>
    </row>
    <row r="6033" spans="29:31" x14ac:dyDescent="0.25">
      <c r="AC6033">
        <v>7036</v>
      </c>
      <c r="AD6033" s="3" t="s">
        <v>37</v>
      </c>
      <c r="AE6033" s="3" t="s">
        <v>37</v>
      </c>
    </row>
    <row r="6034" spans="29:31" x14ac:dyDescent="0.25">
      <c r="AC6034">
        <v>7037</v>
      </c>
      <c r="AD6034" s="3" t="s">
        <v>37</v>
      </c>
      <c r="AE6034" s="3" t="s">
        <v>37</v>
      </c>
    </row>
    <row r="6035" spans="29:31" x14ac:dyDescent="0.25">
      <c r="AC6035">
        <v>7038</v>
      </c>
      <c r="AD6035" s="3" t="s">
        <v>37</v>
      </c>
      <c r="AE6035" s="3" t="s">
        <v>37</v>
      </c>
    </row>
    <row r="6036" spans="29:31" x14ac:dyDescent="0.25">
      <c r="AC6036">
        <v>7039</v>
      </c>
      <c r="AD6036" s="3" t="s">
        <v>37</v>
      </c>
      <c r="AE6036" s="3" t="s">
        <v>37</v>
      </c>
    </row>
    <row r="6037" spans="29:31" x14ac:dyDescent="0.25">
      <c r="AC6037">
        <v>7040</v>
      </c>
      <c r="AD6037" s="3" t="s">
        <v>37</v>
      </c>
      <c r="AE6037" s="3" t="s">
        <v>37</v>
      </c>
    </row>
    <row r="6038" spans="29:31" x14ac:dyDescent="0.25">
      <c r="AC6038">
        <v>7041</v>
      </c>
      <c r="AD6038" s="3" t="s">
        <v>37</v>
      </c>
      <c r="AE6038" s="3" t="s">
        <v>37</v>
      </c>
    </row>
    <row r="6039" spans="29:31" x14ac:dyDescent="0.25">
      <c r="AC6039">
        <v>7042</v>
      </c>
      <c r="AD6039" s="3" t="s">
        <v>37</v>
      </c>
      <c r="AE6039" s="3" t="s">
        <v>37</v>
      </c>
    </row>
    <row r="6040" spans="29:31" x14ac:dyDescent="0.25">
      <c r="AC6040">
        <v>7043</v>
      </c>
      <c r="AD6040" s="3" t="s">
        <v>37</v>
      </c>
      <c r="AE6040" s="3" t="s">
        <v>37</v>
      </c>
    </row>
    <row r="6041" spans="29:31" x14ac:dyDescent="0.25">
      <c r="AC6041">
        <v>7044</v>
      </c>
      <c r="AD6041" s="3" t="s">
        <v>37</v>
      </c>
      <c r="AE6041" s="3" t="s">
        <v>37</v>
      </c>
    </row>
    <row r="6042" spans="29:31" x14ac:dyDescent="0.25">
      <c r="AC6042">
        <v>7045</v>
      </c>
      <c r="AD6042" s="3" t="s">
        <v>37</v>
      </c>
      <c r="AE6042" s="3" t="s">
        <v>37</v>
      </c>
    </row>
    <row r="6043" spans="29:31" x14ac:dyDescent="0.25">
      <c r="AC6043">
        <v>7046</v>
      </c>
      <c r="AD6043" s="3" t="s">
        <v>37</v>
      </c>
      <c r="AE6043" s="3" t="s">
        <v>37</v>
      </c>
    </row>
    <row r="6044" spans="29:31" x14ac:dyDescent="0.25">
      <c r="AC6044">
        <v>7047</v>
      </c>
      <c r="AD6044" s="3" t="s">
        <v>37</v>
      </c>
      <c r="AE6044" s="3" t="s">
        <v>37</v>
      </c>
    </row>
    <row r="6045" spans="29:31" x14ac:dyDescent="0.25">
      <c r="AC6045">
        <v>7048</v>
      </c>
      <c r="AD6045" s="3" t="s">
        <v>37</v>
      </c>
      <c r="AE6045" s="3" t="s">
        <v>37</v>
      </c>
    </row>
    <row r="6046" spans="29:31" x14ac:dyDescent="0.25">
      <c r="AC6046">
        <v>7049</v>
      </c>
      <c r="AD6046" s="3" t="s">
        <v>37</v>
      </c>
      <c r="AE6046" s="3" t="s">
        <v>37</v>
      </c>
    </row>
    <row r="6047" spans="29:31" x14ac:dyDescent="0.25">
      <c r="AC6047">
        <v>7050</v>
      </c>
      <c r="AD6047" s="3" t="s">
        <v>37</v>
      </c>
      <c r="AE6047" s="3" t="s">
        <v>37</v>
      </c>
    </row>
    <row r="6048" spans="29:31" x14ac:dyDescent="0.25">
      <c r="AC6048">
        <v>7051</v>
      </c>
      <c r="AD6048" s="3" t="s">
        <v>37</v>
      </c>
      <c r="AE6048" s="3" t="s">
        <v>37</v>
      </c>
    </row>
    <row r="6049" spans="29:31" x14ac:dyDescent="0.25">
      <c r="AC6049">
        <v>7052</v>
      </c>
      <c r="AD6049" s="3" t="s">
        <v>37</v>
      </c>
      <c r="AE6049" s="3" t="s">
        <v>37</v>
      </c>
    </row>
    <row r="6050" spans="29:31" x14ac:dyDescent="0.25">
      <c r="AC6050">
        <v>7053</v>
      </c>
      <c r="AD6050" s="3" t="s">
        <v>37</v>
      </c>
      <c r="AE6050" s="3" t="s">
        <v>37</v>
      </c>
    </row>
    <row r="6051" spans="29:31" x14ac:dyDescent="0.25">
      <c r="AC6051">
        <v>7054</v>
      </c>
      <c r="AD6051" s="3" t="s">
        <v>37</v>
      </c>
      <c r="AE6051" s="3" t="s">
        <v>37</v>
      </c>
    </row>
    <row r="6052" spans="29:31" x14ac:dyDescent="0.25">
      <c r="AC6052">
        <v>7055</v>
      </c>
      <c r="AD6052" s="3" t="s">
        <v>37</v>
      </c>
      <c r="AE6052" s="3" t="s">
        <v>37</v>
      </c>
    </row>
    <row r="6053" spans="29:31" x14ac:dyDescent="0.25">
      <c r="AC6053">
        <v>7056</v>
      </c>
      <c r="AD6053" s="3" t="s">
        <v>37</v>
      </c>
      <c r="AE6053" s="3" t="s">
        <v>37</v>
      </c>
    </row>
    <row r="6054" spans="29:31" x14ac:dyDescent="0.25">
      <c r="AC6054">
        <v>7057</v>
      </c>
      <c r="AD6054" s="3" t="s">
        <v>37</v>
      </c>
      <c r="AE6054" s="3" t="s">
        <v>37</v>
      </c>
    </row>
    <row r="6055" spans="29:31" x14ac:dyDescent="0.25">
      <c r="AC6055">
        <v>7058</v>
      </c>
      <c r="AD6055" s="3" t="s">
        <v>37</v>
      </c>
      <c r="AE6055" s="3" t="s">
        <v>37</v>
      </c>
    </row>
    <row r="6056" spans="29:31" x14ac:dyDescent="0.25">
      <c r="AC6056">
        <v>7059</v>
      </c>
      <c r="AD6056" s="3" t="s">
        <v>37</v>
      </c>
      <c r="AE6056" s="3" t="s">
        <v>37</v>
      </c>
    </row>
    <row r="6057" spans="29:31" x14ac:dyDescent="0.25">
      <c r="AC6057">
        <v>7060</v>
      </c>
      <c r="AD6057" s="3" t="s">
        <v>37</v>
      </c>
      <c r="AE6057" s="3" t="s">
        <v>37</v>
      </c>
    </row>
    <row r="6058" spans="29:31" x14ac:dyDescent="0.25">
      <c r="AC6058">
        <v>7061</v>
      </c>
      <c r="AD6058" s="3" t="s">
        <v>37</v>
      </c>
      <c r="AE6058" s="3" t="s">
        <v>37</v>
      </c>
    </row>
    <row r="6059" spans="29:31" x14ac:dyDescent="0.25">
      <c r="AC6059">
        <v>7062</v>
      </c>
      <c r="AD6059" s="3" t="s">
        <v>37</v>
      </c>
      <c r="AE6059" s="3" t="s">
        <v>37</v>
      </c>
    </row>
    <row r="6060" spans="29:31" x14ac:dyDescent="0.25">
      <c r="AC6060">
        <v>7063</v>
      </c>
      <c r="AD6060" s="3" t="s">
        <v>37</v>
      </c>
      <c r="AE6060" s="3" t="s">
        <v>37</v>
      </c>
    </row>
    <row r="6061" spans="29:31" x14ac:dyDescent="0.25">
      <c r="AC6061">
        <v>7064</v>
      </c>
      <c r="AD6061" s="3" t="s">
        <v>37</v>
      </c>
      <c r="AE6061" s="3" t="s">
        <v>37</v>
      </c>
    </row>
    <row r="6062" spans="29:31" x14ac:dyDescent="0.25">
      <c r="AC6062">
        <v>7065</v>
      </c>
      <c r="AD6062" s="3" t="s">
        <v>37</v>
      </c>
      <c r="AE6062" s="3" t="s">
        <v>37</v>
      </c>
    </row>
    <row r="6063" spans="29:31" x14ac:dyDescent="0.25">
      <c r="AC6063">
        <v>7066</v>
      </c>
      <c r="AD6063" s="3" t="s">
        <v>37</v>
      </c>
      <c r="AE6063" s="3" t="s">
        <v>37</v>
      </c>
    </row>
    <row r="6064" spans="29:31" x14ac:dyDescent="0.25">
      <c r="AC6064">
        <v>7067</v>
      </c>
      <c r="AD6064" s="3" t="s">
        <v>37</v>
      </c>
      <c r="AE6064" s="3" t="s">
        <v>37</v>
      </c>
    </row>
    <row r="6065" spans="29:31" x14ac:dyDescent="0.25">
      <c r="AC6065">
        <v>7068</v>
      </c>
      <c r="AD6065" s="3" t="s">
        <v>37</v>
      </c>
      <c r="AE6065" s="3" t="s">
        <v>37</v>
      </c>
    </row>
    <row r="6066" spans="29:31" x14ac:dyDescent="0.25">
      <c r="AC6066">
        <v>7069</v>
      </c>
      <c r="AD6066" s="3" t="s">
        <v>37</v>
      </c>
      <c r="AE6066" s="3" t="s">
        <v>37</v>
      </c>
    </row>
    <row r="6067" spans="29:31" x14ac:dyDescent="0.25">
      <c r="AC6067">
        <v>7070</v>
      </c>
      <c r="AD6067" s="3" t="s">
        <v>37</v>
      </c>
      <c r="AE6067" s="3" t="s">
        <v>37</v>
      </c>
    </row>
    <row r="6068" spans="29:31" x14ac:dyDescent="0.25">
      <c r="AC6068">
        <v>7071</v>
      </c>
      <c r="AD6068" s="3" t="s">
        <v>37</v>
      </c>
      <c r="AE6068" s="3" t="s">
        <v>37</v>
      </c>
    </row>
    <row r="6069" spans="29:31" x14ac:dyDescent="0.25">
      <c r="AC6069">
        <v>7072</v>
      </c>
      <c r="AD6069" s="3" t="s">
        <v>37</v>
      </c>
      <c r="AE6069" s="3" t="s">
        <v>37</v>
      </c>
    </row>
    <row r="6070" spans="29:31" x14ac:dyDescent="0.25">
      <c r="AC6070">
        <v>7073</v>
      </c>
      <c r="AD6070" s="3" t="s">
        <v>37</v>
      </c>
      <c r="AE6070" s="3" t="s">
        <v>37</v>
      </c>
    </row>
    <row r="6071" spans="29:31" x14ac:dyDescent="0.25">
      <c r="AC6071">
        <v>7074</v>
      </c>
      <c r="AD6071" s="3" t="s">
        <v>37</v>
      </c>
      <c r="AE6071" s="3" t="s">
        <v>37</v>
      </c>
    </row>
    <row r="6072" spans="29:31" x14ac:dyDescent="0.25">
      <c r="AC6072">
        <v>7075</v>
      </c>
      <c r="AD6072" s="3" t="s">
        <v>37</v>
      </c>
      <c r="AE6072" s="3" t="s">
        <v>37</v>
      </c>
    </row>
    <row r="6073" spans="29:31" x14ac:dyDescent="0.25">
      <c r="AC6073">
        <v>7076</v>
      </c>
      <c r="AD6073" s="3" t="s">
        <v>37</v>
      </c>
      <c r="AE6073" s="3" t="s">
        <v>37</v>
      </c>
    </row>
    <row r="6074" spans="29:31" x14ac:dyDescent="0.25">
      <c r="AC6074">
        <v>7077</v>
      </c>
      <c r="AD6074" s="3" t="s">
        <v>37</v>
      </c>
      <c r="AE6074" s="3" t="s">
        <v>37</v>
      </c>
    </row>
    <row r="6075" spans="29:31" x14ac:dyDescent="0.25">
      <c r="AC6075">
        <v>7078</v>
      </c>
      <c r="AD6075" s="3" t="s">
        <v>37</v>
      </c>
      <c r="AE6075" s="3" t="s">
        <v>37</v>
      </c>
    </row>
    <row r="6076" spans="29:31" x14ac:dyDescent="0.25">
      <c r="AC6076">
        <v>7079</v>
      </c>
      <c r="AD6076" s="3" t="s">
        <v>37</v>
      </c>
      <c r="AE6076" s="3" t="s">
        <v>37</v>
      </c>
    </row>
    <row r="6077" spans="29:31" x14ac:dyDescent="0.25">
      <c r="AC6077">
        <v>7080</v>
      </c>
      <c r="AD6077" s="3" t="s">
        <v>37</v>
      </c>
      <c r="AE6077" s="3" t="s">
        <v>37</v>
      </c>
    </row>
    <row r="6078" spans="29:31" x14ac:dyDescent="0.25">
      <c r="AC6078">
        <v>7081</v>
      </c>
      <c r="AD6078" s="3" t="s">
        <v>37</v>
      </c>
      <c r="AE6078" s="3" t="s">
        <v>37</v>
      </c>
    </row>
    <row r="6079" spans="29:31" x14ac:dyDescent="0.25">
      <c r="AC6079">
        <v>7082</v>
      </c>
      <c r="AD6079" s="3" t="s">
        <v>37</v>
      </c>
      <c r="AE6079" s="3" t="s">
        <v>37</v>
      </c>
    </row>
    <row r="6080" spans="29:31" x14ac:dyDescent="0.25">
      <c r="AC6080">
        <v>7083</v>
      </c>
      <c r="AD6080" s="3" t="s">
        <v>37</v>
      </c>
      <c r="AE6080" s="3" t="s">
        <v>37</v>
      </c>
    </row>
    <row r="6081" spans="29:31" x14ac:dyDescent="0.25">
      <c r="AC6081">
        <v>7084</v>
      </c>
      <c r="AD6081" s="3" t="s">
        <v>37</v>
      </c>
      <c r="AE6081" s="3" t="s">
        <v>37</v>
      </c>
    </row>
    <row r="6082" spans="29:31" x14ac:dyDescent="0.25">
      <c r="AC6082">
        <v>7085</v>
      </c>
      <c r="AD6082" s="3" t="s">
        <v>37</v>
      </c>
      <c r="AE6082" s="3" t="s">
        <v>37</v>
      </c>
    </row>
    <row r="6083" spans="29:31" x14ac:dyDescent="0.25">
      <c r="AC6083">
        <v>7086</v>
      </c>
      <c r="AD6083" s="3" t="s">
        <v>37</v>
      </c>
      <c r="AE6083" s="3" t="s">
        <v>37</v>
      </c>
    </row>
    <row r="6084" spans="29:31" x14ac:dyDescent="0.25">
      <c r="AC6084">
        <v>7087</v>
      </c>
      <c r="AD6084" s="3" t="s">
        <v>37</v>
      </c>
      <c r="AE6084" s="3" t="s">
        <v>37</v>
      </c>
    </row>
    <row r="6085" spans="29:31" x14ac:dyDescent="0.25">
      <c r="AC6085">
        <v>7088</v>
      </c>
      <c r="AD6085" s="3" t="s">
        <v>37</v>
      </c>
      <c r="AE6085" s="3" t="s">
        <v>37</v>
      </c>
    </row>
    <row r="6086" spans="29:31" x14ac:dyDescent="0.25">
      <c r="AC6086">
        <v>7089</v>
      </c>
      <c r="AD6086" s="3" t="s">
        <v>37</v>
      </c>
      <c r="AE6086" s="3" t="s">
        <v>37</v>
      </c>
    </row>
    <row r="6087" spans="29:31" x14ac:dyDescent="0.25">
      <c r="AC6087">
        <v>7090</v>
      </c>
      <c r="AD6087" s="3" t="s">
        <v>37</v>
      </c>
      <c r="AE6087" s="3" t="s">
        <v>37</v>
      </c>
    </row>
    <row r="6088" spans="29:31" x14ac:dyDescent="0.25">
      <c r="AC6088">
        <v>7091</v>
      </c>
      <c r="AD6088" s="3" t="s">
        <v>37</v>
      </c>
      <c r="AE6088" s="3" t="s">
        <v>37</v>
      </c>
    </row>
    <row r="6089" spans="29:31" x14ac:dyDescent="0.25">
      <c r="AC6089">
        <v>7092</v>
      </c>
      <c r="AD6089" s="3" t="s">
        <v>37</v>
      </c>
      <c r="AE6089" s="3" t="s">
        <v>37</v>
      </c>
    </row>
    <row r="6090" spans="29:31" x14ac:dyDescent="0.25">
      <c r="AC6090">
        <v>7093</v>
      </c>
      <c r="AD6090" s="3" t="s">
        <v>37</v>
      </c>
      <c r="AE6090" s="3" t="s">
        <v>37</v>
      </c>
    </row>
    <row r="6091" spans="29:31" x14ac:dyDescent="0.25">
      <c r="AC6091">
        <v>7094</v>
      </c>
      <c r="AD6091" s="3" t="s">
        <v>37</v>
      </c>
      <c r="AE6091" s="3" t="s">
        <v>37</v>
      </c>
    </row>
    <row r="6092" spans="29:31" x14ac:dyDescent="0.25">
      <c r="AC6092">
        <v>7095</v>
      </c>
      <c r="AD6092" s="3" t="s">
        <v>37</v>
      </c>
      <c r="AE6092" s="3" t="s">
        <v>37</v>
      </c>
    </row>
    <row r="6093" spans="29:31" x14ac:dyDescent="0.25">
      <c r="AC6093">
        <v>7096</v>
      </c>
      <c r="AD6093" s="3" t="s">
        <v>37</v>
      </c>
      <c r="AE6093" s="3" t="s">
        <v>37</v>
      </c>
    </row>
    <row r="6094" spans="29:31" x14ac:dyDescent="0.25">
      <c r="AC6094">
        <v>7097</v>
      </c>
      <c r="AD6094" s="3" t="s">
        <v>37</v>
      </c>
      <c r="AE6094" s="3" t="s">
        <v>37</v>
      </c>
    </row>
    <row r="6095" spans="29:31" x14ac:dyDescent="0.25">
      <c r="AC6095">
        <v>7098</v>
      </c>
      <c r="AD6095" s="3" t="s">
        <v>37</v>
      </c>
      <c r="AE6095" s="3" t="s">
        <v>37</v>
      </c>
    </row>
    <row r="6096" spans="29:31" x14ac:dyDescent="0.25">
      <c r="AC6096">
        <v>7099</v>
      </c>
      <c r="AD6096" s="3" t="s">
        <v>37</v>
      </c>
      <c r="AE6096" s="3" t="s">
        <v>37</v>
      </c>
    </row>
    <row r="6097" spans="29:31" x14ac:dyDescent="0.25">
      <c r="AC6097">
        <v>7100</v>
      </c>
      <c r="AD6097" s="3" t="s">
        <v>37</v>
      </c>
      <c r="AE6097" s="3" t="s">
        <v>37</v>
      </c>
    </row>
    <row r="6098" spans="29:31" x14ac:dyDescent="0.25">
      <c r="AC6098">
        <v>7101</v>
      </c>
      <c r="AD6098" s="3" t="s">
        <v>37</v>
      </c>
      <c r="AE6098" s="3" t="s">
        <v>37</v>
      </c>
    </row>
    <row r="6099" spans="29:31" x14ac:dyDescent="0.25">
      <c r="AC6099">
        <v>7102</v>
      </c>
      <c r="AD6099" s="3" t="s">
        <v>37</v>
      </c>
      <c r="AE6099" s="3" t="s">
        <v>37</v>
      </c>
    </row>
    <row r="6100" spans="29:31" x14ac:dyDescent="0.25">
      <c r="AC6100">
        <v>7103</v>
      </c>
      <c r="AD6100" s="3" t="s">
        <v>37</v>
      </c>
      <c r="AE6100" s="3" t="s">
        <v>37</v>
      </c>
    </row>
    <row r="6101" spans="29:31" x14ac:dyDescent="0.25">
      <c r="AC6101">
        <v>7104</v>
      </c>
      <c r="AD6101" s="3" t="s">
        <v>37</v>
      </c>
      <c r="AE6101" s="3" t="s">
        <v>37</v>
      </c>
    </row>
    <row r="6102" spans="29:31" x14ac:dyDescent="0.25">
      <c r="AC6102">
        <v>7105</v>
      </c>
      <c r="AD6102" s="3" t="s">
        <v>37</v>
      </c>
      <c r="AE6102" s="3" t="s">
        <v>37</v>
      </c>
    </row>
    <row r="6103" spans="29:31" x14ac:dyDescent="0.25">
      <c r="AC6103">
        <v>7106</v>
      </c>
      <c r="AD6103" s="3" t="s">
        <v>37</v>
      </c>
      <c r="AE6103" s="3" t="s">
        <v>37</v>
      </c>
    </row>
    <row r="6104" spans="29:31" x14ac:dyDescent="0.25">
      <c r="AC6104">
        <v>7107</v>
      </c>
      <c r="AD6104" s="3" t="s">
        <v>37</v>
      </c>
      <c r="AE6104" s="3" t="s">
        <v>37</v>
      </c>
    </row>
    <row r="6105" spans="29:31" x14ac:dyDescent="0.25">
      <c r="AC6105">
        <v>7108</v>
      </c>
      <c r="AD6105" s="3" t="s">
        <v>37</v>
      </c>
      <c r="AE6105" s="3" t="s">
        <v>37</v>
      </c>
    </row>
    <row r="6106" spans="29:31" x14ac:dyDescent="0.25">
      <c r="AC6106">
        <v>7109</v>
      </c>
      <c r="AD6106" s="3" t="s">
        <v>37</v>
      </c>
      <c r="AE6106" s="3" t="s">
        <v>37</v>
      </c>
    </row>
    <row r="6107" spans="29:31" x14ac:dyDescent="0.25">
      <c r="AC6107">
        <v>7110</v>
      </c>
      <c r="AD6107" s="3" t="s">
        <v>37</v>
      </c>
      <c r="AE6107" s="3" t="s">
        <v>37</v>
      </c>
    </row>
    <row r="6108" spans="29:31" x14ac:dyDescent="0.25">
      <c r="AC6108">
        <v>7111</v>
      </c>
      <c r="AD6108" s="3" t="s">
        <v>37</v>
      </c>
      <c r="AE6108" s="3" t="s">
        <v>37</v>
      </c>
    </row>
    <row r="6109" spans="29:31" x14ac:dyDescent="0.25">
      <c r="AC6109">
        <v>7112</v>
      </c>
      <c r="AD6109" s="3" t="s">
        <v>37</v>
      </c>
      <c r="AE6109" s="3" t="s">
        <v>37</v>
      </c>
    </row>
    <row r="6110" spans="29:31" x14ac:dyDescent="0.25">
      <c r="AC6110">
        <v>7113</v>
      </c>
      <c r="AD6110" s="3" t="s">
        <v>37</v>
      </c>
      <c r="AE6110" s="3" t="s">
        <v>37</v>
      </c>
    </row>
    <row r="6111" spans="29:31" x14ac:dyDescent="0.25">
      <c r="AC6111">
        <v>7114</v>
      </c>
      <c r="AD6111" s="3" t="s">
        <v>37</v>
      </c>
      <c r="AE6111" s="3" t="s">
        <v>37</v>
      </c>
    </row>
    <row r="6112" spans="29:31" x14ac:dyDescent="0.25">
      <c r="AC6112">
        <v>7115</v>
      </c>
      <c r="AD6112" s="3" t="s">
        <v>37</v>
      </c>
      <c r="AE6112" s="3" t="s">
        <v>37</v>
      </c>
    </row>
    <row r="6113" spans="29:31" x14ac:dyDescent="0.25">
      <c r="AC6113">
        <v>7116</v>
      </c>
      <c r="AD6113" s="3" t="s">
        <v>37</v>
      </c>
      <c r="AE6113" s="3" t="s">
        <v>37</v>
      </c>
    </row>
    <row r="6114" spans="29:31" x14ac:dyDescent="0.25">
      <c r="AC6114">
        <v>7117</v>
      </c>
      <c r="AD6114" s="3" t="s">
        <v>37</v>
      </c>
      <c r="AE6114" s="3" t="s">
        <v>37</v>
      </c>
    </row>
    <row r="6115" spans="29:31" x14ac:dyDescent="0.25">
      <c r="AC6115">
        <v>7118</v>
      </c>
      <c r="AD6115" s="3" t="s">
        <v>37</v>
      </c>
      <c r="AE6115" s="3" t="s">
        <v>37</v>
      </c>
    </row>
    <row r="6116" spans="29:31" x14ac:dyDescent="0.25">
      <c r="AC6116">
        <v>7119</v>
      </c>
      <c r="AD6116" s="3" t="s">
        <v>37</v>
      </c>
      <c r="AE6116" s="3" t="s">
        <v>37</v>
      </c>
    </row>
    <row r="6117" spans="29:31" x14ac:dyDescent="0.25">
      <c r="AC6117">
        <v>7120</v>
      </c>
      <c r="AD6117" s="3" t="s">
        <v>37</v>
      </c>
      <c r="AE6117" s="3" t="s">
        <v>37</v>
      </c>
    </row>
    <row r="6118" spans="29:31" x14ac:dyDescent="0.25">
      <c r="AC6118">
        <v>7121</v>
      </c>
      <c r="AD6118" s="3" t="s">
        <v>37</v>
      </c>
      <c r="AE6118" s="3" t="s">
        <v>37</v>
      </c>
    </row>
    <row r="6119" spans="29:31" x14ac:dyDescent="0.25">
      <c r="AC6119">
        <v>7122</v>
      </c>
      <c r="AD6119" s="3" t="s">
        <v>37</v>
      </c>
      <c r="AE6119" s="3" t="s">
        <v>37</v>
      </c>
    </row>
    <row r="6120" spans="29:31" x14ac:dyDescent="0.25">
      <c r="AC6120">
        <v>7123</v>
      </c>
      <c r="AD6120" s="3" t="s">
        <v>37</v>
      </c>
      <c r="AE6120" s="3" t="s">
        <v>37</v>
      </c>
    </row>
    <row r="6121" spans="29:31" x14ac:dyDescent="0.25">
      <c r="AC6121">
        <v>7124</v>
      </c>
      <c r="AD6121" s="3" t="s">
        <v>37</v>
      </c>
      <c r="AE6121" s="3" t="s">
        <v>37</v>
      </c>
    </row>
    <row r="6122" spans="29:31" x14ac:dyDescent="0.25">
      <c r="AC6122">
        <v>7125</v>
      </c>
      <c r="AD6122" s="3" t="s">
        <v>37</v>
      </c>
      <c r="AE6122" s="3" t="s">
        <v>37</v>
      </c>
    </row>
    <row r="6123" spans="29:31" x14ac:dyDescent="0.25">
      <c r="AC6123">
        <v>7126</v>
      </c>
      <c r="AD6123" s="3" t="s">
        <v>37</v>
      </c>
      <c r="AE6123" s="3" t="s">
        <v>37</v>
      </c>
    </row>
    <row r="6124" spans="29:31" x14ac:dyDescent="0.25">
      <c r="AC6124">
        <v>7127</v>
      </c>
      <c r="AD6124" s="3" t="s">
        <v>37</v>
      </c>
      <c r="AE6124" s="3" t="s">
        <v>37</v>
      </c>
    </row>
    <row r="6125" spans="29:31" x14ac:dyDescent="0.25">
      <c r="AC6125">
        <v>7128</v>
      </c>
      <c r="AD6125" s="3" t="s">
        <v>37</v>
      </c>
      <c r="AE6125" s="3" t="s">
        <v>37</v>
      </c>
    </row>
    <row r="6126" spans="29:31" x14ac:dyDescent="0.25">
      <c r="AC6126">
        <v>7129</v>
      </c>
      <c r="AD6126" s="3" t="s">
        <v>37</v>
      </c>
      <c r="AE6126" s="3" t="s">
        <v>37</v>
      </c>
    </row>
    <row r="6127" spans="29:31" x14ac:dyDescent="0.25">
      <c r="AC6127">
        <v>7130</v>
      </c>
      <c r="AD6127" s="3" t="s">
        <v>37</v>
      </c>
      <c r="AE6127" s="3" t="s">
        <v>37</v>
      </c>
    </row>
    <row r="6128" spans="29:31" x14ac:dyDescent="0.25">
      <c r="AC6128">
        <v>7131</v>
      </c>
      <c r="AD6128" s="3" t="s">
        <v>37</v>
      </c>
      <c r="AE6128" s="3" t="s">
        <v>37</v>
      </c>
    </row>
    <row r="6129" spans="29:31" x14ac:dyDescent="0.25">
      <c r="AC6129">
        <v>7132</v>
      </c>
      <c r="AD6129" s="3" t="s">
        <v>37</v>
      </c>
      <c r="AE6129" s="3" t="s">
        <v>37</v>
      </c>
    </row>
    <row r="6130" spans="29:31" x14ac:dyDescent="0.25">
      <c r="AC6130">
        <v>7133</v>
      </c>
      <c r="AD6130" s="3" t="s">
        <v>37</v>
      </c>
      <c r="AE6130" s="3" t="s">
        <v>37</v>
      </c>
    </row>
    <row r="6131" spans="29:31" x14ac:dyDescent="0.25">
      <c r="AC6131">
        <v>7134</v>
      </c>
      <c r="AD6131" s="3" t="s">
        <v>37</v>
      </c>
      <c r="AE6131" s="3" t="s">
        <v>37</v>
      </c>
    </row>
    <row r="6132" spans="29:31" x14ac:dyDescent="0.25">
      <c r="AC6132">
        <v>7135</v>
      </c>
      <c r="AD6132" s="3" t="s">
        <v>37</v>
      </c>
      <c r="AE6132" s="3" t="s">
        <v>37</v>
      </c>
    </row>
    <row r="6133" spans="29:31" x14ac:dyDescent="0.25">
      <c r="AC6133">
        <v>7136</v>
      </c>
      <c r="AD6133" s="3" t="s">
        <v>37</v>
      </c>
      <c r="AE6133" s="3" t="s">
        <v>37</v>
      </c>
    </row>
    <row r="6134" spans="29:31" x14ac:dyDescent="0.25">
      <c r="AC6134">
        <v>7137</v>
      </c>
      <c r="AD6134" s="3" t="s">
        <v>37</v>
      </c>
      <c r="AE6134" s="3" t="s">
        <v>37</v>
      </c>
    </row>
    <row r="6135" spans="29:31" x14ac:dyDescent="0.25">
      <c r="AC6135">
        <v>7138</v>
      </c>
      <c r="AD6135" s="3" t="s">
        <v>37</v>
      </c>
      <c r="AE6135" s="3" t="s">
        <v>37</v>
      </c>
    </row>
    <row r="6136" spans="29:31" x14ac:dyDescent="0.25">
      <c r="AC6136">
        <v>7139</v>
      </c>
      <c r="AD6136" s="3" t="s">
        <v>37</v>
      </c>
      <c r="AE6136" s="3" t="s">
        <v>37</v>
      </c>
    </row>
    <row r="6137" spans="29:31" x14ac:dyDescent="0.25">
      <c r="AC6137">
        <v>7140</v>
      </c>
      <c r="AD6137" s="3" t="s">
        <v>37</v>
      </c>
      <c r="AE6137" s="3" t="s">
        <v>37</v>
      </c>
    </row>
    <row r="6138" spans="29:31" x14ac:dyDescent="0.25">
      <c r="AC6138">
        <v>7141</v>
      </c>
      <c r="AD6138" s="3" t="s">
        <v>37</v>
      </c>
      <c r="AE6138" s="3" t="s">
        <v>37</v>
      </c>
    </row>
    <row r="6139" spans="29:31" x14ac:dyDescent="0.25">
      <c r="AC6139">
        <v>7142</v>
      </c>
      <c r="AD6139" s="3" t="s">
        <v>37</v>
      </c>
      <c r="AE6139" s="3" t="s">
        <v>37</v>
      </c>
    </row>
    <row r="6140" spans="29:31" x14ac:dyDescent="0.25">
      <c r="AC6140">
        <v>7143</v>
      </c>
      <c r="AD6140" s="3" t="s">
        <v>37</v>
      </c>
      <c r="AE6140" s="3" t="s">
        <v>37</v>
      </c>
    </row>
    <row r="6141" spans="29:31" x14ac:dyDescent="0.25">
      <c r="AC6141">
        <v>7144</v>
      </c>
      <c r="AD6141" s="3" t="s">
        <v>37</v>
      </c>
      <c r="AE6141" s="3" t="s">
        <v>37</v>
      </c>
    </row>
    <row r="6142" spans="29:31" x14ac:dyDescent="0.25">
      <c r="AC6142">
        <v>7145</v>
      </c>
      <c r="AD6142" s="3" t="s">
        <v>37</v>
      </c>
      <c r="AE6142" s="3" t="s">
        <v>37</v>
      </c>
    </row>
    <row r="6143" spans="29:31" x14ac:dyDescent="0.25">
      <c r="AC6143">
        <v>7146</v>
      </c>
      <c r="AD6143" s="3" t="s">
        <v>37</v>
      </c>
      <c r="AE6143" s="3" t="s">
        <v>37</v>
      </c>
    </row>
    <row r="6144" spans="29:31" x14ac:dyDescent="0.25">
      <c r="AC6144">
        <v>7147</v>
      </c>
      <c r="AD6144" s="3" t="s">
        <v>37</v>
      </c>
      <c r="AE6144" s="3" t="s">
        <v>37</v>
      </c>
    </row>
    <row r="6145" spans="29:31" x14ac:dyDescent="0.25">
      <c r="AC6145">
        <v>7148</v>
      </c>
      <c r="AD6145" s="3" t="s">
        <v>37</v>
      </c>
      <c r="AE6145" s="3" t="s">
        <v>37</v>
      </c>
    </row>
    <row r="6146" spans="29:31" x14ac:dyDescent="0.25">
      <c r="AC6146">
        <v>7149</v>
      </c>
      <c r="AD6146" s="3" t="s">
        <v>37</v>
      </c>
      <c r="AE6146" s="3" t="s">
        <v>37</v>
      </c>
    </row>
    <row r="6147" spans="29:31" x14ac:dyDescent="0.25">
      <c r="AC6147">
        <v>7150</v>
      </c>
      <c r="AD6147" s="3" t="s">
        <v>37</v>
      </c>
      <c r="AE6147" s="3" t="s">
        <v>37</v>
      </c>
    </row>
    <row r="6148" spans="29:31" x14ac:dyDescent="0.25">
      <c r="AC6148">
        <v>7151</v>
      </c>
      <c r="AD6148" s="3" t="s">
        <v>37</v>
      </c>
      <c r="AE6148" s="3" t="s">
        <v>37</v>
      </c>
    </row>
    <row r="6149" spans="29:31" x14ac:dyDescent="0.25">
      <c r="AC6149">
        <v>7152</v>
      </c>
      <c r="AD6149" s="3" t="s">
        <v>37</v>
      </c>
      <c r="AE6149" s="3" t="s">
        <v>37</v>
      </c>
    </row>
    <row r="6150" spans="29:31" x14ac:dyDescent="0.25">
      <c r="AC6150">
        <v>7153</v>
      </c>
      <c r="AD6150" s="3" t="s">
        <v>37</v>
      </c>
      <c r="AE6150" s="3" t="s">
        <v>37</v>
      </c>
    </row>
    <row r="6151" spans="29:31" x14ac:dyDescent="0.25">
      <c r="AC6151">
        <v>7154</v>
      </c>
      <c r="AD6151" s="3" t="s">
        <v>37</v>
      </c>
      <c r="AE6151" s="3" t="s">
        <v>37</v>
      </c>
    </row>
    <row r="6152" spans="29:31" x14ac:dyDescent="0.25">
      <c r="AC6152">
        <v>7155</v>
      </c>
      <c r="AD6152" s="3" t="s">
        <v>37</v>
      </c>
      <c r="AE6152" s="3" t="s">
        <v>37</v>
      </c>
    </row>
    <row r="6153" spans="29:31" x14ac:dyDescent="0.25">
      <c r="AC6153">
        <v>7156</v>
      </c>
      <c r="AD6153" s="3" t="s">
        <v>37</v>
      </c>
      <c r="AE6153" s="3" t="s">
        <v>37</v>
      </c>
    </row>
    <row r="6154" spans="29:31" x14ac:dyDescent="0.25">
      <c r="AC6154">
        <v>7157</v>
      </c>
      <c r="AD6154" s="3" t="s">
        <v>37</v>
      </c>
      <c r="AE6154" s="3" t="s">
        <v>37</v>
      </c>
    </row>
    <row r="6155" spans="29:31" x14ac:dyDescent="0.25">
      <c r="AC6155">
        <v>7158</v>
      </c>
      <c r="AD6155" s="3" t="s">
        <v>37</v>
      </c>
      <c r="AE6155" s="3" t="s">
        <v>37</v>
      </c>
    </row>
    <row r="6156" spans="29:31" x14ac:dyDescent="0.25">
      <c r="AC6156">
        <v>7159</v>
      </c>
      <c r="AD6156" s="3" t="s">
        <v>37</v>
      </c>
      <c r="AE6156" s="3" t="s">
        <v>37</v>
      </c>
    </row>
    <row r="6157" spans="29:31" x14ac:dyDescent="0.25">
      <c r="AC6157">
        <v>7160</v>
      </c>
      <c r="AD6157" s="3" t="s">
        <v>37</v>
      </c>
      <c r="AE6157" s="3" t="s">
        <v>37</v>
      </c>
    </row>
    <row r="6158" spans="29:31" x14ac:dyDescent="0.25">
      <c r="AC6158">
        <v>7161</v>
      </c>
      <c r="AD6158" s="3" t="s">
        <v>37</v>
      </c>
      <c r="AE6158" s="3" t="s">
        <v>37</v>
      </c>
    </row>
    <row r="6159" spans="29:31" x14ac:dyDescent="0.25">
      <c r="AC6159">
        <v>7162</v>
      </c>
      <c r="AD6159" s="3" t="s">
        <v>37</v>
      </c>
      <c r="AE6159" s="3" t="s">
        <v>37</v>
      </c>
    </row>
    <row r="6160" spans="29:31" x14ac:dyDescent="0.25">
      <c r="AC6160">
        <v>7163</v>
      </c>
      <c r="AD6160" s="3" t="s">
        <v>37</v>
      </c>
      <c r="AE6160" s="3" t="s">
        <v>37</v>
      </c>
    </row>
    <row r="6161" spans="29:31" x14ac:dyDescent="0.25">
      <c r="AC6161">
        <v>7164</v>
      </c>
      <c r="AD6161" s="3" t="s">
        <v>37</v>
      </c>
      <c r="AE6161" s="3" t="s">
        <v>37</v>
      </c>
    </row>
    <row r="6162" spans="29:31" x14ac:dyDescent="0.25">
      <c r="AC6162">
        <v>7165</v>
      </c>
      <c r="AD6162" s="3" t="s">
        <v>37</v>
      </c>
      <c r="AE6162" s="3" t="s">
        <v>37</v>
      </c>
    </row>
    <row r="6163" spans="29:31" x14ac:dyDescent="0.25">
      <c r="AC6163">
        <v>7166</v>
      </c>
      <c r="AD6163" s="3" t="s">
        <v>37</v>
      </c>
      <c r="AE6163" s="3" t="s">
        <v>37</v>
      </c>
    </row>
    <row r="6164" spans="29:31" x14ac:dyDescent="0.25">
      <c r="AC6164">
        <v>7167</v>
      </c>
      <c r="AD6164" s="3" t="s">
        <v>37</v>
      </c>
      <c r="AE6164" s="3" t="s">
        <v>37</v>
      </c>
    </row>
    <row r="6165" spans="29:31" x14ac:dyDescent="0.25">
      <c r="AC6165">
        <v>7168</v>
      </c>
      <c r="AD6165" s="3" t="s">
        <v>37</v>
      </c>
      <c r="AE6165" s="3" t="s">
        <v>37</v>
      </c>
    </row>
    <row r="6166" spans="29:31" x14ac:dyDescent="0.25">
      <c r="AC6166">
        <v>7169</v>
      </c>
      <c r="AD6166" s="3" t="s">
        <v>37</v>
      </c>
      <c r="AE6166" s="3" t="s">
        <v>37</v>
      </c>
    </row>
    <row r="6167" spans="29:31" x14ac:dyDescent="0.25">
      <c r="AC6167">
        <v>7170</v>
      </c>
      <c r="AD6167" s="3" t="s">
        <v>37</v>
      </c>
      <c r="AE6167" s="3" t="s">
        <v>37</v>
      </c>
    </row>
    <row r="6168" spans="29:31" x14ac:dyDescent="0.25">
      <c r="AC6168">
        <v>7171</v>
      </c>
      <c r="AD6168" s="3" t="s">
        <v>37</v>
      </c>
      <c r="AE6168" s="3" t="s">
        <v>37</v>
      </c>
    </row>
    <row r="6169" spans="29:31" x14ac:dyDescent="0.25">
      <c r="AC6169">
        <v>7172</v>
      </c>
      <c r="AD6169" s="3" t="s">
        <v>37</v>
      </c>
      <c r="AE6169" s="3" t="s">
        <v>37</v>
      </c>
    </row>
    <row r="6170" spans="29:31" x14ac:dyDescent="0.25">
      <c r="AC6170">
        <v>7173</v>
      </c>
      <c r="AD6170" s="3" t="s">
        <v>37</v>
      </c>
      <c r="AE6170" s="3" t="s">
        <v>37</v>
      </c>
    </row>
    <row r="6171" spans="29:31" x14ac:dyDescent="0.25">
      <c r="AC6171">
        <v>7174</v>
      </c>
      <c r="AD6171" s="3" t="s">
        <v>37</v>
      </c>
      <c r="AE6171" s="3" t="s">
        <v>37</v>
      </c>
    </row>
    <row r="6172" spans="29:31" x14ac:dyDescent="0.25">
      <c r="AC6172">
        <v>7175</v>
      </c>
      <c r="AD6172" s="3" t="s">
        <v>37</v>
      </c>
      <c r="AE6172" s="3" t="s">
        <v>37</v>
      </c>
    </row>
    <row r="6173" spans="29:31" x14ac:dyDescent="0.25">
      <c r="AC6173">
        <v>7176</v>
      </c>
      <c r="AD6173" s="3" t="s">
        <v>37</v>
      </c>
      <c r="AE6173" s="3" t="s">
        <v>37</v>
      </c>
    </row>
    <row r="6174" spans="29:31" x14ac:dyDescent="0.25">
      <c r="AC6174">
        <v>7177</v>
      </c>
      <c r="AD6174" s="3" t="s">
        <v>37</v>
      </c>
      <c r="AE6174" s="3" t="s">
        <v>37</v>
      </c>
    </row>
    <row r="6175" spans="29:31" x14ac:dyDescent="0.25">
      <c r="AC6175">
        <v>7178</v>
      </c>
      <c r="AD6175" s="3" t="s">
        <v>37</v>
      </c>
      <c r="AE6175" s="3" t="s">
        <v>37</v>
      </c>
    </row>
    <row r="6176" spans="29:31" x14ac:dyDescent="0.25">
      <c r="AC6176">
        <v>7179</v>
      </c>
      <c r="AD6176" s="3" t="s">
        <v>37</v>
      </c>
      <c r="AE6176" s="3" t="s">
        <v>37</v>
      </c>
    </row>
    <row r="6177" spans="29:31" x14ac:dyDescent="0.25">
      <c r="AC6177">
        <v>7180</v>
      </c>
      <c r="AD6177" s="3" t="s">
        <v>37</v>
      </c>
      <c r="AE6177" s="3" t="s">
        <v>37</v>
      </c>
    </row>
    <row r="6178" spans="29:31" x14ac:dyDescent="0.25">
      <c r="AC6178">
        <v>7181</v>
      </c>
      <c r="AD6178" s="3" t="s">
        <v>37</v>
      </c>
      <c r="AE6178" s="3" t="s">
        <v>37</v>
      </c>
    </row>
    <row r="6179" spans="29:31" x14ac:dyDescent="0.25">
      <c r="AC6179">
        <v>7182</v>
      </c>
      <c r="AD6179" s="3" t="s">
        <v>37</v>
      </c>
      <c r="AE6179" s="3" t="s">
        <v>37</v>
      </c>
    </row>
    <row r="6180" spans="29:31" x14ac:dyDescent="0.25">
      <c r="AC6180">
        <v>7183</v>
      </c>
      <c r="AD6180" s="3" t="s">
        <v>37</v>
      </c>
      <c r="AE6180" s="3" t="s">
        <v>37</v>
      </c>
    </row>
    <row r="6181" spans="29:31" x14ac:dyDescent="0.25">
      <c r="AC6181">
        <v>7184</v>
      </c>
      <c r="AD6181" s="3" t="s">
        <v>37</v>
      </c>
      <c r="AE6181" s="3" t="s">
        <v>37</v>
      </c>
    </row>
    <row r="6182" spans="29:31" x14ac:dyDescent="0.25">
      <c r="AC6182">
        <v>7185</v>
      </c>
      <c r="AD6182" s="3" t="s">
        <v>37</v>
      </c>
      <c r="AE6182" s="3" t="s">
        <v>37</v>
      </c>
    </row>
    <row r="6183" spans="29:31" x14ac:dyDescent="0.25">
      <c r="AC6183">
        <v>7186</v>
      </c>
      <c r="AD6183" s="3" t="s">
        <v>37</v>
      </c>
      <c r="AE6183" s="3" t="s">
        <v>37</v>
      </c>
    </row>
    <row r="6184" spans="29:31" x14ac:dyDescent="0.25">
      <c r="AC6184">
        <v>7187</v>
      </c>
      <c r="AD6184" s="3" t="s">
        <v>37</v>
      </c>
      <c r="AE6184" s="3" t="s">
        <v>37</v>
      </c>
    </row>
    <row r="6185" spans="29:31" x14ac:dyDescent="0.25">
      <c r="AC6185">
        <v>7188</v>
      </c>
      <c r="AD6185" s="3" t="s">
        <v>37</v>
      </c>
      <c r="AE6185" s="3" t="s">
        <v>37</v>
      </c>
    </row>
    <row r="6186" spans="29:31" x14ac:dyDescent="0.25">
      <c r="AC6186">
        <v>7189</v>
      </c>
      <c r="AD6186" s="3" t="s">
        <v>37</v>
      </c>
      <c r="AE6186" s="3" t="s">
        <v>37</v>
      </c>
    </row>
    <row r="6187" spans="29:31" x14ac:dyDescent="0.25">
      <c r="AC6187">
        <v>7190</v>
      </c>
      <c r="AD6187" s="3" t="s">
        <v>37</v>
      </c>
      <c r="AE6187" s="3" t="s">
        <v>37</v>
      </c>
    </row>
    <row r="6188" spans="29:31" x14ac:dyDescent="0.25">
      <c r="AC6188">
        <v>7191</v>
      </c>
      <c r="AD6188" s="3" t="s">
        <v>37</v>
      </c>
      <c r="AE6188" s="3" t="s">
        <v>37</v>
      </c>
    </row>
    <row r="6189" spans="29:31" x14ac:dyDescent="0.25">
      <c r="AC6189">
        <v>7192</v>
      </c>
      <c r="AD6189" s="3" t="s">
        <v>37</v>
      </c>
      <c r="AE6189" s="3" t="s">
        <v>37</v>
      </c>
    </row>
    <row r="6190" spans="29:31" x14ac:dyDescent="0.25">
      <c r="AC6190">
        <v>7193</v>
      </c>
      <c r="AD6190" s="3" t="s">
        <v>37</v>
      </c>
      <c r="AE6190" s="3" t="s">
        <v>37</v>
      </c>
    </row>
    <row r="6191" spans="29:31" x14ac:dyDescent="0.25">
      <c r="AC6191">
        <v>7194</v>
      </c>
      <c r="AD6191" s="3" t="s">
        <v>37</v>
      </c>
      <c r="AE6191" s="3" t="s">
        <v>37</v>
      </c>
    </row>
    <row r="6192" spans="29:31" x14ac:dyDescent="0.25">
      <c r="AC6192">
        <v>7195</v>
      </c>
      <c r="AD6192" s="3" t="s">
        <v>37</v>
      </c>
      <c r="AE6192" s="3" t="s">
        <v>37</v>
      </c>
    </row>
    <row r="6193" spans="29:31" x14ac:dyDescent="0.25">
      <c r="AC6193">
        <v>7196</v>
      </c>
      <c r="AD6193" s="3" t="s">
        <v>37</v>
      </c>
      <c r="AE6193" s="3" t="s">
        <v>37</v>
      </c>
    </row>
    <row r="6194" spans="29:31" x14ac:dyDescent="0.25">
      <c r="AC6194">
        <v>7197</v>
      </c>
      <c r="AD6194" s="3" t="s">
        <v>37</v>
      </c>
      <c r="AE6194" s="3" t="s">
        <v>37</v>
      </c>
    </row>
    <row r="6195" spans="29:31" x14ac:dyDescent="0.25">
      <c r="AC6195">
        <v>7198</v>
      </c>
      <c r="AD6195" s="3" t="s">
        <v>37</v>
      </c>
      <c r="AE6195" s="3" t="s">
        <v>37</v>
      </c>
    </row>
    <row r="6196" spans="29:31" x14ac:dyDescent="0.25">
      <c r="AC6196">
        <v>7199</v>
      </c>
      <c r="AD6196" s="3" t="s">
        <v>37</v>
      </c>
      <c r="AE6196" s="3" t="s">
        <v>37</v>
      </c>
    </row>
    <row r="6197" spans="29:31" x14ac:dyDescent="0.25">
      <c r="AC6197">
        <v>7200</v>
      </c>
      <c r="AD6197" s="3" t="s">
        <v>37</v>
      </c>
      <c r="AE6197" s="3" t="s">
        <v>37</v>
      </c>
    </row>
    <row r="6198" spans="29:31" x14ac:dyDescent="0.25">
      <c r="AC6198">
        <v>7201</v>
      </c>
      <c r="AD6198" s="3" t="s">
        <v>37</v>
      </c>
      <c r="AE6198" s="3" t="s">
        <v>37</v>
      </c>
    </row>
    <row r="6199" spans="29:31" x14ac:dyDescent="0.25">
      <c r="AC6199">
        <v>7202</v>
      </c>
      <c r="AD6199" s="3" t="s">
        <v>37</v>
      </c>
      <c r="AE6199" s="3" t="s">
        <v>37</v>
      </c>
    </row>
    <row r="6200" spans="29:31" x14ac:dyDescent="0.25">
      <c r="AC6200">
        <v>7203</v>
      </c>
      <c r="AD6200" s="3" t="s">
        <v>37</v>
      </c>
      <c r="AE6200" s="3" t="s">
        <v>37</v>
      </c>
    </row>
    <row r="6201" spans="29:31" x14ac:dyDescent="0.25">
      <c r="AC6201">
        <v>7204</v>
      </c>
      <c r="AD6201" s="3" t="s">
        <v>37</v>
      </c>
      <c r="AE6201" s="3" t="s">
        <v>37</v>
      </c>
    </row>
    <row r="6202" spans="29:31" x14ac:dyDescent="0.25">
      <c r="AC6202">
        <v>7205</v>
      </c>
      <c r="AD6202" s="3" t="s">
        <v>37</v>
      </c>
      <c r="AE6202" s="3" t="s">
        <v>37</v>
      </c>
    </row>
    <row r="6203" spans="29:31" x14ac:dyDescent="0.25">
      <c r="AC6203">
        <v>7206</v>
      </c>
      <c r="AD6203" s="3" t="s">
        <v>37</v>
      </c>
      <c r="AE6203" s="3" t="s">
        <v>37</v>
      </c>
    </row>
    <row r="6204" spans="29:31" x14ac:dyDescent="0.25">
      <c r="AC6204">
        <v>7207</v>
      </c>
      <c r="AD6204" s="3" t="s">
        <v>37</v>
      </c>
      <c r="AE6204" s="3" t="s">
        <v>37</v>
      </c>
    </row>
    <row r="6205" spans="29:31" x14ac:dyDescent="0.25">
      <c r="AC6205">
        <v>7208</v>
      </c>
      <c r="AD6205" s="3" t="s">
        <v>37</v>
      </c>
      <c r="AE6205" s="3" t="s">
        <v>37</v>
      </c>
    </row>
    <row r="6206" spans="29:31" x14ac:dyDescent="0.25">
      <c r="AC6206">
        <v>7209</v>
      </c>
      <c r="AD6206" s="3" t="s">
        <v>37</v>
      </c>
      <c r="AE6206" s="3" t="s">
        <v>37</v>
      </c>
    </row>
    <row r="6207" spans="29:31" x14ac:dyDescent="0.25">
      <c r="AC6207">
        <v>7210</v>
      </c>
      <c r="AD6207" s="3" t="s">
        <v>37</v>
      </c>
      <c r="AE6207" s="3" t="s">
        <v>37</v>
      </c>
    </row>
    <row r="6208" spans="29:31" x14ac:dyDescent="0.25">
      <c r="AC6208">
        <v>7211</v>
      </c>
      <c r="AD6208" s="3" t="s">
        <v>37</v>
      </c>
      <c r="AE6208" s="3" t="s">
        <v>37</v>
      </c>
    </row>
    <row r="6209" spans="29:31" x14ac:dyDescent="0.25">
      <c r="AC6209">
        <v>7212</v>
      </c>
      <c r="AD6209" s="3" t="s">
        <v>37</v>
      </c>
      <c r="AE6209" s="3" t="s">
        <v>37</v>
      </c>
    </row>
    <row r="6210" spans="29:31" x14ac:dyDescent="0.25">
      <c r="AC6210">
        <v>7213</v>
      </c>
      <c r="AD6210" s="3" t="s">
        <v>37</v>
      </c>
      <c r="AE6210" s="3" t="s">
        <v>37</v>
      </c>
    </row>
    <row r="6211" spans="29:31" x14ac:dyDescent="0.25">
      <c r="AC6211">
        <v>7214</v>
      </c>
      <c r="AD6211" s="3" t="s">
        <v>37</v>
      </c>
      <c r="AE6211" s="3" t="s">
        <v>37</v>
      </c>
    </row>
    <row r="6212" spans="29:31" x14ac:dyDescent="0.25">
      <c r="AC6212">
        <v>7215</v>
      </c>
      <c r="AD6212" s="3" t="s">
        <v>37</v>
      </c>
      <c r="AE6212" s="3" t="s">
        <v>37</v>
      </c>
    </row>
    <row r="6213" spans="29:31" x14ac:dyDescent="0.25">
      <c r="AC6213">
        <v>7216</v>
      </c>
      <c r="AD6213" s="3" t="s">
        <v>37</v>
      </c>
      <c r="AE6213" s="3" t="s">
        <v>37</v>
      </c>
    </row>
    <row r="6214" spans="29:31" x14ac:dyDescent="0.25">
      <c r="AC6214">
        <v>7217</v>
      </c>
      <c r="AD6214" s="3" t="s">
        <v>37</v>
      </c>
      <c r="AE6214" s="3" t="s">
        <v>37</v>
      </c>
    </row>
    <row r="6215" spans="29:31" x14ac:dyDescent="0.25">
      <c r="AC6215">
        <v>7218</v>
      </c>
      <c r="AD6215" s="3" t="s">
        <v>37</v>
      </c>
      <c r="AE6215" s="3" t="s">
        <v>37</v>
      </c>
    </row>
    <row r="6216" spans="29:31" x14ac:dyDescent="0.25">
      <c r="AC6216">
        <v>7219</v>
      </c>
      <c r="AD6216" s="3" t="s">
        <v>37</v>
      </c>
      <c r="AE6216" s="3" t="s">
        <v>37</v>
      </c>
    </row>
    <row r="6217" spans="29:31" x14ac:dyDescent="0.25">
      <c r="AC6217">
        <v>7220</v>
      </c>
      <c r="AD6217" s="3" t="s">
        <v>37</v>
      </c>
      <c r="AE6217" s="3" t="s">
        <v>37</v>
      </c>
    </row>
    <row r="6218" spans="29:31" x14ac:dyDescent="0.25">
      <c r="AC6218">
        <v>7221</v>
      </c>
      <c r="AD6218" s="3" t="s">
        <v>37</v>
      </c>
      <c r="AE6218" s="3" t="s">
        <v>37</v>
      </c>
    </row>
    <row r="6219" spans="29:31" x14ac:dyDescent="0.25">
      <c r="AC6219">
        <v>7222</v>
      </c>
      <c r="AD6219" s="3" t="s">
        <v>37</v>
      </c>
      <c r="AE6219" s="3" t="s">
        <v>37</v>
      </c>
    </row>
    <row r="6220" spans="29:31" x14ac:dyDescent="0.25">
      <c r="AC6220">
        <v>7223</v>
      </c>
      <c r="AD6220" s="3" t="s">
        <v>37</v>
      </c>
      <c r="AE6220" s="3" t="s">
        <v>37</v>
      </c>
    </row>
    <row r="6221" spans="29:31" x14ac:dyDescent="0.25">
      <c r="AC6221">
        <v>7224</v>
      </c>
      <c r="AD6221" s="3" t="s">
        <v>37</v>
      </c>
      <c r="AE6221" s="3" t="s">
        <v>37</v>
      </c>
    </row>
    <row r="6222" spans="29:31" x14ac:dyDescent="0.25">
      <c r="AC6222">
        <v>7225</v>
      </c>
      <c r="AD6222" s="3" t="s">
        <v>37</v>
      </c>
      <c r="AE6222" s="3" t="s">
        <v>37</v>
      </c>
    </row>
    <row r="6223" spans="29:31" x14ac:dyDescent="0.25">
      <c r="AC6223">
        <v>7226</v>
      </c>
      <c r="AD6223" s="3" t="s">
        <v>37</v>
      </c>
      <c r="AE6223" s="3" t="s">
        <v>37</v>
      </c>
    </row>
    <row r="6224" spans="29:31" x14ac:dyDescent="0.25">
      <c r="AC6224">
        <v>7227</v>
      </c>
      <c r="AD6224" s="3" t="s">
        <v>37</v>
      </c>
      <c r="AE6224" s="3" t="s">
        <v>37</v>
      </c>
    </row>
    <row r="6225" spans="29:31" x14ac:dyDescent="0.25">
      <c r="AC6225">
        <v>7228</v>
      </c>
      <c r="AD6225" s="3" t="s">
        <v>37</v>
      </c>
      <c r="AE6225" s="3" t="s">
        <v>37</v>
      </c>
    </row>
    <row r="6226" spans="29:31" x14ac:dyDescent="0.25">
      <c r="AC6226">
        <v>7229</v>
      </c>
      <c r="AD6226" s="3" t="s">
        <v>37</v>
      </c>
      <c r="AE6226" s="3" t="s">
        <v>37</v>
      </c>
    </row>
    <row r="6227" spans="29:31" x14ac:dyDescent="0.25">
      <c r="AC6227">
        <v>7230</v>
      </c>
      <c r="AD6227" s="3" t="s">
        <v>37</v>
      </c>
      <c r="AE6227" s="3" t="s">
        <v>37</v>
      </c>
    </row>
    <row r="6228" spans="29:31" x14ac:dyDescent="0.25">
      <c r="AC6228">
        <v>7231</v>
      </c>
      <c r="AD6228" s="3" t="s">
        <v>37</v>
      </c>
      <c r="AE6228" s="3" t="s">
        <v>37</v>
      </c>
    </row>
    <row r="6229" spans="29:31" x14ac:dyDescent="0.25">
      <c r="AC6229">
        <v>7232</v>
      </c>
      <c r="AD6229" s="3" t="s">
        <v>37</v>
      </c>
      <c r="AE6229" s="3" t="s">
        <v>37</v>
      </c>
    </row>
    <row r="6230" spans="29:31" x14ac:dyDescent="0.25">
      <c r="AC6230">
        <v>7233</v>
      </c>
      <c r="AD6230" s="3" t="s">
        <v>37</v>
      </c>
      <c r="AE6230" s="3" t="s">
        <v>37</v>
      </c>
    </row>
    <row r="6231" spans="29:31" x14ac:dyDescent="0.25">
      <c r="AC6231">
        <v>7234</v>
      </c>
      <c r="AD6231" s="3" t="s">
        <v>37</v>
      </c>
      <c r="AE6231" s="3" t="s">
        <v>37</v>
      </c>
    </row>
    <row r="6232" spans="29:31" x14ac:dyDescent="0.25">
      <c r="AC6232">
        <v>7235</v>
      </c>
      <c r="AD6232" s="3" t="s">
        <v>37</v>
      </c>
      <c r="AE6232" s="3" t="s">
        <v>37</v>
      </c>
    </row>
    <row r="6233" spans="29:31" x14ac:dyDescent="0.25">
      <c r="AC6233">
        <v>7236</v>
      </c>
      <c r="AD6233" s="3" t="s">
        <v>37</v>
      </c>
      <c r="AE6233" s="3" t="s">
        <v>37</v>
      </c>
    </row>
    <row r="6234" spans="29:31" x14ac:dyDescent="0.25">
      <c r="AC6234">
        <v>7237</v>
      </c>
      <c r="AD6234" s="3" t="s">
        <v>37</v>
      </c>
      <c r="AE6234" s="3" t="s">
        <v>37</v>
      </c>
    </row>
    <row r="6235" spans="29:31" x14ac:dyDescent="0.25">
      <c r="AC6235">
        <v>7238</v>
      </c>
      <c r="AD6235" s="3" t="s">
        <v>37</v>
      </c>
      <c r="AE6235" s="3" t="s">
        <v>37</v>
      </c>
    </row>
    <row r="6236" spans="29:31" x14ac:dyDescent="0.25">
      <c r="AC6236">
        <v>7239</v>
      </c>
      <c r="AD6236" s="3" t="s">
        <v>37</v>
      </c>
      <c r="AE6236" s="3" t="s">
        <v>37</v>
      </c>
    </row>
    <row r="6237" spans="29:31" x14ac:dyDescent="0.25">
      <c r="AC6237">
        <v>7240</v>
      </c>
      <c r="AD6237" s="3" t="s">
        <v>37</v>
      </c>
      <c r="AE6237" s="3" t="s">
        <v>37</v>
      </c>
    </row>
    <row r="6238" spans="29:31" x14ac:dyDescent="0.25">
      <c r="AC6238">
        <v>7241</v>
      </c>
      <c r="AD6238" s="3" t="s">
        <v>37</v>
      </c>
      <c r="AE6238" s="3" t="s">
        <v>37</v>
      </c>
    </row>
    <row r="6239" spans="29:31" x14ac:dyDescent="0.25">
      <c r="AC6239">
        <v>7242</v>
      </c>
      <c r="AD6239" s="3" t="s">
        <v>37</v>
      </c>
      <c r="AE6239" s="3" t="s">
        <v>37</v>
      </c>
    </row>
    <row r="6240" spans="29:31" x14ac:dyDescent="0.25">
      <c r="AC6240">
        <v>7243</v>
      </c>
      <c r="AD6240" s="3" t="s">
        <v>37</v>
      </c>
      <c r="AE6240" s="3" t="s">
        <v>37</v>
      </c>
    </row>
    <row r="6241" spans="29:31" x14ac:dyDescent="0.25">
      <c r="AC6241">
        <v>7244</v>
      </c>
      <c r="AD6241" s="3" t="s">
        <v>37</v>
      </c>
      <c r="AE6241" s="3" t="s">
        <v>37</v>
      </c>
    </row>
    <row r="6242" spans="29:31" x14ac:dyDescent="0.25">
      <c r="AC6242">
        <v>7245</v>
      </c>
      <c r="AD6242" s="3" t="s">
        <v>37</v>
      </c>
      <c r="AE6242" s="3" t="s">
        <v>37</v>
      </c>
    </row>
    <row r="6243" spans="29:31" x14ac:dyDescent="0.25">
      <c r="AC6243">
        <v>7246</v>
      </c>
      <c r="AD6243" s="3" t="s">
        <v>37</v>
      </c>
      <c r="AE6243" s="3" t="s">
        <v>37</v>
      </c>
    </row>
    <row r="6244" spans="29:31" x14ac:dyDescent="0.25">
      <c r="AC6244">
        <v>7247</v>
      </c>
      <c r="AD6244" s="3" t="s">
        <v>37</v>
      </c>
      <c r="AE6244" s="3" t="s">
        <v>37</v>
      </c>
    </row>
    <row r="6245" spans="29:31" x14ac:dyDescent="0.25">
      <c r="AC6245">
        <v>7248</v>
      </c>
      <c r="AD6245" s="3" t="s">
        <v>37</v>
      </c>
      <c r="AE6245" s="3" t="s">
        <v>37</v>
      </c>
    </row>
    <row r="6246" spans="29:31" x14ac:dyDescent="0.25">
      <c r="AC6246">
        <v>7249</v>
      </c>
      <c r="AD6246" s="3" t="s">
        <v>37</v>
      </c>
      <c r="AE6246" s="3" t="s">
        <v>37</v>
      </c>
    </row>
    <row r="6247" spans="29:31" x14ac:dyDescent="0.25">
      <c r="AC6247">
        <v>7250</v>
      </c>
      <c r="AD6247" s="3" t="s">
        <v>37</v>
      </c>
      <c r="AE6247" s="3" t="s">
        <v>37</v>
      </c>
    </row>
    <row r="6248" spans="29:31" x14ac:dyDescent="0.25">
      <c r="AC6248">
        <v>7251</v>
      </c>
      <c r="AD6248" s="3" t="s">
        <v>37</v>
      </c>
      <c r="AE6248" s="3" t="s">
        <v>37</v>
      </c>
    </row>
    <row r="6249" spans="29:31" x14ac:dyDescent="0.25">
      <c r="AC6249">
        <v>7252</v>
      </c>
      <c r="AD6249" s="3" t="s">
        <v>37</v>
      </c>
      <c r="AE6249" s="3" t="s">
        <v>37</v>
      </c>
    </row>
    <row r="6250" spans="29:31" x14ac:dyDescent="0.25">
      <c r="AC6250">
        <v>7253</v>
      </c>
      <c r="AD6250" s="3" t="s">
        <v>37</v>
      </c>
      <c r="AE6250" s="3" t="s">
        <v>37</v>
      </c>
    </row>
    <row r="6251" spans="29:31" x14ac:dyDescent="0.25">
      <c r="AC6251">
        <v>7254</v>
      </c>
      <c r="AD6251" s="3" t="s">
        <v>37</v>
      </c>
      <c r="AE6251" s="3" t="s">
        <v>37</v>
      </c>
    </row>
    <row r="6252" spans="29:31" x14ac:dyDescent="0.25">
      <c r="AC6252">
        <v>7255</v>
      </c>
      <c r="AD6252" s="3" t="s">
        <v>37</v>
      </c>
      <c r="AE6252" s="3" t="s">
        <v>37</v>
      </c>
    </row>
    <row r="6253" spans="29:31" x14ac:dyDescent="0.25">
      <c r="AC6253">
        <v>7256</v>
      </c>
      <c r="AD6253" s="3" t="s">
        <v>37</v>
      </c>
      <c r="AE6253" s="3" t="s">
        <v>37</v>
      </c>
    </row>
    <row r="6254" spans="29:31" x14ac:dyDescent="0.25">
      <c r="AC6254">
        <v>7257</v>
      </c>
      <c r="AD6254" s="3" t="s">
        <v>37</v>
      </c>
      <c r="AE6254" s="3" t="s">
        <v>37</v>
      </c>
    </row>
    <row r="6255" spans="29:31" x14ac:dyDescent="0.25">
      <c r="AC6255">
        <v>7258</v>
      </c>
      <c r="AD6255" s="3" t="s">
        <v>37</v>
      </c>
      <c r="AE6255" s="3" t="s">
        <v>37</v>
      </c>
    </row>
    <row r="6256" spans="29:31" x14ac:dyDescent="0.25">
      <c r="AC6256">
        <v>7259</v>
      </c>
      <c r="AD6256" s="3" t="s">
        <v>37</v>
      </c>
      <c r="AE6256" s="3" t="s">
        <v>37</v>
      </c>
    </row>
    <row r="6257" spans="29:31" x14ac:dyDescent="0.25">
      <c r="AC6257">
        <v>7260</v>
      </c>
      <c r="AD6257" s="3" t="s">
        <v>37</v>
      </c>
      <c r="AE6257" s="3" t="s">
        <v>37</v>
      </c>
    </row>
    <row r="6258" spans="29:31" x14ac:dyDescent="0.25">
      <c r="AC6258">
        <v>7261</v>
      </c>
      <c r="AD6258" s="3" t="s">
        <v>37</v>
      </c>
      <c r="AE6258" s="3" t="s">
        <v>37</v>
      </c>
    </row>
    <row r="6259" spans="29:31" x14ac:dyDescent="0.25">
      <c r="AC6259">
        <v>7262</v>
      </c>
      <c r="AD6259" s="3" t="s">
        <v>37</v>
      </c>
      <c r="AE6259" s="3" t="s">
        <v>37</v>
      </c>
    </row>
    <row r="6260" spans="29:31" x14ac:dyDescent="0.25">
      <c r="AC6260">
        <v>7263</v>
      </c>
      <c r="AD6260" s="3" t="s">
        <v>37</v>
      </c>
      <c r="AE6260" s="3" t="s">
        <v>37</v>
      </c>
    </row>
    <row r="6261" spans="29:31" x14ac:dyDescent="0.25">
      <c r="AC6261">
        <v>7264</v>
      </c>
      <c r="AD6261" s="3" t="s">
        <v>37</v>
      </c>
      <c r="AE6261" s="3" t="s">
        <v>37</v>
      </c>
    </row>
    <row r="6262" spans="29:31" x14ac:dyDescent="0.25">
      <c r="AC6262">
        <v>7265</v>
      </c>
      <c r="AD6262" s="3" t="s">
        <v>37</v>
      </c>
      <c r="AE6262" s="3" t="s">
        <v>37</v>
      </c>
    </row>
    <row r="6263" spans="29:31" x14ac:dyDescent="0.25">
      <c r="AC6263">
        <v>7266</v>
      </c>
      <c r="AD6263" s="3" t="s">
        <v>37</v>
      </c>
      <c r="AE6263" s="3" t="s">
        <v>37</v>
      </c>
    </row>
    <row r="6264" spans="29:31" x14ac:dyDescent="0.25">
      <c r="AC6264">
        <v>7267</v>
      </c>
      <c r="AD6264" s="3" t="s">
        <v>37</v>
      </c>
      <c r="AE6264" s="3" t="s">
        <v>37</v>
      </c>
    </row>
    <row r="6265" spans="29:31" x14ac:dyDescent="0.25">
      <c r="AC6265">
        <v>7268</v>
      </c>
      <c r="AD6265" s="3" t="s">
        <v>37</v>
      </c>
      <c r="AE6265" s="3" t="s">
        <v>37</v>
      </c>
    </row>
    <row r="6266" spans="29:31" x14ac:dyDescent="0.25">
      <c r="AC6266">
        <v>7269</v>
      </c>
      <c r="AD6266" s="3" t="s">
        <v>37</v>
      </c>
      <c r="AE6266" s="3" t="s">
        <v>37</v>
      </c>
    </row>
    <row r="6267" spans="29:31" x14ac:dyDescent="0.25">
      <c r="AC6267">
        <v>7270</v>
      </c>
      <c r="AD6267" s="3" t="s">
        <v>37</v>
      </c>
      <c r="AE6267" s="3" t="s">
        <v>37</v>
      </c>
    </row>
    <row r="6268" spans="29:31" x14ac:dyDescent="0.25">
      <c r="AC6268">
        <v>7271</v>
      </c>
      <c r="AD6268" s="3" t="s">
        <v>37</v>
      </c>
      <c r="AE6268" s="3" t="s">
        <v>37</v>
      </c>
    </row>
    <row r="6269" spans="29:31" x14ac:dyDescent="0.25">
      <c r="AC6269">
        <v>7272</v>
      </c>
      <c r="AD6269" s="3" t="s">
        <v>37</v>
      </c>
      <c r="AE6269" s="3" t="s">
        <v>37</v>
      </c>
    </row>
    <row r="6270" spans="29:31" x14ac:dyDescent="0.25">
      <c r="AC6270">
        <v>7273</v>
      </c>
      <c r="AD6270" s="3" t="s">
        <v>37</v>
      </c>
      <c r="AE6270" s="3" t="s">
        <v>37</v>
      </c>
    </row>
    <row r="6271" spans="29:31" x14ac:dyDescent="0.25">
      <c r="AC6271">
        <v>7274</v>
      </c>
      <c r="AD6271" s="3" t="s">
        <v>37</v>
      </c>
      <c r="AE6271" s="3" t="s">
        <v>37</v>
      </c>
    </row>
    <row r="6272" spans="29:31" x14ac:dyDescent="0.25">
      <c r="AC6272">
        <v>7275</v>
      </c>
      <c r="AD6272" s="3" t="s">
        <v>37</v>
      </c>
      <c r="AE6272" s="3" t="s">
        <v>37</v>
      </c>
    </row>
    <row r="6273" spans="29:31" x14ac:dyDescent="0.25">
      <c r="AC6273">
        <v>7276</v>
      </c>
      <c r="AD6273" s="3" t="s">
        <v>37</v>
      </c>
      <c r="AE6273" s="3" t="s">
        <v>37</v>
      </c>
    </row>
    <row r="6274" spans="29:31" x14ac:dyDescent="0.25">
      <c r="AC6274">
        <v>7277</v>
      </c>
      <c r="AD6274" s="3" t="s">
        <v>37</v>
      </c>
      <c r="AE6274" s="3" t="s">
        <v>37</v>
      </c>
    </row>
    <row r="6275" spans="29:31" x14ac:dyDescent="0.25">
      <c r="AC6275">
        <v>7278</v>
      </c>
      <c r="AD6275" s="3" t="s">
        <v>37</v>
      </c>
      <c r="AE6275" s="3" t="s">
        <v>37</v>
      </c>
    </row>
    <row r="6276" spans="29:31" x14ac:dyDescent="0.25">
      <c r="AC6276">
        <v>7279</v>
      </c>
      <c r="AD6276" s="3" t="s">
        <v>37</v>
      </c>
      <c r="AE6276" s="3" t="s">
        <v>37</v>
      </c>
    </row>
    <row r="6277" spans="29:31" x14ac:dyDescent="0.25">
      <c r="AC6277">
        <v>7280</v>
      </c>
      <c r="AD6277" s="3" t="s">
        <v>37</v>
      </c>
      <c r="AE6277" s="3" t="s">
        <v>37</v>
      </c>
    </row>
    <row r="6278" spans="29:31" x14ac:dyDescent="0.25">
      <c r="AC6278">
        <v>7281</v>
      </c>
      <c r="AD6278" s="3" t="s">
        <v>37</v>
      </c>
      <c r="AE6278" s="3" t="s">
        <v>37</v>
      </c>
    </row>
    <row r="6279" spans="29:31" x14ac:dyDescent="0.25">
      <c r="AC6279">
        <v>7282</v>
      </c>
      <c r="AD6279" s="3" t="s">
        <v>37</v>
      </c>
      <c r="AE6279" s="3" t="s">
        <v>37</v>
      </c>
    </row>
    <row r="6280" spans="29:31" x14ac:dyDescent="0.25">
      <c r="AC6280">
        <v>7283</v>
      </c>
      <c r="AD6280" s="3" t="s">
        <v>37</v>
      </c>
      <c r="AE6280" s="3" t="s">
        <v>37</v>
      </c>
    </row>
    <row r="6281" spans="29:31" x14ac:dyDescent="0.25">
      <c r="AC6281">
        <v>7284</v>
      </c>
      <c r="AD6281" s="3" t="s">
        <v>37</v>
      </c>
      <c r="AE6281" s="3" t="s">
        <v>37</v>
      </c>
    </row>
    <row r="6282" spans="29:31" x14ac:dyDescent="0.25">
      <c r="AC6282">
        <v>7285</v>
      </c>
      <c r="AD6282" s="3" t="s">
        <v>37</v>
      </c>
      <c r="AE6282" s="3" t="s">
        <v>37</v>
      </c>
    </row>
    <row r="6283" spans="29:31" x14ac:dyDescent="0.25">
      <c r="AC6283">
        <v>7286</v>
      </c>
      <c r="AD6283" s="3" t="s">
        <v>37</v>
      </c>
      <c r="AE6283" s="3" t="s">
        <v>37</v>
      </c>
    </row>
    <row r="6284" spans="29:31" x14ac:dyDescent="0.25">
      <c r="AC6284">
        <v>7287</v>
      </c>
      <c r="AD6284" s="3" t="s">
        <v>37</v>
      </c>
      <c r="AE6284" s="3" t="s">
        <v>37</v>
      </c>
    </row>
    <row r="6285" spans="29:31" x14ac:dyDescent="0.25">
      <c r="AC6285">
        <v>7288</v>
      </c>
      <c r="AD6285" s="3" t="s">
        <v>37</v>
      </c>
      <c r="AE6285" s="3" t="s">
        <v>37</v>
      </c>
    </row>
    <row r="6286" spans="29:31" x14ac:dyDescent="0.25">
      <c r="AC6286">
        <v>7289</v>
      </c>
      <c r="AD6286" s="3" t="s">
        <v>37</v>
      </c>
      <c r="AE6286" s="3" t="s">
        <v>37</v>
      </c>
    </row>
    <row r="6287" spans="29:31" x14ac:dyDescent="0.25">
      <c r="AC6287">
        <v>7290</v>
      </c>
      <c r="AD6287" s="3" t="s">
        <v>37</v>
      </c>
      <c r="AE6287" s="3" t="s">
        <v>37</v>
      </c>
    </row>
    <row r="6288" spans="29:31" x14ac:dyDescent="0.25">
      <c r="AC6288">
        <v>7291</v>
      </c>
      <c r="AD6288" s="3" t="s">
        <v>37</v>
      </c>
      <c r="AE6288" s="3" t="s">
        <v>37</v>
      </c>
    </row>
    <row r="6289" spans="29:31" x14ac:dyDescent="0.25">
      <c r="AC6289">
        <v>7292</v>
      </c>
      <c r="AD6289" s="3" t="s">
        <v>37</v>
      </c>
      <c r="AE6289" s="3" t="s">
        <v>37</v>
      </c>
    </row>
    <row r="6290" spans="29:31" x14ac:dyDescent="0.25">
      <c r="AC6290">
        <v>7293</v>
      </c>
      <c r="AD6290" s="3" t="s">
        <v>37</v>
      </c>
      <c r="AE6290" s="3" t="s">
        <v>37</v>
      </c>
    </row>
    <row r="6291" spans="29:31" x14ac:dyDescent="0.25">
      <c r="AC6291">
        <v>7294</v>
      </c>
      <c r="AD6291" s="3" t="s">
        <v>37</v>
      </c>
      <c r="AE6291" s="3" t="s">
        <v>37</v>
      </c>
    </row>
    <row r="6292" spans="29:31" x14ac:dyDescent="0.25">
      <c r="AC6292">
        <v>7295</v>
      </c>
      <c r="AD6292" s="3" t="s">
        <v>37</v>
      </c>
      <c r="AE6292" s="3" t="s">
        <v>37</v>
      </c>
    </row>
    <row r="6293" spans="29:31" x14ac:dyDescent="0.25">
      <c r="AC6293">
        <v>7296</v>
      </c>
      <c r="AD6293" s="3" t="s">
        <v>37</v>
      </c>
      <c r="AE6293" s="3" t="s">
        <v>37</v>
      </c>
    </row>
    <row r="6294" spans="29:31" x14ac:dyDescent="0.25">
      <c r="AC6294">
        <v>7297</v>
      </c>
      <c r="AD6294" s="3" t="s">
        <v>37</v>
      </c>
      <c r="AE6294" s="3" t="s">
        <v>37</v>
      </c>
    </row>
    <row r="6295" spans="29:31" x14ac:dyDescent="0.25">
      <c r="AC6295">
        <v>7298</v>
      </c>
      <c r="AD6295" s="3" t="s">
        <v>37</v>
      </c>
      <c r="AE6295" s="3" t="s">
        <v>37</v>
      </c>
    </row>
    <row r="6296" spans="29:31" x14ac:dyDescent="0.25">
      <c r="AC6296">
        <v>7299</v>
      </c>
      <c r="AD6296" s="3" t="s">
        <v>37</v>
      </c>
      <c r="AE6296" s="3" t="s">
        <v>37</v>
      </c>
    </row>
    <row r="6297" spans="29:31" x14ac:dyDescent="0.25">
      <c r="AC6297">
        <v>7300</v>
      </c>
      <c r="AD6297" s="3" t="s">
        <v>37</v>
      </c>
      <c r="AE6297" s="3" t="s">
        <v>37</v>
      </c>
    </row>
    <row r="6298" spans="29:31" x14ac:dyDescent="0.25">
      <c r="AC6298">
        <v>7301</v>
      </c>
      <c r="AD6298" s="3" t="s">
        <v>37</v>
      </c>
      <c r="AE6298" s="3" t="s">
        <v>37</v>
      </c>
    </row>
    <row r="6299" spans="29:31" x14ac:dyDescent="0.25">
      <c r="AC6299">
        <v>7302</v>
      </c>
      <c r="AD6299" s="3" t="s">
        <v>37</v>
      </c>
      <c r="AE6299" s="3" t="s">
        <v>37</v>
      </c>
    </row>
    <row r="6300" spans="29:31" x14ac:dyDescent="0.25">
      <c r="AC6300">
        <v>7303</v>
      </c>
      <c r="AD6300" s="3" t="s">
        <v>37</v>
      </c>
      <c r="AE6300" s="3" t="s">
        <v>37</v>
      </c>
    </row>
    <row r="6301" spans="29:31" x14ac:dyDescent="0.25">
      <c r="AC6301">
        <v>7304</v>
      </c>
      <c r="AD6301" s="3" t="s">
        <v>37</v>
      </c>
      <c r="AE6301" s="3" t="s">
        <v>37</v>
      </c>
    </row>
    <row r="6302" spans="29:31" x14ac:dyDescent="0.25">
      <c r="AC6302">
        <v>7305</v>
      </c>
      <c r="AD6302" s="3" t="s">
        <v>37</v>
      </c>
      <c r="AE6302" s="3" t="s">
        <v>37</v>
      </c>
    </row>
    <row r="6303" spans="29:31" x14ac:dyDescent="0.25">
      <c r="AC6303">
        <v>7306</v>
      </c>
      <c r="AD6303" s="3" t="s">
        <v>37</v>
      </c>
      <c r="AE6303" s="3" t="s">
        <v>37</v>
      </c>
    </row>
    <row r="6304" spans="29:31" x14ac:dyDescent="0.25">
      <c r="AC6304">
        <v>7307</v>
      </c>
      <c r="AD6304" s="3" t="s">
        <v>37</v>
      </c>
      <c r="AE6304" s="3" t="s">
        <v>37</v>
      </c>
    </row>
    <row r="6305" spans="29:31" x14ac:dyDescent="0.25">
      <c r="AC6305">
        <v>7308</v>
      </c>
      <c r="AD6305" s="3" t="s">
        <v>37</v>
      </c>
      <c r="AE6305" s="3" t="s">
        <v>37</v>
      </c>
    </row>
    <row r="6306" spans="29:31" x14ac:dyDescent="0.25">
      <c r="AC6306">
        <v>7309</v>
      </c>
      <c r="AD6306" s="3" t="s">
        <v>37</v>
      </c>
      <c r="AE6306" s="3" t="s">
        <v>37</v>
      </c>
    </row>
    <row r="6307" spans="29:31" x14ac:dyDescent="0.25">
      <c r="AC6307">
        <v>7310</v>
      </c>
      <c r="AD6307" s="3" t="s">
        <v>37</v>
      </c>
      <c r="AE6307" s="3" t="s">
        <v>37</v>
      </c>
    </row>
    <row r="6308" spans="29:31" x14ac:dyDescent="0.25">
      <c r="AC6308">
        <v>7311</v>
      </c>
      <c r="AD6308" s="3" t="s">
        <v>37</v>
      </c>
      <c r="AE6308" s="3" t="s">
        <v>37</v>
      </c>
    </row>
    <row r="6309" spans="29:31" x14ac:dyDescent="0.25">
      <c r="AC6309">
        <v>7312</v>
      </c>
      <c r="AD6309" s="3" t="s">
        <v>37</v>
      </c>
      <c r="AE6309" s="3" t="s">
        <v>37</v>
      </c>
    </row>
    <row r="6310" spans="29:31" x14ac:dyDescent="0.25">
      <c r="AC6310">
        <v>7313</v>
      </c>
      <c r="AD6310" s="3" t="s">
        <v>37</v>
      </c>
      <c r="AE6310" s="3" t="s">
        <v>37</v>
      </c>
    </row>
    <row r="6311" spans="29:31" x14ac:dyDescent="0.25">
      <c r="AC6311">
        <v>7314</v>
      </c>
      <c r="AD6311" s="3" t="s">
        <v>37</v>
      </c>
      <c r="AE6311" s="3" t="s">
        <v>37</v>
      </c>
    </row>
    <row r="6312" spans="29:31" x14ac:dyDescent="0.25">
      <c r="AC6312">
        <v>7315</v>
      </c>
      <c r="AD6312" s="3" t="s">
        <v>37</v>
      </c>
      <c r="AE6312" s="3" t="s">
        <v>37</v>
      </c>
    </row>
    <row r="6313" spans="29:31" x14ac:dyDescent="0.25">
      <c r="AC6313">
        <v>7316</v>
      </c>
      <c r="AD6313" s="3" t="s">
        <v>37</v>
      </c>
      <c r="AE6313" s="3" t="s">
        <v>37</v>
      </c>
    </row>
    <row r="6314" spans="29:31" x14ac:dyDescent="0.25">
      <c r="AC6314">
        <v>7317</v>
      </c>
      <c r="AD6314" s="3" t="s">
        <v>37</v>
      </c>
      <c r="AE6314" s="3" t="s">
        <v>37</v>
      </c>
    </row>
    <row r="6315" spans="29:31" x14ac:dyDescent="0.25">
      <c r="AC6315">
        <v>7318</v>
      </c>
      <c r="AD6315" s="3" t="s">
        <v>37</v>
      </c>
      <c r="AE6315" s="3" t="s">
        <v>37</v>
      </c>
    </row>
    <row r="6316" spans="29:31" x14ac:dyDescent="0.25">
      <c r="AC6316">
        <v>7319</v>
      </c>
      <c r="AD6316" s="3" t="s">
        <v>37</v>
      </c>
      <c r="AE6316" s="3" t="s">
        <v>37</v>
      </c>
    </row>
    <row r="6317" spans="29:31" x14ac:dyDescent="0.25">
      <c r="AC6317">
        <v>7320</v>
      </c>
      <c r="AD6317" s="3" t="s">
        <v>37</v>
      </c>
      <c r="AE6317" s="3" t="s">
        <v>37</v>
      </c>
    </row>
    <row r="6318" spans="29:31" x14ac:dyDescent="0.25">
      <c r="AC6318">
        <v>7321</v>
      </c>
      <c r="AD6318" s="3" t="s">
        <v>37</v>
      </c>
      <c r="AE6318" s="3" t="s">
        <v>37</v>
      </c>
    </row>
    <row r="6319" spans="29:31" x14ac:dyDescent="0.25">
      <c r="AC6319">
        <v>7322</v>
      </c>
      <c r="AD6319" s="3" t="s">
        <v>37</v>
      </c>
      <c r="AE6319" s="3" t="s">
        <v>37</v>
      </c>
    </row>
    <row r="6320" spans="29:31" x14ac:dyDescent="0.25">
      <c r="AC6320">
        <v>7323</v>
      </c>
      <c r="AD6320" s="3" t="s">
        <v>37</v>
      </c>
      <c r="AE6320" s="3" t="s">
        <v>37</v>
      </c>
    </row>
    <row r="6321" spans="29:31" x14ac:dyDescent="0.25">
      <c r="AC6321">
        <v>7324</v>
      </c>
      <c r="AD6321" s="3" t="s">
        <v>37</v>
      </c>
      <c r="AE6321" s="3" t="s">
        <v>37</v>
      </c>
    </row>
    <row r="6322" spans="29:31" x14ac:dyDescent="0.25">
      <c r="AC6322">
        <v>7325</v>
      </c>
      <c r="AD6322" s="3" t="s">
        <v>37</v>
      </c>
      <c r="AE6322" s="3" t="s">
        <v>37</v>
      </c>
    </row>
    <row r="6323" spans="29:31" x14ac:dyDescent="0.25">
      <c r="AC6323">
        <v>7326</v>
      </c>
      <c r="AD6323" s="3" t="s">
        <v>37</v>
      </c>
      <c r="AE6323" s="3" t="s">
        <v>37</v>
      </c>
    </row>
    <row r="6324" spans="29:31" x14ac:dyDescent="0.25">
      <c r="AC6324">
        <v>7327</v>
      </c>
      <c r="AD6324" s="3" t="s">
        <v>37</v>
      </c>
      <c r="AE6324" s="3" t="s">
        <v>37</v>
      </c>
    </row>
    <row r="6325" spans="29:31" x14ac:dyDescent="0.25">
      <c r="AC6325">
        <v>7328</v>
      </c>
      <c r="AD6325" s="3" t="s">
        <v>37</v>
      </c>
      <c r="AE6325" s="3" t="s">
        <v>37</v>
      </c>
    </row>
    <row r="6326" spans="29:31" x14ac:dyDescent="0.25">
      <c r="AC6326">
        <v>7329</v>
      </c>
      <c r="AD6326" s="3" t="s">
        <v>37</v>
      </c>
      <c r="AE6326" s="3" t="s">
        <v>37</v>
      </c>
    </row>
    <row r="6327" spans="29:31" x14ac:dyDescent="0.25">
      <c r="AC6327">
        <v>7330</v>
      </c>
      <c r="AD6327" s="3" t="s">
        <v>37</v>
      </c>
      <c r="AE6327" s="3" t="s">
        <v>37</v>
      </c>
    </row>
    <row r="6328" spans="29:31" x14ac:dyDescent="0.25">
      <c r="AC6328">
        <v>7331</v>
      </c>
      <c r="AD6328" s="3" t="s">
        <v>37</v>
      </c>
      <c r="AE6328" s="3" t="s">
        <v>37</v>
      </c>
    </row>
    <row r="6329" spans="29:31" x14ac:dyDescent="0.25">
      <c r="AC6329">
        <v>7332</v>
      </c>
      <c r="AD6329" s="3" t="s">
        <v>37</v>
      </c>
      <c r="AE6329" s="3" t="s">
        <v>37</v>
      </c>
    </row>
    <row r="6330" spans="29:31" x14ac:dyDescent="0.25">
      <c r="AC6330">
        <v>7333</v>
      </c>
      <c r="AD6330" s="3" t="s">
        <v>37</v>
      </c>
      <c r="AE6330" s="3" t="s">
        <v>37</v>
      </c>
    </row>
    <row r="6331" spans="29:31" x14ac:dyDescent="0.25">
      <c r="AC6331">
        <v>7334</v>
      </c>
      <c r="AD6331" s="3" t="s">
        <v>37</v>
      </c>
      <c r="AE6331" s="3" t="s">
        <v>37</v>
      </c>
    </row>
    <row r="6332" spans="29:31" x14ac:dyDescent="0.25">
      <c r="AC6332">
        <v>7335</v>
      </c>
      <c r="AD6332" s="3" t="s">
        <v>37</v>
      </c>
      <c r="AE6332" s="3" t="s">
        <v>37</v>
      </c>
    </row>
    <row r="6333" spans="29:31" x14ac:dyDescent="0.25">
      <c r="AC6333">
        <v>7336</v>
      </c>
      <c r="AD6333" s="3" t="s">
        <v>37</v>
      </c>
      <c r="AE6333" s="3" t="s">
        <v>37</v>
      </c>
    </row>
    <row r="6334" spans="29:31" x14ac:dyDescent="0.25">
      <c r="AC6334">
        <v>7337</v>
      </c>
      <c r="AD6334" s="3" t="s">
        <v>37</v>
      </c>
      <c r="AE6334" s="3" t="s">
        <v>37</v>
      </c>
    </row>
    <row r="6335" spans="29:31" x14ac:dyDescent="0.25">
      <c r="AC6335">
        <v>7338</v>
      </c>
      <c r="AD6335" s="3" t="s">
        <v>37</v>
      </c>
      <c r="AE6335" s="3" t="s">
        <v>37</v>
      </c>
    </row>
    <row r="6336" spans="29:31" x14ac:dyDescent="0.25">
      <c r="AC6336">
        <v>7339</v>
      </c>
      <c r="AD6336" s="3" t="s">
        <v>37</v>
      </c>
      <c r="AE6336" s="3" t="s">
        <v>37</v>
      </c>
    </row>
    <row r="6337" spans="29:31" x14ac:dyDescent="0.25">
      <c r="AC6337">
        <v>7340</v>
      </c>
      <c r="AD6337" s="3" t="s">
        <v>37</v>
      </c>
      <c r="AE6337" s="3" t="s">
        <v>37</v>
      </c>
    </row>
    <row r="6338" spans="29:31" x14ac:dyDescent="0.25">
      <c r="AC6338">
        <v>7341</v>
      </c>
      <c r="AD6338" s="3" t="s">
        <v>37</v>
      </c>
      <c r="AE6338" s="3" t="s">
        <v>37</v>
      </c>
    </row>
    <row r="6339" spans="29:31" x14ac:dyDescent="0.25">
      <c r="AC6339">
        <v>7342</v>
      </c>
      <c r="AD6339" s="3" t="s">
        <v>37</v>
      </c>
      <c r="AE6339" s="3" t="s">
        <v>37</v>
      </c>
    </row>
    <row r="6340" spans="29:31" x14ac:dyDescent="0.25">
      <c r="AC6340">
        <v>7343</v>
      </c>
      <c r="AD6340" s="3" t="s">
        <v>37</v>
      </c>
      <c r="AE6340" s="3" t="s">
        <v>37</v>
      </c>
    </row>
    <row r="6341" spans="29:31" x14ac:dyDescent="0.25">
      <c r="AC6341">
        <v>7344</v>
      </c>
      <c r="AD6341" s="3" t="s">
        <v>37</v>
      </c>
      <c r="AE6341" s="3" t="s">
        <v>37</v>
      </c>
    </row>
    <row r="6342" spans="29:31" x14ac:dyDescent="0.25">
      <c r="AC6342">
        <v>7345</v>
      </c>
      <c r="AD6342" s="3" t="s">
        <v>37</v>
      </c>
      <c r="AE6342" s="3" t="s">
        <v>37</v>
      </c>
    </row>
    <row r="6343" spans="29:31" x14ac:dyDescent="0.25">
      <c r="AC6343">
        <v>7346</v>
      </c>
      <c r="AD6343" s="3" t="s">
        <v>37</v>
      </c>
      <c r="AE6343" s="3" t="s">
        <v>37</v>
      </c>
    </row>
    <row r="6344" spans="29:31" x14ac:dyDescent="0.25">
      <c r="AC6344">
        <v>7347</v>
      </c>
      <c r="AD6344" s="3" t="s">
        <v>37</v>
      </c>
      <c r="AE6344" s="3" t="s">
        <v>37</v>
      </c>
    </row>
    <row r="6345" spans="29:31" x14ac:dyDescent="0.25">
      <c r="AC6345">
        <v>7348</v>
      </c>
      <c r="AD6345" s="3" t="s">
        <v>37</v>
      </c>
      <c r="AE6345" s="3" t="s">
        <v>37</v>
      </c>
    </row>
    <row r="6346" spans="29:31" x14ac:dyDescent="0.25">
      <c r="AC6346">
        <v>7349</v>
      </c>
      <c r="AD6346" s="3" t="s">
        <v>37</v>
      </c>
      <c r="AE6346" s="3" t="s">
        <v>37</v>
      </c>
    </row>
    <row r="6347" spans="29:31" x14ac:dyDescent="0.25">
      <c r="AC6347">
        <v>7350</v>
      </c>
      <c r="AD6347" s="3" t="s">
        <v>37</v>
      </c>
      <c r="AE6347" s="3" t="s">
        <v>37</v>
      </c>
    </row>
    <row r="6348" spans="29:31" x14ac:dyDescent="0.25">
      <c r="AC6348">
        <v>7351</v>
      </c>
      <c r="AD6348" s="3" t="s">
        <v>37</v>
      </c>
      <c r="AE6348" s="3" t="s">
        <v>37</v>
      </c>
    </row>
    <row r="6349" spans="29:31" x14ac:dyDescent="0.25">
      <c r="AC6349">
        <v>7352</v>
      </c>
      <c r="AD6349" s="3" t="s">
        <v>37</v>
      </c>
      <c r="AE6349" s="3" t="s">
        <v>37</v>
      </c>
    </row>
    <row r="6350" spans="29:31" x14ac:dyDescent="0.25">
      <c r="AC6350">
        <v>7353</v>
      </c>
      <c r="AD6350" s="3" t="s">
        <v>37</v>
      </c>
      <c r="AE6350" s="3" t="s">
        <v>37</v>
      </c>
    </row>
    <row r="6351" spans="29:31" x14ac:dyDescent="0.25">
      <c r="AC6351">
        <v>7354</v>
      </c>
      <c r="AD6351" s="3" t="s">
        <v>37</v>
      </c>
      <c r="AE6351" s="3" t="s">
        <v>37</v>
      </c>
    </row>
    <row r="6352" spans="29:31" x14ac:dyDescent="0.25">
      <c r="AC6352">
        <v>7355</v>
      </c>
      <c r="AD6352" s="3" t="s">
        <v>37</v>
      </c>
      <c r="AE6352" s="3" t="s">
        <v>37</v>
      </c>
    </row>
    <row r="6353" spans="29:31" x14ac:dyDescent="0.25">
      <c r="AC6353">
        <v>7356</v>
      </c>
      <c r="AD6353" s="3" t="s">
        <v>37</v>
      </c>
      <c r="AE6353" s="3" t="s">
        <v>37</v>
      </c>
    </row>
    <row r="6354" spans="29:31" x14ac:dyDescent="0.25">
      <c r="AC6354">
        <v>7357</v>
      </c>
      <c r="AD6354" s="3" t="s">
        <v>37</v>
      </c>
      <c r="AE6354" s="3" t="s">
        <v>37</v>
      </c>
    </row>
    <row r="6355" spans="29:31" x14ac:dyDescent="0.25">
      <c r="AC6355">
        <v>7358</v>
      </c>
      <c r="AD6355" s="3" t="s">
        <v>37</v>
      </c>
      <c r="AE6355" s="3" t="s">
        <v>37</v>
      </c>
    </row>
    <row r="6356" spans="29:31" x14ac:dyDescent="0.25">
      <c r="AC6356">
        <v>7359</v>
      </c>
      <c r="AD6356" s="3" t="s">
        <v>37</v>
      </c>
      <c r="AE6356" s="3" t="s">
        <v>37</v>
      </c>
    </row>
    <row r="6357" spans="29:31" x14ac:dyDescent="0.25">
      <c r="AC6357">
        <v>7360</v>
      </c>
      <c r="AD6357" s="3" t="s">
        <v>37</v>
      </c>
      <c r="AE6357" s="3" t="s">
        <v>37</v>
      </c>
    </row>
    <row r="6358" spans="29:31" x14ac:dyDescent="0.25">
      <c r="AC6358">
        <v>7361</v>
      </c>
      <c r="AD6358" s="3" t="s">
        <v>37</v>
      </c>
      <c r="AE6358" s="3" t="s">
        <v>37</v>
      </c>
    </row>
    <row r="6359" spans="29:31" x14ac:dyDescent="0.25">
      <c r="AC6359">
        <v>7362</v>
      </c>
      <c r="AD6359" s="3" t="s">
        <v>37</v>
      </c>
      <c r="AE6359" s="3" t="s">
        <v>37</v>
      </c>
    </row>
    <row r="6360" spans="29:31" x14ac:dyDescent="0.25">
      <c r="AC6360">
        <v>7363</v>
      </c>
      <c r="AD6360" s="3" t="s">
        <v>37</v>
      </c>
      <c r="AE6360" s="3" t="s">
        <v>37</v>
      </c>
    </row>
    <row r="6361" spans="29:31" x14ac:dyDescent="0.25">
      <c r="AC6361">
        <v>7364</v>
      </c>
      <c r="AD6361" s="3" t="s">
        <v>37</v>
      </c>
      <c r="AE6361" s="3" t="s">
        <v>37</v>
      </c>
    </row>
    <row r="6362" spans="29:31" x14ac:dyDescent="0.25">
      <c r="AC6362">
        <v>7365</v>
      </c>
      <c r="AD6362" s="3" t="s">
        <v>37</v>
      </c>
      <c r="AE6362" s="3" t="s">
        <v>37</v>
      </c>
    </row>
    <row r="6363" spans="29:31" x14ac:dyDescent="0.25">
      <c r="AC6363">
        <v>7366</v>
      </c>
      <c r="AD6363" s="3" t="s">
        <v>37</v>
      </c>
      <c r="AE6363" s="3" t="s">
        <v>37</v>
      </c>
    </row>
    <row r="6364" spans="29:31" x14ac:dyDescent="0.25">
      <c r="AC6364">
        <v>7367</v>
      </c>
      <c r="AD6364" s="3" t="s">
        <v>37</v>
      </c>
      <c r="AE6364" s="3" t="s">
        <v>37</v>
      </c>
    </row>
    <row r="6365" spans="29:31" x14ac:dyDescent="0.25">
      <c r="AC6365">
        <v>7368</v>
      </c>
      <c r="AD6365" s="3" t="s">
        <v>37</v>
      </c>
      <c r="AE6365" s="3" t="s">
        <v>37</v>
      </c>
    </row>
    <row r="6366" spans="29:31" x14ac:dyDescent="0.25">
      <c r="AC6366">
        <v>7369</v>
      </c>
      <c r="AD6366" s="3" t="s">
        <v>37</v>
      </c>
      <c r="AE6366" s="3" t="s">
        <v>37</v>
      </c>
    </row>
    <row r="6367" spans="29:31" x14ac:dyDescent="0.25">
      <c r="AC6367">
        <v>7370</v>
      </c>
      <c r="AD6367" s="3" t="s">
        <v>37</v>
      </c>
      <c r="AE6367" s="3" t="s">
        <v>37</v>
      </c>
    </row>
    <row r="6368" spans="29:31" x14ac:dyDescent="0.25">
      <c r="AC6368">
        <v>7371</v>
      </c>
      <c r="AD6368" s="3" t="s">
        <v>37</v>
      </c>
      <c r="AE6368" s="3" t="s">
        <v>37</v>
      </c>
    </row>
    <row r="6369" spans="29:31" x14ac:dyDescent="0.25">
      <c r="AC6369">
        <v>7372</v>
      </c>
      <c r="AD6369" s="3" t="s">
        <v>37</v>
      </c>
      <c r="AE6369" s="3" t="s">
        <v>37</v>
      </c>
    </row>
    <row r="6370" spans="29:31" x14ac:dyDescent="0.25">
      <c r="AC6370">
        <v>7373</v>
      </c>
      <c r="AD6370" s="3" t="s">
        <v>37</v>
      </c>
      <c r="AE6370" s="3" t="s">
        <v>37</v>
      </c>
    </row>
    <row r="6371" spans="29:31" x14ac:dyDescent="0.25">
      <c r="AC6371">
        <v>7374</v>
      </c>
      <c r="AD6371" s="3" t="s">
        <v>37</v>
      </c>
      <c r="AE6371" s="3" t="s">
        <v>37</v>
      </c>
    </row>
    <row r="6372" spans="29:31" x14ac:dyDescent="0.25">
      <c r="AC6372">
        <v>7375</v>
      </c>
      <c r="AD6372" s="3" t="s">
        <v>37</v>
      </c>
      <c r="AE6372" s="3" t="s">
        <v>37</v>
      </c>
    </row>
    <row r="6373" spans="29:31" x14ac:dyDescent="0.25">
      <c r="AC6373">
        <v>7376</v>
      </c>
      <c r="AD6373" s="3" t="s">
        <v>37</v>
      </c>
      <c r="AE6373" s="3" t="s">
        <v>37</v>
      </c>
    </row>
    <row r="6374" spans="29:31" x14ac:dyDescent="0.25">
      <c r="AC6374">
        <v>7377</v>
      </c>
      <c r="AD6374" s="3" t="s">
        <v>37</v>
      </c>
      <c r="AE6374" s="3" t="s">
        <v>37</v>
      </c>
    </row>
    <row r="6375" spans="29:31" x14ac:dyDescent="0.25">
      <c r="AC6375">
        <v>7378</v>
      </c>
      <c r="AD6375" s="3" t="s">
        <v>37</v>
      </c>
      <c r="AE6375" s="3" t="s">
        <v>37</v>
      </c>
    </row>
    <row r="6376" spans="29:31" x14ac:dyDescent="0.25">
      <c r="AC6376">
        <v>7379</v>
      </c>
      <c r="AD6376" s="3" t="s">
        <v>37</v>
      </c>
      <c r="AE6376" s="3" t="s">
        <v>37</v>
      </c>
    </row>
    <row r="6377" spans="29:31" x14ac:dyDescent="0.25">
      <c r="AC6377">
        <v>7380</v>
      </c>
      <c r="AD6377" s="3" t="s">
        <v>37</v>
      </c>
      <c r="AE6377" s="3" t="s">
        <v>37</v>
      </c>
    </row>
    <row r="6378" spans="29:31" x14ac:dyDescent="0.25">
      <c r="AC6378">
        <v>7381</v>
      </c>
      <c r="AD6378" s="3" t="s">
        <v>37</v>
      </c>
      <c r="AE6378" s="3" t="s">
        <v>37</v>
      </c>
    </row>
    <row r="6379" spans="29:31" x14ac:dyDescent="0.25">
      <c r="AC6379">
        <v>7382</v>
      </c>
      <c r="AD6379" s="3" t="s">
        <v>37</v>
      </c>
      <c r="AE6379" s="3" t="s">
        <v>37</v>
      </c>
    </row>
    <row r="6380" spans="29:31" x14ac:dyDescent="0.25">
      <c r="AC6380">
        <v>7383</v>
      </c>
      <c r="AD6380" s="3" t="s">
        <v>37</v>
      </c>
      <c r="AE6380" s="3" t="s">
        <v>37</v>
      </c>
    </row>
    <row r="6381" spans="29:31" x14ac:dyDescent="0.25">
      <c r="AC6381">
        <v>7384</v>
      </c>
      <c r="AD6381" s="3" t="s">
        <v>37</v>
      </c>
      <c r="AE6381" s="3" t="s">
        <v>37</v>
      </c>
    </row>
    <row r="6382" spans="29:31" x14ac:dyDescent="0.25">
      <c r="AC6382">
        <v>7385</v>
      </c>
      <c r="AD6382" s="3" t="s">
        <v>37</v>
      </c>
      <c r="AE6382" s="3" t="s">
        <v>37</v>
      </c>
    </row>
    <row r="6383" spans="29:31" x14ac:dyDescent="0.25">
      <c r="AC6383">
        <v>7386</v>
      </c>
      <c r="AD6383" s="3" t="s">
        <v>37</v>
      </c>
      <c r="AE6383" s="3" t="s">
        <v>37</v>
      </c>
    </row>
    <row r="6384" spans="29:31" x14ac:dyDescent="0.25">
      <c r="AC6384">
        <v>7387</v>
      </c>
      <c r="AD6384" s="3" t="s">
        <v>37</v>
      </c>
      <c r="AE6384" s="3" t="s">
        <v>37</v>
      </c>
    </row>
    <row r="6385" spans="29:31" x14ac:dyDescent="0.25">
      <c r="AC6385">
        <v>7388</v>
      </c>
      <c r="AD6385" s="3" t="s">
        <v>37</v>
      </c>
      <c r="AE6385" s="3" t="s">
        <v>37</v>
      </c>
    </row>
    <row r="6386" spans="29:31" x14ac:dyDescent="0.25">
      <c r="AC6386">
        <v>7389</v>
      </c>
      <c r="AD6386" s="3" t="s">
        <v>37</v>
      </c>
      <c r="AE6386" s="3" t="s">
        <v>37</v>
      </c>
    </row>
    <row r="6387" spans="29:31" x14ac:dyDescent="0.25">
      <c r="AC6387">
        <v>7390</v>
      </c>
      <c r="AD6387" s="3" t="s">
        <v>37</v>
      </c>
      <c r="AE6387" s="3" t="s">
        <v>37</v>
      </c>
    </row>
    <row r="6388" spans="29:31" x14ac:dyDescent="0.25">
      <c r="AC6388">
        <v>7391</v>
      </c>
      <c r="AD6388" s="3" t="s">
        <v>37</v>
      </c>
      <c r="AE6388" s="3" t="s">
        <v>37</v>
      </c>
    </row>
    <row r="6389" spans="29:31" x14ac:dyDescent="0.25">
      <c r="AC6389">
        <v>7392</v>
      </c>
      <c r="AD6389" s="3" t="s">
        <v>37</v>
      </c>
      <c r="AE6389" s="3" t="s">
        <v>37</v>
      </c>
    </row>
    <row r="6390" spans="29:31" x14ac:dyDescent="0.25">
      <c r="AC6390">
        <v>7393</v>
      </c>
      <c r="AD6390" s="3" t="s">
        <v>37</v>
      </c>
      <c r="AE6390" s="3" t="s">
        <v>37</v>
      </c>
    </row>
    <row r="6391" spans="29:31" x14ac:dyDescent="0.25">
      <c r="AC6391">
        <v>7394</v>
      </c>
      <c r="AD6391" s="3" t="s">
        <v>37</v>
      </c>
      <c r="AE6391" s="3" t="s">
        <v>37</v>
      </c>
    </row>
    <row r="6392" spans="29:31" x14ac:dyDescent="0.25">
      <c r="AC6392">
        <v>7395</v>
      </c>
      <c r="AD6392" s="3" t="s">
        <v>37</v>
      </c>
      <c r="AE6392" s="3" t="s">
        <v>37</v>
      </c>
    </row>
    <row r="6393" spans="29:31" x14ac:dyDescent="0.25">
      <c r="AC6393">
        <v>7396</v>
      </c>
      <c r="AD6393" s="3" t="s">
        <v>37</v>
      </c>
      <c r="AE6393" s="3" t="s">
        <v>37</v>
      </c>
    </row>
    <row r="6394" spans="29:31" x14ac:dyDescent="0.25">
      <c r="AC6394">
        <v>7397</v>
      </c>
      <c r="AD6394" s="3" t="s">
        <v>37</v>
      </c>
      <c r="AE6394" s="3" t="s">
        <v>37</v>
      </c>
    </row>
    <row r="6395" spans="29:31" x14ac:dyDescent="0.25">
      <c r="AC6395">
        <v>7398</v>
      </c>
      <c r="AD6395" s="3" t="s">
        <v>37</v>
      </c>
      <c r="AE6395" s="3" t="s">
        <v>37</v>
      </c>
    </row>
    <row r="6396" spans="29:31" x14ac:dyDescent="0.25">
      <c r="AC6396">
        <v>7399</v>
      </c>
      <c r="AD6396" s="3" t="s">
        <v>37</v>
      </c>
      <c r="AE6396" s="3" t="s">
        <v>37</v>
      </c>
    </row>
    <row r="6397" spans="29:31" x14ac:dyDescent="0.25">
      <c r="AC6397">
        <v>7400</v>
      </c>
      <c r="AD6397" s="3" t="s">
        <v>37</v>
      </c>
      <c r="AE6397" s="3" t="s">
        <v>37</v>
      </c>
    </row>
    <row r="6398" spans="29:31" x14ac:dyDescent="0.25">
      <c r="AC6398">
        <v>7401</v>
      </c>
      <c r="AD6398" s="3" t="s">
        <v>37</v>
      </c>
      <c r="AE6398" s="3" t="s">
        <v>37</v>
      </c>
    </row>
    <row r="6399" spans="29:31" x14ac:dyDescent="0.25">
      <c r="AC6399">
        <v>7402</v>
      </c>
      <c r="AD6399" s="3" t="s">
        <v>37</v>
      </c>
      <c r="AE6399" s="3" t="s">
        <v>37</v>
      </c>
    </row>
    <row r="6400" spans="29:31" x14ac:dyDescent="0.25">
      <c r="AC6400">
        <v>7403</v>
      </c>
      <c r="AD6400" s="3" t="s">
        <v>37</v>
      </c>
      <c r="AE6400" s="3" t="s">
        <v>37</v>
      </c>
    </row>
    <row r="6401" spans="29:31" x14ac:dyDescent="0.25">
      <c r="AC6401">
        <v>7404</v>
      </c>
      <c r="AD6401" s="3" t="s">
        <v>37</v>
      </c>
      <c r="AE6401" s="3" t="s">
        <v>37</v>
      </c>
    </row>
    <row r="6402" spans="29:31" x14ac:dyDescent="0.25">
      <c r="AC6402">
        <v>7405</v>
      </c>
      <c r="AD6402" s="3" t="s">
        <v>37</v>
      </c>
      <c r="AE6402" s="3" t="s">
        <v>37</v>
      </c>
    </row>
    <row r="6403" spans="29:31" x14ac:dyDescent="0.25">
      <c r="AC6403">
        <v>7406</v>
      </c>
      <c r="AD6403" s="3" t="s">
        <v>37</v>
      </c>
      <c r="AE6403" s="3" t="s">
        <v>37</v>
      </c>
    </row>
    <row r="6404" spans="29:31" x14ac:dyDescent="0.25">
      <c r="AC6404">
        <v>7407</v>
      </c>
      <c r="AD6404" s="3" t="s">
        <v>37</v>
      </c>
      <c r="AE6404" s="3" t="s">
        <v>37</v>
      </c>
    </row>
    <row r="6405" spans="29:31" x14ac:dyDescent="0.25">
      <c r="AC6405">
        <v>7408</v>
      </c>
      <c r="AD6405" s="3" t="s">
        <v>37</v>
      </c>
      <c r="AE6405" s="3" t="s">
        <v>37</v>
      </c>
    </row>
    <row r="6406" spans="29:31" x14ac:dyDescent="0.25">
      <c r="AC6406">
        <v>7409</v>
      </c>
      <c r="AD6406" s="3" t="s">
        <v>37</v>
      </c>
      <c r="AE6406" s="3" t="s">
        <v>37</v>
      </c>
    </row>
    <row r="6407" spans="29:31" x14ac:dyDescent="0.25">
      <c r="AC6407">
        <v>7410</v>
      </c>
      <c r="AD6407" s="3" t="s">
        <v>37</v>
      </c>
      <c r="AE6407" s="3" t="s">
        <v>37</v>
      </c>
    </row>
    <row r="6408" spans="29:31" x14ac:dyDescent="0.25">
      <c r="AC6408">
        <v>7411</v>
      </c>
      <c r="AD6408" s="3" t="s">
        <v>37</v>
      </c>
      <c r="AE6408" s="3" t="s">
        <v>37</v>
      </c>
    </row>
    <row r="6409" spans="29:31" x14ac:dyDescent="0.25">
      <c r="AC6409">
        <v>7412</v>
      </c>
      <c r="AD6409" s="3" t="s">
        <v>37</v>
      </c>
      <c r="AE6409" s="3" t="s">
        <v>37</v>
      </c>
    </row>
    <row r="6410" spans="29:31" x14ac:dyDescent="0.25">
      <c r="AC6410">
        <v>7413</v>
      </c>
      <c r="AD6410" s="3" t="s">
        <v>37</v>
      </c>
      <c r="AE6410" s="3" t="s">
        <v>37</v>
      </c>
    </row>
    <row r="6411" spans="29:31" x14ac:dyDescent="0.25">
      <c r="AC6411">
        <v>7414</v>
      </c>
      <c r="AD6411" s="3" t="s">
        <v>37</v>
      </c>
      <c r="AE6411" s="3" t="s">
        <v>37</v>
      </c>
    </row>
    <row r="6412" spans="29:31" x14ac:dyDescent="0.25">
      <c r="AC6412">
        <v>7415</v>
      </c>
      <c r="AD6412" s="3" t="s">
        <v>37</v>
      </c>
      <c r="AE6412" s="3" t="s">
        <v>37</v>
      </c>
    </row>
    <row r="6413" spans="29:31" x14ac:dyDescent="0.25">
      <c r="AC6413">
        <v>7416</v>
      </c>
      <c r="AD6413" s="3" t="s">
        <v>37</v>
      </c>
      <c r="AE6413" s="3" t="s">
        <v>37</v>
      </c>
    </row>
    <row r="6414" spans="29:31" x14ac:dyDescent="0.25">
      <c r="AC6414">
        <v>7417</v>
      </c>
      <c r="AD6414" s="3" t="s">
        <v>37</v>
      </c>
      <c r="AE6414" s="3" t="s">
        <v>37</v>
      </c>
    </row>
    <row r="6415" spans="29:31" x14ac:dyDescent="0.25">
      <c r="AC6415">
        <v>7418</v>
      </c>
      <c r="AD6415" s="3" t="s">
        <v>37</v>
      </c>
      <c r="AE6415" s="3" t="s">
        <v>37</v>
      </c>
    </row>
    <row r="6416" spans="29:31" x14ac:dyDescent="0.25">
      <c r="AC6416">
        <v>7419</v>
      </c>
      <c r="AD6416" s="3" t="s">
        <v>37</v>
      </c>
      <c r="AE6416" s="3" t="s">
        <v>37</v>
      </c>
    </row>
    <row r="6417" spans="29:31" x14ac:dyDescent="0.25">
      <c r="AC6417">
        <v>7420</v>
      </c>
      <c r="AD6417" s="3" t="s">
        <v>37</v>
      </c>
      <c r="AE6417" s="3" t="s">
        <v>37</v>
      </c>
    </row>
    <row r="6418" spans="29:31" x14ac:dyDescent="0.25">
      <c r="AC6418">
        <v>7421</v>
      </c>
      <c r="AD6418" s="3" t="s">
        <v>37</v>
      </c>
      <c r="AE6418" s="3" t="s">
        <v>37</v>
      </c>
    </row>
    <row r="6419" spans="29:31" x14ac:dyDescent="0.25">
      <c r="AC6419">
        <v>7422</v>
      </c>
      <c r="AD6419" s="3" t="s">
        <v>37</v>
      </c>
      <c r="AE6419" s="3" t="s">
        <v>37</v>
      </c>
    </row>
    <row r="6420" spans="29:31" x14ac:dyDescent="0.25">
      <c r="AC6420">
        <v>7423</v>
      </c>
      <c r="AD6420" s="3" t="s">
        <v>37</v>
      </c>
      <c r="AE6420" s="3" t="s">
        <v>37</v>
      </c>
    </row>
    <row r="6421" spans="29:31" x14ac:dyDescent="0.25">
      <c r="AC6421">
        <v>7424</v>
      </c>
      <c r="AD6421" s="3" t="s">
        <v>37</v>
      </c>
      <c r="AE6421" s="3" t="s">
        <v>37</v>
      </c>
    </row>
    <row r="6422" spans="29:31" x14ac:dyDescent="0.25">
      <c r="AC6422">
        <v>7425</v>
      </c>
      <c r="AD6422" s="3" t="s">
        <v>37</v>
      </c>
      <c r="AE6422" s="3" t="s">
        <v>37</v>
      </c>
    </row>
    <row r="6423" spans="29:31" x14ac:dyDescent="0.25">
      <c r="AC6423">
        <v>7426</v>
      </c>
      <c r="AD6423" s="3" t="s">
        <v>37</v>
      </c>
      <c r="AE6423" s="3" t="s">
        <v>37</v>
      </c>
    </row>
    <row r="6424" spans="29:31" x14ac:dyDescent="0.25">
      <c r="AC6424">
        <v>7427</v>
      </c>
      <c r="AD6424" s="3" t="s">
        <v>37</v>
      </c>
      <c r="AE6424" s="3" t="s">
        <v>37</v>
      </c>
    </row>
    <row r="6425" spans="29:31" x14ac:dyDescent="0.25">
      <c r="AC6425">
        <v>7428</v>
      </c>
      <c r="AD6425" s="3" t="s">
        <v>37</v>
      </c>
      <c r="AE6425" s="3" t="s">
        <v>37</v>
      </c>
    </row>
    <row r="6426" spans="29:31" x14ac:dyDescent="0.25">
      <c r="AC6426">
        <v>7429</v>
      </c>
      <c r="AD6426" s="3" t="s">
        <v>37</v>
      </c>
      <c r="AE6426" s="3" t="s">
        <v>37</v>
      </c>
    </row>
    <row r="6427" spans="29:31" x14ac:dyDescent="0.25">
      <c r="AC6427">
        <v>7430</v>
      </c>
      <c r="AD6427" s="3" t="s">
        <v>37</v>
      </c>
      <c r="AE6427" s="3" t="s">
        <v>37</v>
      </c>
    </row>
    <row r="6428" spans="29:31" x14ac:dyDescent="0.25">
      <c r="AC6428">
        <v>7431</v>
      </c>
      <c r="AD6428" s="3" t="s">
        <v>37</v>
      </c>
      <c r="AE6428" s="3" t="s">
        <v>37</v>
      </c>
    </row>
    <row r="6429" spans="29:31" x14ac:dyDescent="0.25">
      <c r="AC6429">
        <v>7432</v>
      </c>
      <c r="AD6429" s="3" t="s">
        <v>37</v>
      </c>
      <c r="AE6429" s="3" t="s">
        <v>37</v>
      </c>
    </row>
    <row r="6430" spans="29:31" x14ac:dyDescent="0.25">
      <c r="AC6430">
        <v>7433</v>
      </c>
      <c r="AD6430" s="3" t="s">
        <v>37</v>
      </c>
      <c r="AE6430" s="3" t="s">
        <v>37</v>
      </c>
    </row>
    <row r="6431" spans="29:31" x14ac:dyDescent="0.25">
      <c r="AC6431">
        <v>7434</v>
      </c>
      <c r="AD6431" s="3" t="s">
        <v>37</v>
      </c>
      <c r="AE6431" s="3" t="s">
        <v>37</v>
      </c>
    </row>
    <row r="6432" spans="29:31" x14ac:dyDescent="0.25">
      <c r="AC6432">
        <v>7435</v>
      </c>
      <c r="AD6432" s="3" t="s">
        <v>37</v>
      </c>
      <c r="AE6432" s="3" t="s">
        <v>37</v>
      </c>
    </row>
    <row r="6433" spans="29:31" x14ac:dyDescent="0.25">
      <c r="AC6433">
        <v>7436</v>
      </c>
      <c r="AD6433" s="3" t="s">
        <v>37</v>
      </c>
      <c r="AE6433" s="3" t="s">
        <v>37</v>
      </c>
    </row>
    <row r="6434" spans="29:31" x14ac:dyDescent="0.25">
      <c r="AC6434">
        <v>7437</v>
      </c>
      <c r="AD6434" s="3" t="s">
        <v>37</v>
      </c>
      <c r="AE6434" s="3" t="s">
        <v>37</v>
      </c>
    </row>
    <row r="6435" spans="29:31" x14ac:dyDescent="0.25">
      <c r="AC6435">
        <v>7438</v>
      </c>
      <c r="AD6435" s="3" t="s">
        <v>37</v>
      </c>
      <c r="AE6435" s="3" t="s">
        <v>37</v>
      </c>
    </row>
    <row r="6436" spans="29:31" x14ac:dyDescent="0.25">
      <c r="AC6436">
        <v>7439</v>
      </c>
      <c r="AD6436" s="3" t="s">
        <v>37</v>
      </c>
      <c r="AE6436" s="3" t="s">
        <v>37</v>
      </c>
    </row>
    <row r="6437" spans="29:31" x14ac:dyDescent="0.25">
      <c r="AC6437">
        <v>7440</v>
      </c>
      <c r="AD6437" s="3" t="s">
        <v>37</v>
      </c>
      <c r="AE6437" s="3" t="s">
        <v>37</v>
      </c>
    </row>
    <row r="6438" spans="29:31" x14ac:dyDescent="0.25">
      <c r="AC6438">
        <v>7441</v>
      </c>
      <c r="AD6438" s="3" t="s">
        <v>37</v>
      </c>
      <c r="AE6438" s="3" t="s">
        <v>37</v>
      </c>
    </row>
    <row r="6439" spans="29:31" x14ac:dyDescent="0.25">
      <c r="AC6439">
        <v>7442</v>
      </c>
      <c r="AD6439" s="3" t="s">
        <v>37</v>
      </c>
      <c r="AE6439" s="3" t="s">
        <v>37</v>
      </c>
    </row>
    <row r="6440" spans="29:31" x14ac:dyDescent="0.25">
      <c r="AC6440">
        <v>7443</v>
      </c>
      <c r="AD6440" s="3" t="s">
        <v>37</v>
      </c>
      <c r="AE6440" s="3" t="s">
        <v>37</v>
      </c>
    </row>
    <row r="6441" spans="29:31" x14ac:dyDescent="0.25">
      <c r="AC6441">
        <v>7444</v>
      </c>
      <c r="AD6441" s="3" t="s">
        <v>37</v>
      </c>
      <c r="AE6441" s="3" t="s">
        <v>37</v>
      </c>
    </row>
    <row r="6442" spans="29:31" x14ac:dyDescent="0.25">
      <c r="AC6442">
        <v>7445</v>
      </c>
      <c r="AD6442" s="3" t="s">
        <v>37</v>
      </c>
      <c r="AE6442" s="3" t="s">
        <v>37</v>
      </c>
    </row>
    <row r="6443" spans="29:31" x14ac:dyDescent="0.25">
      <c r="AC6443">
        <v>7446</v>
      </c>
      <c r="AD6443" s="3" t="s">
        <v>37</v>
      </c>
      <c r="AE6443" s="3" t="s">
        <v>37</v>
      </c>
    </row>
    <row r="6444" spans="29:31" x14ac:dyDescent="0.25">
      <c r="AC6444">
        <v>7447</v>
      </c>
      <c r="AD6444" s="3" t="s">
        <v>37</v>
      </c>
      <c r="AE6444" s="3" t="s">
        <v>37</v>
      </c>
    </row>
    <row r="6445" spans="29:31" x14ac:dyDescent="0.25">
      <c r="AC6445">
        <v>7448</v>
      </c>
      <c r="AD6445" s="3" t="s">
        <v>37</v>
      </c>
      <c r="AE6445" s="3" t="s">
        <v>37</v>
      </c>
    </row>
    <row r="6446" spans="29:31" x14ac:dyDescent="0.25">
      <c r="AC6446">
        <v>7449</v>
      </c>
      <c r="AD6446" s="3" t="s">
        <v>37</v>
      </c>
      <c r="AE6446" s="3" t="s">
        <v>37</v>
      </c>
    </row>
    <row r="6447" spans="29:31" x14ac:dyDescent="0.25">
      <c r="AC6447">
        <v>7450</v>
      </c>
      <c r="AD6447" s="3" t="s">
        <v>37</v>
      </c>
      <c r="AE6447" s="3" t="s">
        <v>37</v>
      </c>
    </row>
    <row r="6448" spans="29:31" x14ac:dyDescent="0.25">
      <c r="AC6448">
        <v>7451</v>
      </c>
      <c r="AD6448" s="3" t="s">
        <v>37</v>
      </c>
      <c r="AE6448" s="3" t="s">
        <v>37</v>
      </c>
    </row>
    <row r="6449" spans="29:31" x14ac:dyDescent="0.25">
      <c r="AC6449">
        <v>7452</v>
      </c>
      <c r="AD6449" s="3" t="s">
        <v>37</v>
      </c>
      <c r="AE6449" s="3" t="s">
        <v>37</v>
      </c>
    </row>
    <row r="6450" spans="29:31" x14ac:dyDescent="0.25">
      <c r="AC6450">
        <v>7453</v>
      </c>
      <c r="AD6450" s="3" t="s">
        <v>37</v>
      </c>
      <c r="AE6450" s="3" t="s">
        <v>37</v>
      </c>
    </row>
    <row r="6451" spans="29:31" x14ac:dyDescent="0.25">
      <c r="AC6451">
        <v>7454</v>
      </c>
      <c r="AD6451" s="3" t="s">
        <v>37</v>
      </c>
      <c r="AE6451" s="3" t="s">
        <v>37</v>
      </c>
    </row>
    <row r="6452" spans="29:31" x14ac:dyDescent="0.25">
      <c r="AC6452">
        <v>7455</v>
      </c>
      <c r="AD6452" s="3" t="s">
        <v>37</v>
      </c>
      <c r="AE6452" s="3" t="s">
        <v>37</v>
      </c>
    </row>
    <row r="6453" spans="29:31" x14ac:dyDescent="0.25">
      <c r="AC6453">
        <v>7456</v>
      </c>
      <c r="AD6453" s="3" t="s">
        <v>37</v>
      </c>
      <c r="AE6453" s="3" t="s">
        <v>37</v>
      </c>
    </row>
    <row r="6454" spans="29:31" x14ac:dyDescent="0.25">
      <c r="AC6454">
        <v>7457</v>
      </c>
      <c r="AD6454" s="3" t="s">
        <v>37</v>
      </c>
      <c r="AE6454" s="3" t="s">
        <v>37</v>
      </c>
    </row>
    <row r="6455" spans="29:31" x14ac:dyDescent="0.25">
      <c r="AC6455">
        <v>7458</v>
      </c>
      <c r="AD6455" s="3" t="s">
        <v>37</v>
      </c>
      <c r="AE6455" s="3" t="s">
        <v>37</v>
      </c>
    </row>
    <row r="6456" spans="29:31" x14ac:dyDescent="0.25">
      <c r="AC6456">
        <v>7459</v>
      </c>
      <c r="AD6456" s="3" t="s">
        <v>37</v>
      </c>
      <c r="AE6456" s="3" t="s">
        <v>37</v>
      </c>
    </row>
    <row r="6457" spans="29:31" x14ac:dyDescent="0.25">
      <c r="AC6457">
        <v>7460</v>
      </c>
      <c r="AD6457" s="3" t="s">
        <v>37</v>
      </c>
      <c r="AE6457" s="3" t="s">
        <v>37</v>
      </c>
    </row>
    <row r="6458" spans="29:31" x14ac:dyDescent="0.25">
      <c r="AC6458">
        <v>7461</v>
      </c>
      <c r="AD6458" s="3" t="s">
        <v>37</v>
      </c>
      <c r="AE6458" s="3" t="s">
        <v>37</v>
      </c>
    </row>
    <row r="6459" spans="29:31" x14ac:dyDescent="0.25">
      <c r="AC6459">
        <v>7462</v>
      </c>
      <c r="AD6459" s="3" t="s">
        <v>37</v>
      </c>
      <c r="AE6459" s="3" t="s">
        <v>37</v>
      </c>
    </row>
    <row r="6460" spans="29:31" x14ac:dyDescent="0.25">
      <c r="AC6460">
        <v>7463</v>
      </c>
      <c r="AD6460" s="3" t="s">
        <v>37</v>
      </c>
      <c r="AE6460" s="3" t="s">
        <v>37</v>
      </c>
    </row>
    <row r="6461" spans="29:31" x14ac:dyDescent="0.25">
      <c r="AC6461">
        <v>7464</v>
      </c>
      <c r="AD6461" s="3" t="s">
        <v>37</v>
      </c>
      <c r="AE6461" s="3" t="s">
        <v>37</v>
      </c>
    </row>
    <row r="6462" spans="29:31" x14ac:dyDescent="0.25">
      <c r="AC6462">
        <v>7465</v>
      </c>
      <c r="AD6462" s="3" t="s">
        <v>37</v>
      </c>
      <c r="AE6462" s="3" t="s">
        <v>37</v>
      </c>
    </row>
    <row r="6463" spans="29:31" x14ac:dyDescent="0.25">
      <c r="AC6463">
        <v>7466</v>
      </c>
      <c r="AD6463" s="3" t="s">
        <v>37</v>
      </c>
      <c r="AE6463" s="3" t="s">
        <v>37</v>
      </c>
    </row>
    <row r="6464" spans="29:31" x14ac:dyDescent="0.25">
      <c r="AC6464">
        <v>7467</v>
      </c>
      <c r="AD6464" s="3" t="s">
        <v>37</v>
      </c>
      <c r="AE6464" s="3" t="s">
        <v>37</v>
      </c>
    </row>
    <row r="6465" spans="29:31" x14ac:dyDescent="0.25">
      <c r="AC6465">
        <v>7468</v>
      </c>
      <c r="AD6465" s="3" t="s">
        <v>37</v>
      </c>
      <c r="AE6465" s="3" t="s">
        <v>37</v>
      </c>
    </row>
    <row r="6466" spans="29:31" x14ac:dyDescent="0.25">
      <c r="AC6466">
        <v>7469</v>
      </c>
      <c r="AD6466" s="3" t="s">
        <v>37</v>
      </c>
      <c r="AE6466" s="3" t="s">
        <v>37</v>
      </c>
    </row>
    <row r="6467" spans="29:31" x14ac:dyDescent="0.25">
      <c r="AC6467">
        <v>7470</v>
      </c>
      <c r="AD6467" s="3" t="s">
        <v>37</v>
      </c>
      <c r="AE6467" s="3" t="s">
        <v>37</v>
      </c>
    </row>
    <row r="6468" spans="29:31" x14ac:dyDescent="0.25">
      <c r="AC6468">
        <v>7471</v>
      </c>
      <c r="AD6468" s="3" t="s">
        <v>37</v>
      </c>
      <c r="AE6468" s="3" t="s">
        <v>37</v>
      </c>
    </row>
    <row r="6469" spans="29:31" x14ac:dyDescent="0.25">
      <c r="AC6469">
        <v>7472</v>
      </c>
      <c r="AD6469" s="3" t="s">
        <v>37</v>
      </c>
      <c r="AE6469" s="3" t="s">
        <v>37</v>
      </c>
    </row>
    <row r="6470" spans="29:31" x14ac:dyDescent="0.25">
      <c r="AC6470">
        <v>7473</v>
      </c>
      <c r="AD6470" s="3" t="s">
        <v>37</v>
      </c>
      <c r="AE6470" s="3" t="s">
        <v>37</v>
      </c>
    </row>
    <row r="6471" spans="29:31" x14ac:dyDescent="0.25">
      <c r="AC6471">
        <v>7474</v>
      </c>
      <c r="AD6471" s="3" t="s">
        <v>37</v>
      </c>
      <c r="AE6471" s="3" t="s">
        <v>37</v>
      </c>
    </row>
    <row r="6472" spans="29:31" x14ac:dyDescent="0.25">
      <c r="AC6472">
        <v>7475</v>
      </c>
      <c r="AD6472" s="3" t="s">
        <v>37</v>
      </c>
      <c r="AE6472" s="3" t="s">
        <v>37</v>
      </c>
    </row>
    <row r="6473" spans="29:31" x14ac:dyDescent="0.25">
      <c r="AC6473">
        <v>7476</v>
      </c>
      <c r="AD6473" s="3" t="s">
        <v>37</v>
      </c>
      <c r="AE6473" s="3" t="s">
        <v>37</v>
      </c>
    </row>
    <row r="6474" spans="29:31" x14ac:dyDescent="0.25">
      <c r="AC6474">
        <v>7477</v>
      </c>
      <c r="AD6474" s="3" t="s">
        <v>37</v>
      </c>
      <c r="AE6474" s="3" t="s">
        <v>37</v>
      </c>
    </row>
    <row r="6475" spans="29:31" x14ac:dyDescent="0.25">
      <c r="AC6475">
        <v>7478</v>
      </c>
      <c r="AD6475" s="3" t="s">
        <v>37</v>
      </c>
      <c r="AE6475" s="3" t="s">
        <v>37</v>
      </c>
    </row>
    <row r="6476" spans="29:31" x14ac:dyDescent="0.25">
      <c r="AC6476">
        <v>7479</v>
      </c>
      <c r="AD6476" s="3" t="s">
        <v>37</v>
      </c>
      <c r="AE6476" s="3" t="s">
        <v>37</v>
      </c>
    </row>
    <row r="6477" spans="29:31" x14ac:dyDescent="0.25">
      <c r="AC6477">
        <v>7480</v>
      </c>
      <c r="AD6477" s="3" t="s">
        <v>37</v>
      </c>
      <c r="AE6477" s="3" t="s">
        <v>37</v>
      </c>
    </row>
    <row r="6478" spans="29:31" x14ac:dyDescent="0.25">
      <c r="AC6478">
        <v>7481</v>
      </c>
      <c r="AD6478" s="3" t="s">
        <v>37</v>
      </c>
      <c r="AE6478" s="3" t="s">
        <v>37</v>
      </c>
    </row>
    <row r="6479" spans="29:31" x14ac:dyDescent="0.25">
      <c r="AC6479">
        <v>7482</v>
      </c>
      <c r="AD6479" s="3" t="s">
        <v>37</v>
      </c>
      <c r="AE6479" s="3" t="s">
        <v>37</v>
      </c>
    </row>
    <row r="6480" spans="29:31" x14ac:dyDescent="0.25">
      <c r="AC6480">
        <v>7483</v>
      </c>
      <c r="AD6480" s="3" t="s">
        <v>37</v>
      </c>
      <c r="AE6480" s="3" t="s">
        <v>37</v>
      </c>
    </row>
    <row r="6481" spans="29:31" x14ac:dyDescent="0.25">
      <c r="AC6481">
        <v>7484</v>
      </c>
      <c r="AD6481" s="3" t="s">
        <v>37</v>
      </c>
      <c r="AE6481" s="3" t="s">
        <v>37</v>
      </c>
    </row>
    <row r="6482" spans="29:31" x14ac:dyDescent="0.25">
      <c r="AC6482">
        <v>7485</v>
      </c>
      <c r="AD6482" s="3" t="s">
        <v>37</v>
      </c>
      <c r="AE6482" s="3" t="s">
        <v>37</v>
      </c>
    </row>
    <row r="6483" spans="29:31" x14ac:dyDescent="0.25">
      <c r="AC6483">
        <v>7486</v>
      </c>
      <c r="AD6483" s="3" t="s">
        <v>37</v>
      </c>
      <c r="AE6483" s="3" t="s">
        <v>37</v>
      </c>
    </row>
    <row r="6484" spans="29:31" x14ac:dyDescent="0.25">
      <c r="AC6484">
        <v>7487</v>
      </c>
      <c r="AD6484" s="3" t="s">
        <v>37</v>
      </c>
      <c r="AE6484" s="3" t="s">
        <v>37</v>
      </c>
    </row>
    <row r="6485" spans="29:31" x14ac:dyDescent="0.25">
      <c r="AC6485">
        <v>7488</v>
      </c>
      <c r="AD6485" s="3" t="s">
        <v>37</v>
      </c>
      <c r="AE6485" s="3" t="s">
        <v>37</v>
      </c>
    </row>
    <row r="6486" spans="29:31" x14ac:dyDescent="0.25">
      <c r="AC6486">
        <v>7489</v>
      </c>
      <c r="AD6486" s="3" t="s">
        <v>37</v>
      </c>
      <c r="AE6486" s="3" t="s">
        <v>37</v>
      </c>
    </row>
    <row r="6487" spans="29:31" x14ac:dyDescent="0.25">
      <c r="AC6487">
        <v>7490</v>
      </c>
      <c r="AD6487" s="3" t="s">
        <v>37</v>
      </c>
      <c r="AE6487" s="3" t="s">
        <v>37</v>
      </c>
    </row>
    <row r="6488" spans="29:31" x14ac:dyDescent="0.25">
      <c r="AC6488">
        <v>7491</v>
      </c>
      <c r="AD6488" s="3" t="s">
        <v>37</v>
      </c>
      <c r="AE6488" s="3" t="s">
        <v>37</v>
      </c>
    </row>
    <row r="6489" spans="29:31" x14ac:dyDescent="0.25">
      <c r="AC6489">
        <v>7492</v>
      </c>
      <c r="AD6489" s="3" t="s">
        <v>37</v>
      </c>
      <c r="AE6489" s="3" t="s">
        <v>37</v>
      </c>
    </row>
    <row r="6490" spans="29:31" x14ac:dyDescent="0.25">
      <c r="AC6490">
        <v>7493</v>
      </c>
      <c r="AD6490" s="3" t="s">
        <v>37</v>
      </c>
      <c r="AE6490" s="3" t="s">
        <v>37</v>
      </c>
    </row>
    <row r="6491" spans="29:31" x14ac:dyDescent="0.25">
      <c r="AC6491">
        <v>7494</v>
      </c>
      <c r="AD6491" s="3" t="s">
        <v>37</v>
      </c>
      <c r="AE6491" s="3" t="s">
        <v>37</v>
      </c>
    </row>
    <row r="6492" spans="29:31" x14ac:dyDescent="0.25">
      <c r="AC6492">
        <v>7495</v>
      </c>
      <c r="AD6492" s="3" t="s">
        <v>37</v>
      </c>
      <c r="AE6492" s="3" t="s">
        <v>37</v>
      </c>
    </row>
    <row r="6493" spans="29:31" x14ac:dyDescent="0.25">
      <c r="AC6493">
        <v>7496</v>
      </c>
      <c r="AD6493" s="3" t="s">
        <v>37</v>
      </c>
      <c r="AE6493" s="3" t="s">
        <v>37</v>
      </c>
    </row>
    <row r="6494" spans="29:31" x14ac:dyDescent="0.25">
      <c r="AC6494">
        <v>7497</v>
      </c>
      <c r="AD6494" s="3" t="s">
        <v>37</v>
      </c>
      <c r="AE6494" s="3" t="s">
        <v>37</v>
      </c>
    </row>
    <row r="6495" spans="29:31" x14ac:dyDescent="0.25">
      <c r="AC6495">
        <v>7498</v>
      </c>
      <c r="AD6495" s="3" t="s">
        <v>37</v>
      </c>
      <c r="AE6495" s="3" t="s">
        <v>37</v>
      </c>
    </row>
    <row r="6496" spans="29:31" x14ac:dyDescent="0.25">
      <c r="AC6496">
        <v>7499</v>
      </c>
      <c r="AD6496" s="3" t="s">
        <v>37</v>
      </c>
      <c r="AE6496" s="3" t="s">
        <v>37</v>
      </c>
    </row>
    <row r="6497" spans="29:31" x14ac:dyDescent="0.25">
      <c r="AC6497">
        <v>7500</v>
      </c>
      <c r="AD6497" s="3" t="s">
        <v>37</v>
      </c>
      <c r="AE6497" s="3" t="s">
        <v>37</v>
      </c>
    </row>
    <row r="6498" spans="29:31" x14ac:dyDescent="0.25">
      <c r="AC6498">
        <v>7501</v>
      </c>
      <c r="AD6498" s="3" t="s">
        <v>37</v>
      </c>
      <c r="AE6498" s="3" t="s">
        <v>37</v>
      </c>
    </row>
    <row r="6499" spans="29:31" x14ac:dyDescent="0.25">
      <c r="AC6499">
        <v>7502</v>
      </c>
      <c r="AD6499" s="3" t="s">
        <v>37</v>
      </c>
      <c r="AE6499" s="3" t="s">
        <v>37</v>
      </c>
    </row>
    <row r="6500" spans="29:31" x14ac:dyDescent="0.25">
      <c r="AC6500">
        <v>7503</v>
      </c>
      <c r="AD6500" s="3" t="s">
        <v>37</v>
      </c>
      <c r="AE6500" s="3" t="s">
        <v>37</v>
      </c>
    </row>
    <row r="6501" spans="29:31" x14ac:dyDescent="0.25">
      <c r="AC6501">
        <v>7504</v>
      </c>
      <c r="AD6501" s="3" t="s">
        <v>37</v>
      </c>
      <c r="AE6501" s="3" t="s">
        <v>37</v>
      </c>
    </row>
    <row r="6502" spans="29:31" x14ac:dyDescent="0.25">
      <c r="AC6502">
        <v>7505</v>
      </c>
      <c r="AD6502" s="3" t="s">
        <v>37</v>
      </c>
      <c r="AE6502" s="3" t="s">
        <v>37</v>
      </c>
    </row>
    <row r="6503" spans="29:31" x14ac:dyDescent="0.25">
      <c r="AC6503">
        <v>7506</v>
      </c>
      <c r="AD6503" s="3" t="s">
        <v>37</v>
      </c>
      <c r="AE6503" s="3" t="s">
        <v>37</v>
      </c>
    </row>
    <row r="6504" spans="29:31" x14ac:dyDescent="0.25">
      <c r="AC6504">
        <v>7507</v>
      </c>
      <c r="AD6504" s="3" t="s">
        <v>37</v>
      </c>
      <c r="AE6504" s="3" t="s">
        <v>37</v>
      </c>
    </row>
    <row r="6505" spans="29:31" x14ac:dyDescent="0.25">
      <c r="AC6505">
        <v>7508</v>
      </c>
      <c r="AD6505" s="3" t="s">
        <v>37</v>
      </c>
      <c r="AE6505" s="3" t="s">
        <v>37</v>
      </c>
    </row>
    <row r="6506" spans="29:31" x14ac:dyDescent="0.25">
      <c r="AC6506">
        <v>7509</v>
      </c>
      <c r="AD6506" s="3" t="s">
        <v>37</v>
      </c>
      <c r="AE6506" s="3" t="s">
        <v>37</v>
      </c>
    </row>
    <row r="6507" spans="29:31" x14ac:dyDescent="0.25">
      <c r="AC6507">
        <v>7510</v>
      </c>
      <c r="AD6507" s="3" t="s">
        <v>37</v>
      </c>
      <c r="AE6507" s="3" t="s">
        <v>37</v>
      </c>
    </row>
    <row r="6508" spans="29:31" x14ac:dyDescent="0.25">
      <c r="AC6508">
        <v>7511</v>
      </c>
      <c r="AD6508" s="3" t="s">
        <v>37</v>
      </c>
      <c r="AE6508" s="3" t="s">
        <v>37</v>
      </c>
    </row>
    <row r="6509" spans="29:31" x14ac:dyDescent="0.25">
      <c r="AC6509">
        <v>7512</v>
      </c>
      <c r="AD6509" s="3" t="s">
        <v>37</v>
      </c>
      <c r="AE6509" s="3" t="s">
        <v>37</v>
      </c>
    </row>
    <row r="6510" spans="29:31" x14ac:dyDescent="0.25">
      <c r="AC6510">
        <v>7513</v>
      </c>
      <c r="AD6510" s="3" t="s">
        <v>37</v>
      </c>
      <c r="AE6510" s="3" t="s">
        <v>37</v>
      </c>
    </row>
    <row r="6511" spans="29:31" x14ac:dyDescent="0.25">
      <c r="AC6511">
        <v>7514</v>
      </c>
      <c r="AD6511" s="3" t="s">
        <v>37</v>
      </c>
      <c r="AE6511" s="3" t="s">
        <v>37</v>
      </c>
    </row>
    <row r="6512" spans="29:31" x14ac:dyDescent="0.25">
      <c r="AC6512">
        <v>7515</v>
      </c>
      <c r="AD6512" s="3" t="s">
        <v>37</v>
      </c>
      <c r="AE6512" s="3" t="s">
        <v>37</v>
      </c>
    </row>
    <row r="6513" spans="29:31" x14ac:dyDescent="0.25">
      <c r="AC6513">
        <v>7516</v>
      </c>
      <c r="AD6513" s="3" t="s">
        <v>37</v>
      </c>
      <c r="AE6513" s="3" t="s">
        <v>37</v>
      </c>
    </row>
    <row r="6514" spans="29:31" x14ac:dyDescent="0.25">
      <c r="AC6514">
        <v>7517</v>
      </c>
      <c r="AD6514" s="3" t="s">
        <v>37</v>
      </c>
      <c r="AE6514" s="3" t="s">
        <v>37</v>
      </c>
    </row>
    <row r="6515" spans="29:31" x14ac:dyDescent="0.25">
      <c r="AC6515">
        <v>7518</v>
      </c>
      <c r="AD6515" s="3" t="s">
        <v>37</v>
      </c>
      <c r="AE6515" s="3" t="s">
        <v>37</v>
      </c>
    </row>
    <row r="6516" spans="29:31" x14ac:dyDescent="0.25">
      <c r="AC6516">
        <v>7519</v>
      </c>
      <c r="AD6516" s="3" t="s">
        <v>37</v>
      </c>
      <c r="AE6516" s="3" t="s">
        <v>37</v>
      </c>
    </row>
    <row r="6517" spans="29:31" x14ac:dyDescent="0.25">
      <c r="AC6517">
        <v>7520</v>
      </c>
      <c r="AD6517" s="3" t="s">
        <v>37</v>
      </c>
      <c r="AE6517" s="3" t="s">
        <v>37</v>
      </c>
    </row>
    <row r="6518" spans="29:31" x14ac:dyDescent="0.25">
      <c r="AC6518">
        <v>7521</v>
      </c>
      <c r="AD6518" s="3" t="s">
        <v>37</v>
      </c>
      <c r="AE6518" s="3" t="s">
        <v>37</v>
      </c>
    </row>
    <row r="6519" spans="29:31" x14ac:dyDescent="0.25">
      <c r="AC6519">
        <v>7522</v>
      </c>
      <c r="AD6519" s="3" t="s">
        <v>37</v>
      </c>
      <c r="AE6519" s="3" t="s">
        <v>37</v>
      </c>
    </row>
    <row r="6520" spans="29:31" x14ac:dyDescent="0.25">
      <c r="AC6520">
        <v>7523</v>
      </c>
      <c r="AD6520" s="3" t="s">
        <v>37</v>
      </c>
      <c r="AE6520" s="3" t="s">
        <v>37</v>
      </c>
    </row>
    <row r="6521" spans="29:31" x14ac:dyDescent="0.25">
      <c r="AC6521">
        <v>7524</v>
      </c>
      <c r="AD6521" s="3" t="s">
        <v>37</v>
      </c>
      <c r="AE6521" s="3" t="s">
        <v>37</v>
      </c>
    </row>
    <row r="6522" spans="29:31" x14ac:dyDescent="0.25">
      <c r="AC6522">
        <v>7525</v>
      </c>
      <c r="AD6522" s="3" t="s">
        <v>37</v>
      </c>
      <c r="AE6522" s="3" t="s">
        <v>37</v>
      </c>
    </row>
    <row r="6523" spans="29:31" x14ac:dyDescent="0.25">
      <c r="AC6523">
        <v>7526</v>
      </c>
      <c r="AD6523" s="3" t="s">
        <v>37</v>
      </c>
      <c r="AE6523" s="3" t="s">
        <v>37</v>
      </c>
    </row>
    <row r="6524" spans="29:31" x14ac:dyDescent="0.25">
      <c r="AC6524">
        <v>7527</v>
      </c>
      <c r="AD6524" s="3" t="s">
        <v>37</v>
      </c>
      <c r="AE6524" s="3" t="s">
        <v>37</v>
      </c>
    </row>
    <row r="6525" spans="29:31" x14ac:dyDescent="0.25">
      <c r="AC6525">
        <v>7528</v>
      </c>
      <c r="AD6525" s="3" t="s">
        <v>37</v>
      </c>
      <c r="AE6525" s="3" t="s">
        <v>37</v>
      </c>
    </row>
    <row r="6526" spans="29:31" x14ac:dyDescent="0.25">
      <c r="AC6526">
        <v>7529</v>
      </c>
      <c r="AD6526" s="3" t="s">
        <v>37</v>
      </c>
      <c r="AE6526" s="3" t="s">
        <v>37</v>
      </c>
    </row>
    <row r="6527" spans="29:31" x14ac:dyDescent="0.25">
      <c r="AC6527">
        <v>7530</v>
      </c>
      <c r="AD6527" s="3" t="s">
        <v>37</v>
      </c>
      <c r="AE6527" s="3" t="s">
        <v>37</v>
      </c>
    </row>
    <row r="6528" spans="29:31" x14ac:dyDescent="0.25">
      <c r="AC6528">
        <v>7531</v>
      </c>
      <c r="AD6528" s="3" t="s">
        <v>37</v>
      </c>
      <c r="AE6528" s="3" t="s">
        <v>37</v>
      </c>
    </row>
    <row r="6529" spans="29:31" x14ac:dyDescent="0.25">
      <c r="AC6529">
        <v>7532</v>
      </c>
      <c r="AD6529" s="3" t="s">
        <v>37</v>
      </c>
      <c r="AE6529" s="3" t="s">
        <v>37</v>
      </c>
    </row>
    <row r="6530" spans="29:31" x14ac:dyDescent="0.25">
      <c r="AC6530">
        <v>7533</v>
      </c>
      <c r="AD6530" s="3" t="s">
        <v>37</v>
      </c>
      <c r="AE6530" s="3" t="s">
        <v>37</v>
      </c>
    </row>
    <row r="6531" spans="29:31" x14ac:dyDescent="0.25">
      <c r="AC6531">
        <v>7534</v>
      </c>
      <c r="AD6531" s="3" t="s">
        <v>37</v>
      </c>
      <c r="AE6531" s="3" t="s">
        <v>37</v>
      </c>
    </row>
    <row r="6532" spans="29:31" x14ac:dyDescent="0.25">
      <c r="AC6532">
        <v>7535</v>
      </c>
      <c r="AD6532" s="3" t="s">
        <v>37</v>
      </c>
      <c r="AE6532" s="3" t="s">
        <v>37</v>
      </c>
    </row>
    <row r="6533" spans="29:31" x14ac:dyDescent="0.25">
      <c r="AC6533">
        <v>7536</v>
      </c>
      <c r="AD6533" s="3" t="s">
        <v>37</v>
      </c>
      <c r="AE6533" s="3" t="s">
        <v>37</v>
      </c>
    </row>
    <row r="6534" spans="29:31" x14ac:dyDescent="0.25">
      <c r="AC6534">
        <v>7537</v>
      </c>
      <c r="AD6534" s="3" t="s">
        <v>37</v>
      </c>
      <c r="AE6534" s="3" t="s">
        <v>37</v>
      </c>
    </row>
    <row r="6535" spans="29:31" x14ac:dyDescent="0.25">
      <c r="AC6535">
        <v>7538</v>
      </c>
      <c r="AD6535" s="3" t="s">
        <v>37</v>
      </c>
      <c r="AE6535" s="3" t="s">
        <v>37</v>
      </c>
    </row>
    <row r="6536" spans="29:31" x14ac:dyDescent="0.25">
      <c r="AC6536">
        <v>7539</v>
      </c>
      <c r="AD6536" s="3" t="s">
        <v>37</v>
      </c>
      <c r="AE6536" s="3" t="s">
        <v>37</v>
      </c>
    </row>
    <row r="6537" spans="29:31" x14ac:dyDescent="0.25">
      <c r="AC6537">
        <v>7540</v>
      </c>
      <c r="AD6537" s="3" t="s">
        <v>37</v>
      </c>
      <c r="AE6537" s="3" t="s">
        <v>37</v>
      </c>
    </row>
    <row r="6538" spans="29:31" x14ac:dyDescent="0.25">
      <c r="AC6538">
        <v>7541</v>
      </c>
      <c r="AD6538" s="3" t="s">
        <v>37</v>
      </c>
      <c r="AE6538" s="3" t="s">
        <v>37</v>
      </c>
    </row>
    <row r="6539" spans="29:31" x14ac:dyDescent="0.25">
      <c r="AC6539">
        <v>7542</v>
      </c>
      <c r="AD6539" s="3" t="s">
        <v>37</v>
      </c>
      <c r="AE6539" s="3" t="s">
        <v>37</v>
      </c>
    </row>
    <row r="6540" spans="29:31" x14ac:dyDescent="0.25">
      <c r="AC6540">
        <v>7543</v>
      </c>
      <c r="AD6540" s="3" t="s">
        <v>37</v>
      </c>
      <c r="AE6540" s="3" t="s">
        <v>37</v>
      </c>
    </row>
    <row r="6541" spans="29:31" x14ac:dyDescent="0.25">
      <c r="AC6541">
        <v>7544</v>
      </c>
      <c r="AD6541" s="3" t="s">
        <v>37</v>
      </c>
      <c r="AE6541" s="3" t="s">
        <v>37</v>
      </c>
    </row>
    <row r="6542" spans="29:31" x14ac:dyDescent="0.25">
      <c r="AC6542">
        <v>7545</v>
      </c>
      <c r="AD6542" s="3" t="s">
        <v>37</v>
      </c>
      <c r="AE6542" s="3" t="s">
        <v>37</v>
      </c>
    </row>
    <row r="6543" spans="29:31" x14ac:dyDescent="0.25">
      <c r="AC6543">
        <v>7546</v>
      </c>
      <c r="AD6543" s="3" t="s">
        <v>37</v>
      </c>
      <c r="AE6543" s="3" t="s">
        <v>37</v>
      </c>
    </row>
    <row r="6544" spans="29:31" x14ac:dyDescent="0.25">
      <c r="AC6544">
        <v>7547</v>
      </c>
      <c r="AD6544" s="3" t="s">
        <v>37</v>
      </c>
      <c r="AE6544" s="3" t="s">
        <v>37</v>
      </c>
    </row>
    <row r="6545" spans="29:31" x14ac:dyDescent="0.25">
      <c r="AC6545">
        <v>7548</v>
      </c>
      <c r="AD6545" s="3" t="s">
        <v>37</v>
      </c>
      <c r="AE6545" s="3" t="s">
        <v>37</v>
      </c>
    </row>
    <row r="6546" spans="29:31" x14ac:dyDescent="0.25">
      <c r="AC6546">
        <v>7549</v>
      </c>
      <c r="AD6546" s="3" t="s">
        <v>37</v>
      </c>
      <c r="AE6546" s="3" t="s">
        <v>37</v>
      </c>
    </row>
    <row r="6547" spans="29:31" x14ac:dyDescent="0.25">
      <c r="AC6547">
        <v>7550</v>
      </c>
      <c r="AD6547" s="3" t="s">
        <v>37</v>
      </c>
      <c r="AE6547" s="3" t="s">
        <v>37</v>
      </c>
    </row>
    <row r="6548" spans="29:31" x14ac:dyDescent="0.25">
      <c r="AC6548">
        <v>7551</v>
      </c>
      <c r="AD6548" s="3" t="s">
        <v>37</v>
      </c>
      <c r="AE6548" s="3" t="s">
        <v>37</v>
      </c>
    </row>
    <row r="6549" spans="29:31" x14ac:dyDescent="0.25">
      <c r="AC6549">
        <v>7552</v>
      </c>
      <c r="AD6549" s="3" t="s">
        <v>37</v>
      </c>
      <c r="AE6549" s="3" t="s">
        <v>37</v>
      </c>
    </row>
    <row r="6550" spans="29:31" x14ac:dyDescent="0.25">
      <c r="AC6550">
        <v>7553</v>
      </c>
      <c r="AD6550" s="3" t="s">
        <v>37</v>
      </c>
      <c r="AE6550" s="3" t="s">
        <v>37</v>
      </c>
    </row>
    <row r="6551" spans="29:31" x14ac:dyDescent="0.25">
      <c r="AC6551">
        <v>7554</v>
      </c>
      <c r="AD6551" s="3" t="s">
        <v>37</v>
      </c>
      <c r="AE6551" s="3" t="s">
        <v>37</v>
      </c>
    </row>
    <row r="6552" spans="29:31" x14ac:dyDescent="0.25">
      <c r="AC6552">
        <v>7555</v>
      </c>
      <c r="AD6552" s="3" t="s">
        <v>37</v>
      </c>
      <c r="AE6552" s="3" t="s">
        <v>37</v>
      </c>
    </row>
    <row r="6553" spans="29:31" x14ac:dyDescent="0.25">
      <c r="AC6553">
        <v>7556</v>
      </c>
      <c r="AD6553" s="3" t="s">
        <v>37</v>
      </c>
      <c r="AE6553" s="3" t="s">
        <v>37</v>
      </c>
    </row>
    <row r="6554" spans="29:31" x14ac:dyDescent="0.25">
      <c r="AC6554">
        <v>7557</v>
      </c>
      <c r="AD6554" s="3" t="s">
        <v>37</v>
      </c>
      <c r="AE6554" s="3" t="s">
        <v>37</v>
      </c>
    </row>
    <row r="6555" spans="29:31" x14ac:dyDescent="0.25">
      <c r="AC6555">
        <v>7558</v>
      </c>
      <c r="AD6555" s="3" t="s">
        <v>37</v>
      </c>
      <c r="AE6555" s="3" t="s">
        <v>37</v>
      </c>
    </row>
    <row r="6556" spans="29:31" x14ac:dyDescent="0.25">
      <c r="AC6556">
        <v>7559</v>
      </c>
      <c r="AD6556" s="3" t="s">
        <v>37</v>
      </c>
      <c r="AE6556" s="3" t="s">
        <v>37</v>
      </c>
    </row>
    <row r="6557" spans="29:31" x14ac:dyDescent="0.25">
      <c r="AC6557">
        <v>7560</v>
      </c>
      <c r="AD6557" s="3" t="s">
        <v>37</v>
      </c>
      <c r="AE6557" s="3" t="s">
        <v>37</v>
      </c>
    </row>
    <row r="6558" spans="29:31" x14ac:dyDescent="0.25">
      <c r="AC6558">
        <v>7561</v>
      </c>
      <c r="AD6558" s="3" t="s">
        <v>37</v>
      </c>
      <c r="AE6558" s="3" t="s">
        <v>37</v>
      </c>
    </row>
    <row r="6559" spans="29:31" x14ac:dyDescent="0.25">
      <c r="AC6559">
        <v>7562</v>
      </c>
      <c r="AD6559" s="3" t="s">
        <v>37</v>
      </c>
      <c r="AE6559" s="3" t="s">
        <v>37</v>
      </c>
    </row>
    <row r="6560" spans="29:31" x14ac:dyDescent="0.25">
      <c r="AC6560">
        <v>7563</v>
      </c>
      <c r="AD6560" s="3" t="s">
        <v>37</v>
      </c>
      <c r="AE6560" s="3" t="s">
        <v>37</v>
      </c>
    </row>
    <row r="6561" spans="29:31" x14ac:dyDescent="0.25">
      <c r="AC6561">
        <v>7564</v>
      </c>
      <c r="AD6561" s="3" t="s">
        <v>37</v>
      </c>
      <c r="AE6561" s="3" t="s">
        <v>37</v>
      </c>
    </row>
    <row r="6562" spans="29:31" x14ac:dyDescent="0.25">
      <c r="AC6562">
        <v>7565</v>
      </c>
      <c r="AD6562" s="3" t="s">
        <v>37</v>
      </c>
      <c r="AE6562" s="3" t="s">
        <v>37</v>
      </c>
    </row>
    <row r="6563" spans="29:31" x14ac:dyDescent="0.25">
      <c r="AC6563">
        <v>7566</v>
      </c>
      <c r="AD6563" s="3" t="s">
        <v>37</v>
      </c>
      <c r="AE6563" s="3" t="s">
        <v>37</v>
      </c>
    </row>
    <row r="6564" spans="29:31" x14ac:dyDescent="0.25">
      <c r="AC6564">
        <v>7567</v>
      </c>
      <c r="AD6564" s="3" t="s">
        <v>37</v>
      </c>
      <c r="AE6564" s="3" t="s">
        <v>37</v>
      </c>
    </row>
    <row r="6565" spans="29:31" x14ac:dyDescent="0.25">
      <c r="AC6565">
        <v>7568</v>
      </c>
      <c r="AD6565" s="3" t="s">
        <v>37</v>
      </c>
      <c r="AE6565" s="3" t="s">
        <v>37</v>
      </c>
    </row>
    <row r="6566" spans="29:31" x14ac:dyDescent="0.25">
      <c r="AC6566">
        <v>7569</v>
      </c>
      <c r="AD6566" s="3" t="s">
        <v>37</v>
      </c>
      <c r="AE6566" s="3" t="s">
        <v>37</v>
      </c>
    </row>
    <row r="6567" spans="29:31" x14ac:dyDescent="0.25">
      <c r="AC6567">
        <v>7570</v>
      </c>
      <c r="AD6567" s="3" t="s">
        <v>37</v>
      </c>
      <c r="AE6567" s="3" t="s">
        <v>37</v>
      </c>
    </row>
    <row r="6568" spans="29:31" x14ac:dyDescent="0.25">
      <c r="AC6568">
        <v>7571</v>
      </c>
      <c r="AD6568" s="3" t="s">
        <v>37</v>
      </c>
      <c r="AE6568" s="3" t="s">
        <v>37</v>
      </c>
    </row>
    <row r="6569" spans="29:31" x14ac:dyDescent="0.25">
      <c r="AC6569">
        <v>7572</v>
      </c>
      <c r="AD6569" s="3" t="s">
        <v>37</v>
      </c>
      <c r="AE6569" s="3" t="s">
        <v>37</v>
      </c>
    </row>
    <row r="6570" spans="29:31" x14ac:dyDescent="0.25">
      <c r="AC6570">
        <v>7573</v>
      </c>
      <c r="AD6570" s="3" t="s">
        <v>37</v>
      </c>
      <c r="AE6570" s="3" t="s">
        <v>37</v>
      </c>
    </row>
    <row r="6571" spans="29:31" x14ac:dyDescent="0.25">
      <c r="AC6571">
        <v>7574</v>
      </c>
      <c r="AD6571" s="3" t="s">
        <v>37</v>
      </c>
      <c r="AE6571" s="3" t="s">
        <v>37</v>
      </c>
    </row>
    <row r="6572" spans="29:31" x14ac:dyDescent="0.25">
      <c r="AC6572">
        <v>7575</v>
      </c>
      <c r="AD6572" s="3" t="s">
        <v>37</v>
      </c>
      <c r="AE6572" s="3" t="s">
        <v>37</v>
      </c>
    </row>
    <row r="6573" spans="29:31" x14ac:dyDescent="0.25">
      <c r="AC6573">
        <v>7576</v>
      </c>
      <c r="AD6573" s="3" t="s">
        <v>37</v>
      </c>
      <c r="AE6573" s="3" t="s">
        <v>37</v>
      </c>
    </row>
    <row r="6574" spans="29:31" x14ac:dyDescent="0.25">
      <c r="AC6574">
        <v>7577</v>
      </c>
      <c r="AD6574" s="3" t="s">
        <v>37</v>
      </c>
      <c r="AE6574" s="3" t="s">
        <v>37</v>
      </c>
    </row>
    <row r="6575" spans="29:31" x14ac:dyDescent="0.25">
      <c r="AC6575">
        <v>7578</v>
      </c>
      <c r="AD6575" s="3" t="s">
        <v>37</v>
      </c>
      <c r="AE6575" s="3" t="s">
        <v>37</v>
      </c>
    </row>
    <row r="6576" spans="29:31" x14ac:dyDescent="0.25">
      <c r="AC6576">
        <v>7579</v>
      </c>
      <c r="AD6576" s="3" t="s">
        <v>37</v>
      </c>
      <c r="AE6576" s="3" t="s">
        <v>37</v>
      </c>
    </row>
    <row r="6577" spans="29:31" x14ac:dyDescent="0.25">
      <c r="AC6577">
        <v>7580</v>
      </c>
      <c r="AD6577" s="3" t="s">
        <v>37</v>
      </c>
      <c r="AE6577" s="3" t="s">
        <v>37</v>
      </c>
    </row>
    <row r="6578" spans="29:31" x14ac:dyDescent="0.25">
      <c r="AC6578">
        <v>7581</v>
      </c>
      <c r="AD6578" s="3" t="s">
        <v>37</v>
      </c>
      <c r="AE6578" s="3" t="s">
        <v>37</v>
      </c>
    </row>
    <row r="6579" spans="29:31" x14ac:dyDescent="0.25">
      <c r="AC6579">
        <v>7582</v>
      </c>
      <c r="AD6579" s="3" t="s">
        <v>37</v>
      </c>
      <c r="AE6579" s="3" t="s">
        <v>37</v>
      </c>
    </row>
    <row r="6580" spans="29:31" x14ac:dyDescent="0.25">
      <c r="AC6580">
        <v>7583</v>
      </c>
      <c r="AD6580" s="3" t="s">
        <v>37</v>
      </c>
      <c r="AE6580" s="3" t="s">
        <v>37</v>
      </c>
    </row>
    <row r="6581" spans="29:31" x14ac:dyDescent="0.25">
      <c r="AC6581">
        <v>7584</v>
      </c>
      <c r="AD6581" s="3" t="s">
        <v>37</v>
      </c>
      <c r="AE6581" s="3" t="s">
        <v>37</v>
      </c>
    </row>
    <row r="6582" spans="29:31" x14ac:dyDescent="0.25">
      <c r="AC6582">
        <v>7585</v>
      </c>
      <c r="AD6582" s="3" t="s">
        <v>37</v>
      </c>
      <c r="AE6582" s="3" t="s">
        <v>37</v>
      </c>
    </row>
    <row r="6583" spans="29:31" x14ac:dyDescent="0.25">
      <c r="AC6583">
        <v>7586</v>
      </c>
      <c r="AD6583" s="3" t="s">
        <v>37</v>
      </c>
      <c r="AE6583" s="3" t="s">
        <v>37</v>
      </c>
    </row>
    <row r="6584" spans="29:31" x14ac:dyDescent="0.25">
      <c r="AC6584">
        <v>7587</v>
      </c>
      <c r="AD6584" s="3" t="s">
        <v>37</v>
      </c>
      <c r="AE6584" s="3" t="s">
        <v>37</v>
      </c>
    </row>
    <row r="6585" spans="29:31" x14ac:dyDescent="0.25">
      <c r="AC6585">
        <v>7588</v>
      </c>
      <c r="AD6585" s="3" t="s">
        <v>37</v>
      </c>
      <c r="AE6585" s="3" t="s">
        <v>37</v>
      </c>
    </row>
    <row r="6586" spans="29:31" x14ac:dyDescent="0.25">
      <c r="AC6586">
        <v>7589</v>
      </c>
      <c r="AD6586" s="3" t="s">
        <v>37</v>
      </c>
      <c r="AE6586" s="3" t="s">
        <v>37</v>
      </c>
    </row>
    <row r="6587" spans="29:31" x14ac:dyDescent="0.25">
      <c r="AC6587">
        <v>7590</v>
      </c>
      <c r="AD6587" s="3" t="s">
        <v>37</v>
      </c>
      <c r="AE6587" s="3" t="s">
        <v>37</v>
      </c>
    </row>
    <row r="6588" spans="29:31" x14ac:dyDescent="0.25">
      <c r="AC6588">
        <v>7591</v>
      </c>
      <c r="AD6588" s="3" t="s">
        <v>37</v>
      </c>
      <c r="AE6588" s="3" t="s">
        <v>37</v>
      </c>
    </row>
    <row r="6589" spans="29:31" x14ac:dyDescent="0.25">
      <c r="AC6589">
        <v>7592</v>
      </c>
      <c r="AD6589" s="3" t="s">
        <v>37</v>
      </c>
      <c r="AE6589" s="3" t="s">
        <v>37</v>
      </c>
    </row>
    <row r="6590" spans="29:31" x14ac:dyDescent="0.25">
      <c r="AC6590">
        <v>7593</v>
      </c>
      <c r="AD6590" s="3" t="s">
        <v>37</v>
      </c>
      <c r="AE6590" s="3" t="s">
        <v>37</v>
      </c>
    </row>
    <row r="6591" spans="29:31" x14ac:dyDescent="0.25">
      <c r="AC6591">
        <v>7594</v>
      </c>
      <c r="AD6591" s="3" t="s">
        <v>37</v>
      </c>
      <c r="AE6591" s="3" t="s">
        <v>37</v>
      </c>
    </row>
    <row r="6592" spans="29:31" x14ac:dyDescent="0.25">
      <c r="AC6592">
        <v>7595</v>
      </c>
      <c r="AD6592" s="3" t="s">
        <v>37</v>
      </c>
      <c r="AE6592" s="3" t="s">
        <v>37</v>
      </c>
    </row>
    <row r="6593" spans="29:31" x14ac:dyDescent="0.25">
      <c r="AC6593">
        <v>7596</v>
      </c>
      <c r="AD6593" s="3" t="s">
        <v>37</v>
      </c>
      <c r="AE6593" s="3" t="s">
        <v>37</v>
      </c>
    </row>
    <row r="6594" spans="29:31" x14ac:dyDescent="0.25">
      <c r="AC6594">
        <v>7597</v>
      </c>
      <c r="AD6594" s="3" t="s">
        <v>37</v>
      </c>
      <c r="AE6594" s="3" t="s">
        <v>37</v>
      </c>
    </row>
    <row r="6595" spans="29:31" x14ac:dyDescent="0.25">
      <c r="AC6595">
        <v>7598</v>
      </c>
      <c r="AD6595" s="3" t="s">
        <v>37</v>
      </c>
      <c r="AE6595" s="3" t="s">
        <v>37</v>
      </c>
    </row>
    <row r="6596" spans="29:31" x14ac:dyDescent="0.25">
      <c r="AC6596">
        <v>7599</v>
      </c>
      <c r="AD6596" s="3" t="s">
        <v>37</v>
      </c>
      <c r="AE6596" s="3" t="s">
        <v>37</v>
      </c>
    </row>
    <row r="6597" spans="29:31" x14ac:dyDescent="0.25">
      <c r="AC6597">
        <v>7600</v>
      </c>
      <c r="AD6597" s="3" t="s">
        <v>37</v>
      </c>
      <c r="AE6597" s="3" t="s">
        <v>37</v>
      </c>
    </row>
    <row r="6598" spans="29:31" x14ac:dyDescent="0.25">
      <c r="AC6598">
        <v>7601</v>
      </c>
      <c r="AD6598" s="3" t="s">
        <v>37</v>
      </c>
      <c r="AE6598" s="3" t="s">
        <v>37</v>
      </c>
    </row>
    <row r="6599" spans="29:31" x14ac:dyDescent="0.25">
      <c r="AC6599">
        <v>7602</v>
      </c>
      <c r="AD6599" s="3" t="s">
        <v>37</v>
      </c>
      <c r="AE6599" s="3" t="s">
        <v>37</v>
      </c>
    </row>
    <row r="6600" spans="29:31" x14ac:dyDescent="0.25">
      <c r="AC6600">
        <v>7603</v>
      </c>
      <c r="AD6600" s="3" t="s">
        <v>37</v>
      </c>
      <c r="AE6600" s="3" t="s">
        <v>37</v>
      </c>
    </row>
    <row r="6601" spans="29:31" x14ac:dyDescent="0.25">
      <c r="AC6601">
        <v>7604</v>
      </c>
      <c r="AD6601" s="3" t="s">
        <v>37</v>
      </c>
      <c r="AE6601" s="3" t="s">
        <v>37</v>
      </c>
    </row>
    <row r="6602" spans="29:31" x14ac:dyDescent="0.25">
      <c r="AC6602">
        <v>7605</v>
      </c>
      <c r="AD6602" s="3" t="s">
        <v>37</v>
      </c>
      <c r="AE6602" s="3" t="s">
        <v>37</v>
      </c>
    </row>
    <row r="6603" spans="29:31" x14ac:dyDescent="0.25">
      <c r="AC6603">
        <v>7606</v>
      </c>
      <c r="AD6603" s="3" t="s">
        <v>37</v>
      </c>
      <c r="AE6603" s="3" t="s">
        <v>37</v>
      </c>
    </row>
    <row r="6604" spans="29:31" x14ac:dyDescent="0.25">
      <c r="AC6604">
        <v>7607</v>
      </c>
      <c r="AD6604" s="3" t="s">
        <v>37</v>
      </c>
      <c r="AE6604" s="3" t="s">
        <v>37</v>
      </c>
    </row>
    <row r="6605" spans="29:31" x14ac:dyDescent="0.25">
      <c r="AC6605">
        <v>7608</v>
      </c>
      <c r="AD6605" s="3" t="s">
        <v>37</v>
      </c>
      <c r="AE6605" s="3" t="s">
        <v>37</v>
      </c>
    </row>
    <row r="6606" spans="29:31" x14ac:dyDescent="0.25">
      <c r="AC6606">
        <v>7609</v>
      </c>
      <c r="AD6606" s="3" t="s">
        <v>37</v>
      </c>
      <c r="AE6606" s="3" t="s">
        <v>37</v>
      </c>
    </row>
    <row r="6607" spans="29:31" x14ac:dyDescent="0.25">
      <c r="AC6607">
        <v>7610</v>
      </c>
      <c r="AD6607" s="3" t="s">
        <v>37</v>
      </c>
      <c r="AE6607" s="3" t="s">
        <v>37</v>
      </c>
    </row>
    <row r="6608" spans="29:31" x14ac:dyDescent="0.25">
      <c r="AC6608">
        <v>7611</v>
      </c>
      <c r="AD6608" s="3" t="s">
        <v>37</v>
      </c>
      <c r="AE6608" s="3" t="s">
        <v>37</v>
      </c>
    </row>
    <row r="6609" spans="29:31" x14ac:dyDescent="0.25">
      <c r="AC6609">
        <v>7612</v>
      </c>
      <c r="AD6609" s="3" t="s">
        <v>37</v>
      </c>
      <c r="AE6609" s="3" t="s">
        <v>37</v>
      </c>
    </row>
    <row r="6610" spans="29:31" x14ac:dyDescent="0.25">
      <c r="AC6610">
        <v>7613</v>
      </c>
      <c r="AD6610" s="3" t="s">
        <v>37</v>
      </c>
      <c r="AE6610" s="3" t="s">
        <v>37</v>
      </c>
    </row>
    <row r="6611" spans="29:31" x14ac:dyDescent="0.25">
      <c r="AC6611">
        <v>7614</v>
      </c>
      <c r="AD6611" s="3" t="s">
        <v>37</v>
      </c>
      <c r="AE6611" s="3" t="s">
        <v>37</v>
      </c>
    </row>
    <row r="6612" spans="29:31" x14ac:dyDescent="0.25">
      <c r="AC6612">
        <v>7615</v>
      </c>
      <c r="AD6612" s="3" t="s">
        <v>37</v>
      </c>
      <c r="AE6612" s="3" t="s">
        <v>37</v>
      </c>
    </row>
    <row r="6613" spans="29:31" x14ac:dyDescent="0.25">
      <c r="AC6613">
        <v>7616</v>
      </c>
      <c r="AD6613" s="3" t="s">
        <v>37</v>
      </c>
      <c r="AE6613" s="3" t="s">
        <v>37</v>
      </c>
    </row>
    <row r="6614" spans="29:31" x14ac:dyDescent="0.25">
      <c r="AC6614">
        <v>7617</v>
      </c>
      <c r="AD6614" s="3" t="s">
        <v>37</v>
      </c>
      <c r="AE6614" s="3" t="s">
        <v>37</v>
      </c>
    </row>
    <row r="6615" spans="29:31" x14ac:dyDescent="0.25">
      <c r="AC6615">
        <v>7618</v>
      </c>
      <c r="AD6615" s="3" t="s">
        <v>37</v>
      </c>
      <c r="AE6615" s="3" t="s">
        <v>37</v>
      </c>
    </row>
    <row r="6616" spans="29:31" x14ac:dyDescent="0.25">
      <c r="AC6616">
        <v>7619</v>
      </c>
      <c r="AD6616" s="3" t="s">
        <v>37</v>
      </c>
      <c r="AE6616" s="3" t="s">
        <v>37</v>
      </c>
    </row>
    <row r="6617" spans="29:31" x14ac:dyDescent="0.25">
      <c r="AC6617">
        <v>7620</v>
      </c>
      <c r="AD6617" s="3" t="s">
        <v>37</v>
      </c>
      <c r="AE6617" s="3" t="s">
        <v>37</v>
      </c>
    </row>
    <row r="6618" spans="29:31" x14ac:dyDescent="0.25">
      <c r="AC6618">
        <v>7621</v>
      </c>
      <c r="AD6618" s="3" t="s">
        <v>37</v>
      </c>
      <c r="AE6618" s="3" t="s">
        <v>37</v>
      </c>
    </row>
    <row r="6619" spans="29:31" x14ac:dyDescent="0.25">
      <c r="AC6619">
        <v>7622</v>
      </c>
      <c r="AD6619" s="3" t="s">
        <v>37</v>
      </c>
      <c r="AE6619" s="3" t="s">
        <v>37</v>
      </c>
    </row>
    <row r="6620" spans="29:31" x14ac:dyDescent="0.25">
      <c r="AC6620">
        <v>7623</v>
      </c>
      <c r="AD6620" s="3" t="s">
        <v>37</v>
      </c>
      <c r="AE6620" s="3" t="s">
        <v>37</v>
      </c>
    </row>
    <row r="6621" spans="29:31" x14ac:dyDescent="0.25">
      <c r="AC6621">
        <v>7624</v>
      </c>
      <c r="AD6621" s="3" t="s">
        <v>37</v>
      </c>
      <c r="AE6621" s="3" t="s">
        <v>37</v>
      </c>
    </row>
    <row r="6622" spans="29:31" x14ac:dyDescent="0.25">
      <c r="AC6622">
        <v>7625</v>
      </c>
      <c r="AD6622" s="3" t="s">
        <v>37</v>
      </c>
      <c r="AE6622" s="3" t="s">
        <v>37</v>
      </c>
    </row>
    <row r="6623" spans="29:31" x14ac:dyDescent="0.25">
      <c r="AC6623">
        <v>7626</v>
      </c>
      <c r="AD6623" s="3" t="s">
        <v>37</v>
      </c>
      <c r="AE6623" s="3" t="s">
        <v>37</v>
      </c>
    </row>
    <row r="6624" spans="29:31" x14ac:dyDescent="0.25">
      <c r="AC6624">
        <v>7627</v>
      </c>
      <c r="AD6624" s="3" t="s">
        <v>37</v>
      </c>
      <c r="AE6624" s="3" t="s">
        <v>37</v>
      </c>
    </row>
    <row r="6625" spans="29:31" x14ac:dyDescent="0.25">
      <c r="AC6625">
        <v>7628</v>
      </c>
      <c r="AD6625" s="3" t="s">
        <v>37</v>
      </c>
      <c r="AE6625" s="3" t="s">
        <v>37</v>
      </c>
    </row>
    <row r="6626" spans="29:31" x14ac:dyDescent="0.25">
      <c r="AC6626">
        <v>7629</v>
      </c>
      <c r="AD6626" s="3" t="s">
        <v>37</v>
      </c>
      <c r="AE6626" s="3" t="s">
        <v>37</v>
      </c>
    </row>
    <row r="6627" spans="29:31" x14ac:dyDescent="0.25">
      <c r="AC6627">
        <v>7630</v>
      </c>
      <c r="AD6627" s="3" t="s">
        <v>37</v>
      </c>
      <c r="AE6627" s="3" t="s">
        <v>37</v>
      </c>
    </row>
    <row r="6628" spans="29:31" x14ac:dyDescent="0.25">
      <c r="AC6628">
        <v>7631</v>
      </c>
      <c r="AD6628" s="3" t="s">
        <v>37</v>
      </c>
      <c r="AE6628" s="3" t="s">
        <v>37</v>
      </c>
    </row>
    <row r="6629" spans="29:31" x14ac:dyDescent="0.25">
      <c r="AC6629">
        <v>7632</v>
      </c>
      <c r="AD6629" s="3" t="s">
        <v>37</v>
      </c>
      <c r="AE6629" s="3" t="s">
        <v>37</v>
      </c>
    </row>
    <row r="6630" spans="29:31" x14ac:dyDescent="0.25">
      <c r="AC6630">
        <v>7633</v>
      </c>
      <c r="AD6630" s="3" t="s">
        <v>37</v>
      </c>
      <c r="AE6630" s="3" t="s">
        <v>37</v>
      </c>
    </row>
    <row r="6631" spans="29:31" x14ac:dyDescent="0.25">
      <c r="AC6631">
        <v>7634</v>
      </c>
      <c r="AD6631" s="3" t="s">
        <v>37</v>
      </c>
      <c r="AE6631" s="3" t="s">
        <v>37</v>
      </c>
    </row>
    <row r="6632" spans="29:31" x14ac:dyDescent="0.25">
      <c r="AC6632">
        <v>7635</v>
      </c>
      <c r="AD6632" s="3" t="s">
        <v>37</v>
      </c>
      <c r="AE6632" s="3" t="s">
        <v>37</v>
      </c>
    </row>
    <row r="6633" spans="29:31" x14ac:dyDescent="0.25">
      <c r="AC6633">
        <v>7636</v>
      </c>
      <c r="AD6633" s="3" t="s">
        <v>37</v>
      </c>
      <c r="AE6633" s="3" t="s">
        <v>37</v>
      </c>
    </row>
    <row r="6634" spans="29:31" x14ac:dyDescent="0.25">
      <c r="AC6634">
        <v>7637</v>
      </c>
      <c r="AD6634" s="3" t="s">
        <v>37</v>
      </c>
      <c r="AE6634" s="3" t="s">
        <v>37</v>
      </c>
    </row>
    <row r="6635" spans="29:31" x14ac:dyDescent="0.25">
      <c r="AC6635">
        <v>7638</v>
      </c>
      <c r="AD6635" s="3" t="s">
        <v>37</v>
      </c>
      <c r="AE6635" s="3" t="s">
        <v>37</v>
      </c>
    </row>
    <row r="6636" spans="29:31" x14ac:dyDescent="0.25">
      <c r="AC6636">
        <v>7639</v>
      </c>
      <c r="AD6636" s="3" t="s">
        <v>37</v>
      </c>
      <c r="AE6636" s="3" t="s">
        <v>37</v>
      </c>
    </row>
    <row r="6637" spans="29:31" x14ac:dyDescent="0.25">
      <c r="AC6637">
        <v>7640</v>
      </c>
      <c r="AD6637" s="3" t="s">
        <v>37</v>
      </c>
      <c r="AE6637" s="3" t="s">
        <v>37</v>
      </c>
    </row>
    <row r="6638" spans="29:31" x14ac:dyDescent="0.25">
      <c r="AC6638">
        <v>7641</v>
      </c>
      <c r="AD6638" s="3" t="s">
        <v>37</v>
      </c>
      <c r="AE6638" s="3" t="s">
        <v>37</v>
      </c>
    </row>
    <row r="6639" spans="29:31" x14ac:dyDescent="0.25">
      <c r="AC6639">
        <v>7642</v>
      </c>
      <c r="AD6639" s="3" t="s">
        <v>37</v>
      </c>
      <c r="AE6639" s="3" t="s">
        <v>37</v>
      </c>
    </row>
    <row r="6640" spans="29:31" x14ac:dyDescent="0.25">
      <c r="AC6640">
        <v>7643</v>
      </c>
      <c r="AD6640" s="3" t="s">
        <v>37</v>
      </c>
      <c r="AE6640" s="3" t="s">
        <v>37</v>
      </c>
    </row>
    <row r="6641" spans="29:31" x14ac:dyDescent="0.25">
      <c r="AC6641">
        <v>7644</v>
      </c>
      <c r="AD6641" s="3" t="s">
        <v>37</v>
      </c>
      <c r="AE6641" s="3" t="s">
        <v>37</v>
      </c>
    </row>
    <row r="6642" spans="29:31" x14ac:dyDescent="0.25">
      <c r="AC6642">
        <v>7645</v>
      </c>
      <c r="AD6642" s="3" t="s">
        <v>37</v>
      </c>
      <c r="AE6642" s="3" t="s">
        <v>37</v>
      </c>
    </row>
    <row r="6643" spans="29:31" x14ac:dyDescent="0.25">
      <c r="AC6643">
        <v>7646</v>
      </c>
      <c r="AD6643" s="3" t="s">
        <v>37</v>
      </c>
      <c r="AE6643" s="3" t="s">
        <v>37</v>
      </c>
    </row>
    <row r="6644" spans="29:31" x14ac:dyDescent="0.25">
      <c r="AC6644">
        <v>7647</v>
      </c>
      <c r="AD6644" s="3" t="s">
        <v>37</v>
      </c>
      <c r="AE6644" s="3" t="s">
        <v>37</v>
      </c>
    </row>
    <row r="6645" spans="29:31" x14ac:dyDescent="0.25">
      <c r="AC6645">
        <v>7648</v>
      </c>
      <c r="AD6645" s="3" t="s">
        <v>37</v>
      </c>
      <c r="AE6645" s="3" t="s">
        <v>37</v>
      </c>
    </row>
    <row r="6646" spans="29:31" x14ac:dyDescent="0.25">
      <c r="AC6646">
        <v>7649</v>
      </c>
      <c r="AD6646" s="3" t="s">
        <v>37</v>
      </c>
      <c r="AE6646" s="3" t="s">
        <v>37</v>
      </c>
    </row>
    <row r="6647" spans="29:31" x14ac:dyDescent="0.25">
      <c r="AC6647">
        <v>7650</v>
      </c>
      <c r="AD6647" s="3" t="s">
        <v>37</v>
      </c>
      <c r="AE6647" s="3" t="s">
        <v>37</v>
      </c>
    </row>
    <row r="6648" spans="29:31" x14ac:dyDescent="0.25">
      <c r="AC6648">
        <v>7651</v>
      </c>
      <c r="AD6648" s="3" t="s">
        <v>37</v>
      </c>
      <c r="AE6648" s="3" t="s">
        <v>37</v>
      </c>
    </row>
    <row r="6649" spans="29:31" x14ac:dyDescent="0.25">
      <c r="AC6649">
        <v>7652</v>
      </c>
      <c r="AD6649" s="3" t="s">
        <v>37</v>
      </c>
      <c r="AE6649" s="3" t="s">
        <v>37</v>
      </c>
    </row>
    <row r="6650" spans="29:31" x14ac:dyDescent="0.25">
      <c r="AC6650">
        <v>7653</v>
      </c>
      <c r="AD6650" s="3" t="s">
        <v>37</v>
      </c>
      <c r="AE6650" s="3" t="s">
        <v>37</v>
      </c>
    </row>
    <row r="6651" spans="29:31" x14ac:dyDescent="0.25">
      <c r="AC6651">
        <v>7654</v>
      </c>
      <c r="AD6651" s="3" t="s">
        <v>37</v>
      </c>
      <c r="AE6651" s="3" t="s">
        <v>37</v>
      </c>
    </row>
    <row r="6652" spans="29:31" x14ac:dyDescent="0.25">
      <c r="AC6652">
        <v>7655</v>
      </c>
      <c r="AD6652" s="3" t="s">
        <v>37</v>
      </c>
      <c r="AE6652" s="3" t="s">
        <v>37</v>
      </c>
    </row>
    <row r="6653" spans="29:31" x14ac:dyDescent="0.25">
      <c r="AC6653">
        <v>7656</v>
      </c>
      <c r="AD6653" s="3" t="s">
        <v>37</v>
      </c>
      <c r="AE6653" s="3" t="s">
        <v>37</v>
      </c>
    </row>
    <row r="6654" spans="29:31" x14ac:dyDescent="0.25">
      <c r="AC6654">
        <v>7657</v>
      </c>
      <c r="AD6654" s="3" t="s">
        <v>37</v>
      </c>
      <c r="AE6654" s="3" t="s">
        <v>37</v>
      </c>
    </row>
    <row r="6655" spans="29:31" x14ac:dyDescent="0.25">
      <c r="AC6655">
        <v>7658</v>
      </c>
      <c r="AD6655" s="3" t="s">
        <v>37</v>
      </c>
      <c r="AE6655" s="3" t="s">
        <v>37</v>
      </c>
    </row>
    <row r="6656" spans="29:31" x14ac:dyDescent="0.25">
      <c r="AC6656">
        <v>7659</v>
      </c>
      <c r="AD6656" s="3" t="s">
        <v>37</v>
      </c>
      <c r="AE6656" s="3" t="s">
        <v>37</v>
      </c>
    </row>
    <row r="6657" spans="29:31" x14ac:dyDescent="0.25">
      <c r="AC6657">
        <v>7660</v>
      </c>
      <c r="AD6657" s="3" t="s">
        <v>37</v>
      </c>
      <c r="AE6657" s="3" t="s">
        <v>37</v>
      </c>
    </row>
    <row r="6658" spans="29:31" x14ac:dyDescent="0.25">
      <c r="AC6658">
        <v>7661</v>
      </c>
      <c r="AD6658" s="3" t="s">
        <v>37</v>
      </c>
      <c r="AE6658" s="3" t="s">
        <v>37</v>
      </c>
    </row>
    <row r="6659" spans="29:31" x14ac:dyDescent="0.25">
      <c r="AC6659">
        <v>7662</v>
      </c>
      <c r="AD6659" s="3" t="s">
        <v>37</v>
      </c>
      <c r="AE6659" s="3" t="s">
        <v>37</v>
      </c>
    </row>
    <row r="6660" spans="29:31" x14ac:dyDescent="0.25">
      <c r="AC6660">
        <v>7663</v>
      </c>
      <c r="AD6660" s="3" t="s">
        <v>37</v>
      </c>
      <c r="AE6660" s="3" t="s">
        <v>37</v>
      </c>
    </row>
    <row r="6661" spans="29:31" x14ac:dyDescent="0.25">
      <c r="AC6661">
        <v>7664</v>
      </c>
      <c r="AD6661" s="3" t="s">
        <v>37</v>
      </c>
      <c r="AE6661" s="3" t="s">
        <v>37</v>
      </c>
    </row>
    <row r="6662" spans="29:31" x14ac:dyDescent="0.25">
      <c r="AC6662">
        <v>7665</v>
      </c>
      <c r="AD6662" s="3" t="s">
        <v>37</v>
      </c>
      <c r="AE6662" s="3" t="s">
        <v>37</v>
      </c>
    </row>
    <row r="6663" spans="29:31" x14ac:dyDescent="0.25">
      <c r="AC6663">
        <v>7666</v>
      </c>
      <c r="AD6663" s="3" t="s">
        <v>37</v>
      </c>
      <c r="AE6663" s="3" t="s">
        <v>37</v>
      </c>
    </row>
    <row r="6664" spans="29:31" x14ac:dyDescent="0.25">
      <c r="AC6664">
        <v>7667</v>
      </c>
      <c r="AD6664" s="3" t="s">
        <v>37</v>
      </c>
      <c r="AE6664" s="3" t="s">
        <v>37</v>
      </c>
    </row>
    <row r="6665" spans="29:31" x14ac:dyDescent="0.25">
      <c r="AC6665">
        <v>7668</v>
      </c>
      <c r="AD6665" s="3" t="s">
        <v>37</v>
      </c>
      <c r="AE6665" s="3" t="s">
        <v>37</v>
      </c>
    </row>
    <row r="6666" spans="29:31" x14ac:dyDescent="0.25">
      <c r="AC6666">
        <v>7669</v>
      </c>
      <c r="AD6666" s="3" t="s">
        <v>37</v>
      </c>
      <c r="AE6666" s="3" t="s">
        <v>37</v>
      </c>
    </row>
    <row r="6667" spans="29:31" x14ac:dyDescent="0.25">
      <c r="AC6667">
        <v>7670</v>
      </c>
      <c r="AD6667" s="3" t="s">
        <v>37</v>
      </c>
      <c r="AE6667" s="3" t="s">
        <v>37</v>
      </c>
    </row>
    <row r="6668" spans="29:31" x14ac:dyDescent="0.25">
      <c r="AC6668">
        <v>7671</v>
      </c>
      <c r="AD6668" s="3" t="s">
        <v>37</v>
      </c>
      <c r="AE6668" s="3" t="s">
        <v>37</v>
      </c>
    </row>
    <row r="6669" spans="29:31" x14ac:dyDescent="0.25">
      <c r="AC6669">
        <v>7672</v>
      </c>
      <c r="AD6669" s="3" t="s">
        <v>37</v>
      </c>
      <c r="AE6669" s="3" t="s">
        <v>37</v>
      </c>
    </row>
    <row r="6670" spans="29:31" x14ac:dyDescent="0.25">
      <c r="AC6670">
        <v>7673</v>
      </c>
      <c r="AD6670" s="3" t="s">
        <v>37</v>
      </c>
      <c r="AE6670" s="3" t="s">
        <v>37</v>
      </c>
    </row>
    <row r="6671" spans="29:31" x14ac:dyDescent="0.25">
      <c r="AC6671">
        <v>7674</v>
      </c>
      <c r="AD6671" s="3" t="s">
        <v>37</v>
      </c>
      <c r="AE6671" s="3" t="s">
        <v>37</v>
      </c>
    </row>
    <row r="6672" spans="29:31" x14ac:dyDescent="0.25">
      <c r="AC6672">
        <v>7675</v>
      </c>
      <c r="AD6672" s="3" t="s">
        <v>37</v>
      </c>
      <c r="AE6672" s="3" t="s">
        <v>37</v>
      </c>
    </row>
    <row r="6673" spans="29:31" x14ac:dyDescent="0.25">
      <c r="AC6673">
        <v>7676</v>
      </c>
      <c r="AD6673" s="3" t="s">
        <v>37</v>
      </c>
      <c r="AE6673" s="3" t="s">
        <v>37</v>
      </c>
    </row>
    <row r="6674" spans="29:31" x14ac:dyDescent="0.25">
      <c r="AC6674">
        <v>7677</v>
      </c>
      <c r="AD6674" s="3" t="s">
        <v>37</v>
      </c>
      <c r="AE6674" s="3" t="s">
        <v>37</v>
      </c>
    </row>
    <row r="6675" spans="29:31" x14ac:dyDescent="0.25">
      <c r="AC6675">
        <v>7678</v>
      </c>
      <c r="AD6675" s="3" t="s">
        <v>37</v>
      </c>
      <c r="AE6675" s="3" t="s">
        <v>37</v>
      </c>
    </row>
    <row r="6676" spans="29:31" x14ac:dyDescent="0.25">
      <c r="AC6676">
        <v>7679</v>
      </c>
      <c r="AD6676" s="3" t="s">
        <v>37</v>
      </c>
      <c r="AE6676" s="3" t="s">
        <v>37</v>
      </c>
    </row>
    <row r="6677" spans="29:31" x14ac:dyDescent="0.25">
      <c r="AC6677">
        <v>7680</v>
      </c>
      <c r="AD6677" s="3" t="s">
        <v>37</v>
      </c>
      <c r="AE6677" s="3" t="s">
        <v>37</v>
      </c>
    </row>
    <row r="6678" spans="29:31" x14ac:dyDescent="0.25">
      <c r="AC6678">
        <v>7681</v>
      </c>
      <c r="AD6678" s="3" t="s">
        <v>37</v>
      </c>
      <c r="AE6678" s="3" t="s">
        <v>37</v>
      </c>
    </row>
    <row r="6679" spans="29:31" x14ac:dyDescent="0.25">
      <c r="AC6679">
        <v>7682</v>
      </c>
      <c r="AD6679" s="3" t="s">
        <v>37</v>
      </c>
      <c r="AE6679" s="3" t="s">
        <v>37</v>
      </c>
    </row>
    <row r="6680" spans="29:31" x14ac:dyDescent="0.25">
      <c r="AC6680">
        <v>7683</v>
      </c>
      <c r="AD6680" s="3" t="s">
        <v>37</v>
      </c>
      <c r="AE6680" s="3" t="s">
        <v>37</v>
      </c>
    </row>
    <row r="6681" spans="29:31" x14ac:dyDescent="0.25">
      <c r="AC6681">
        <v>7684</v>
      </c>
      <c r="AD6681" s="3" t="s">
        <v>37</v>
      </c>
      <c r="AE6681" s="3" t="s">
        <v>37</v>
      </c>
    </row>
    <row r="6682" spans="29:31" x14ac:dyDescent="0.25">
      <c r="AC6682">
        <v>7685</v>
      </c>
      <c r="AD6682" s="3" t="s">
        <v>37</v>
      </c>
      <c r="AE6682" s="3" t="s">
        <v>37</v>
      </c>
    </row>
    <row r="6683" spans="29:31" x14ac:dyDescent="0.25">
      <c r="AC6683">
        <v>7686</v>
      </c>
      <c r="AD6683" s="3" t="s">
        <v>37</v>
      </c>
      <c r="AE6683" s="3" t="s">
        <v>37</v>
      </c>
    </row>
    <row r="6684" spans="29:31" x14ac:dyDescent="0.25">
      <c r="AC6684">
        <v>7687</v>
      </c>
      <c r="AD6684" s="3" t="s">
        <v>37</v>
      </c>
      <c r="AE6684" s="3" t="s">
        <v>37</v>
      </c>
    </row>
    <row r="6685" spans="29:31" x14ac:dyDescent="0.25">
      <c r="AC6685">
        <v>7688</v>
      </c>
      <c r="AD6685" s="3" t="s">
        <v>37</v>
      </c>
      <c r="AE6685" s="3" t="s">
        <v>37</v>
      </c>
    </row>
    <row r="6686" spans="29:31" x14ac:dyDescent="0.25">
      <c r="AC6686">
        <v>7689</v>
      </c>
      <c r="AD6686" s="3" t="s">
        <v>37</v>
      </c>
      <c r="AE6686" s="3" t="s">
        <v>37</v>
      </c>
    </row>
    <row r="6687" spans="29:31" x14ac:dyDescent="0.25">
      <c r="AC6687">
        <v>7690</v>
      </c>
      <c r="AD6687" s="3" t="s">
        <v>37</v>
      </c>
      <c r="AE6687" s="3" t="s">
        <v>37</v>
      </c>
    </row>
    <row r="6688" spans="29:31" x14ac:dyDescent="0.25">
      <c r="AC6688">
        <v>7691</v>
      </c>
      <c r="AD6688" s="3" t="s">
        <v>37</v>
      </c>
      <c r="AE6688" s="3" t="s">
        <v>37</v>
      </c>
    </row>
    <row r="6689" spans="29:31" x14ac:dyDescent="0.25">
      <c r="AC6689">
        <v>7692</v>
      </c>
      <c r="AD6689" s="3" t="s">
        <v>37</v>
      </c>
      <c r="AE6689" s="3" t="s">
        <v>37</v>
      </c>
    </row>
    <row r="6690" spans="29:31" x14ac:dyDescent="0.25">
      <c r="AC6690">
        <v>7693</v>
      </c>
      <c r="AD6690" s="3" t="s">
        <v>37</v>
      </c>
      <c r="AE6690" s="3" t="s">
        <v>37</v>
      </c>
    </row>
    <row r="6691" spans="29:31" x14ac:dyDescent="0.25">
      <c r="AC6691">
        <v>7694</v>
      </c>
      <c r="AD6691" s="3" t="s">
        <v>37</v>
      </c>
      <c r="AE6691" s="3" t="s">
        <v>37</v>
      </c>
    </row>
    <row r="6692" spans="29:31" x14ac:dyDescent="0.25">
      <c r="AC6692">
        <v>7695</v>
      </c>
      <c r="AD6692" s="3" t="s">
        <v>37</v>
      </c>
      <c r="AE6692" s="3" t="s">
        <v>37</v>
      </c>
    </row>
    <row r="6693" spans="29:31" x14ac:dyDescent="0.25">
      <c r="AC6693">
        <v>7696</v>
      </c>
      <c r="AD6693" s="3" t="s">
        <v>37</v>
      </c>
      <c r="AE6693" s="3" t="s">
        <v>37</v>
      </c>
    </row>
    <row r="6694" spans="29:31" x14ac:dyDescent="0.25">
      <c r="AC6694">
        <v>7697</v>
      </c>
      <c r="AD6694" s="3" t="s">
        <v>37</v>
      </c>
      <c r="AE6694" s="3" t="s">
        <v>37</v>
      </c>
    </row>
    <row r="6695" spans="29:31" x14ac:dyDescent="0.25">
      <c r="AC6695">
        <v>7698</v>
      </c>
      <c r="AD6695" s="3" t="s">
        <v>37</v>
      </c>
      <c r="AE6695" s="3" t="s">
        <v>37</v>
      </c>
    </row>
    <row r="6696" spans="29:31" x14ac:dyDescent="0.25">
      <c r="AC6696">
        <v>7699</v>
      </c>
      <c r="AD6696" s="3" t="s">
        <v>37</v>
      </c>
      <c r="AE6696" s="3" t="s">
        <v>37</v>
      </c>
    </row>
    <row r="6697" spans="29:31" x14ac:dyDescent="0.25">
      <c r="AC6697">
        <v>7700</v>
      </c>
      <c r="AD6697" s="3" t="s">
        <v>37</v>
      </c>
      <c r="AE6697" s="3" t="s">
        <v>37</v>
      </c>
    </row>
    <row r="6698" spans="29:31" x14ac:dyDescent="0.25">
      <c r="AC6698">
        <v>7701</v>
      </c>
      <c r="AD6698" s="3" t="s">
        <v>37</v>
      </c>
      <c r="AE6698" s="3" t="s">
        <v>37</v>
      </c>
    </row>
    <row r="6699" spans="29:31" x14ac:dyDescent="0.25">
      <c r="AC6699">
        <v>7702</v>
      </c>
      <c r="AD6699" s="3" t="s">
        <v>37</v>
      </c>
      <c r="AE6699" s="3" t="s">
        <v>37</v>
      </c>
    </row>
    <row r="6700" spans="29:31" x14ac:dyDescent="0.25">
      <c r="AC6700">
        <v>7703</v>
      </c>
      <c r="AD6700" s="3" t="s">
        <v>37</v>
      </c>
      <c r="AE6700" s="3" t="s">
        <v>37</v>
      </c>
    </row>
    <row r="6701" spans="29:31" x14ac:dyDescent="0.25">
      <c r="AC6701">
        <v>7704</v>
      </c>
      <c r="AD6701" s="3" t="s">
        <v>37</v>
      </c>
      <c r="AE6701" s="3" t="s">
        <v>37</v>
      </c>
    </row>
    <row r="6702" spans="29:31" x14ac:dyDescent="0.25">
      <c r="AC6702">
        <v>7705</v>
      </c>
      <c r="AD6702" s="3" t="s">
        <v>37</v>
      </c>
      <c r="AE6702" s="3" t="s">
        <v>37</v>
      </c>
    </row>
    <row r="6703" spans="29:31" x14ac:dyDescent="0.25">
      <c r="AC6703">
        <v>7706</v>
      </c>
      <c r="AD6703" s="3" t="s">
        <v>37</v>
      </c>
      <c r="AE6703" s="3" t="s">
        <v>37</v>
      </c>
    </row>
    <row r="6704" spans="29:31" x14ac:dyDescent="0.25">
      <c r="AC6704">
        <v>7707</v>
      </c>
      <c r="AD6704" s="3" t="s">
        <v>37</v>
      </c>
      <c r="AE6704" s="3" t="s">
        <v>37</v>
      </c>
    </row>
    <row r="6705" spans="29:31" x14ac:dyDescent="0.25">
      <c r="AC6705">
        <v>7708</v>
      </c>
      <c r="AD6705" s="3" t="s">
        <v>37</v>
      </c>
      <c r="AE6705" s="3" t="s">
        <v>37</v>
      </c>
    </row>
    <row r="6706" spans="29:31" x14ac:dyDescent="0.25">
      <c r="AC6706">
        <v>7709</v>
      </c>
      <c r="AD6706" s="3" t="s">
        <v>37</v>
      </c>
      <c r="AE6706" s="3" t="s">
        <v>37</v>
      </c>
    </row>
    <row r="6707" spans="29:31" x14ac:dyDescent="0.25">
      <c r="AC6707">
        <v>7710</v>
      </c>
      <c r="AD6707" s="3" t="s">
        <v>37</v>
      </c>
      <c r="AE6707" s="3" t="s">
        <v>37</v>
      </c>
    </row>
    <row r="6708" spans="29:31" x14ac:dyDescent="0.25">
      <c r="AC6708">
        <v>7711</v>
      </c>
      <c r="AD6708" s="3" t="s">
        <v>37</v>
      </c>
      <c r="AE6708" s="3" t="s">
        <v>37</v>
      </c>
    </row>
    <row r="6709" spans="29:31" x14ac:dyDescent="0.25">
      <c r="AC6709">
        <v>7712</v>
      </c>
      <c r="AD6709" s="3" t="s">
        <v>37</v>
      </c>
      <c r="AE6709" s="3" t="s">
        <v>37</v>
      </c>
    </row>
    <row r="6710" spans="29:31" x14ac:dyDescent="0.25">
      <c r="AC6710">
        <v>7713</v>
      </c>
      <c r="AD6710" s="3" t="s">
        <v>37</v>
      </c>
      <c r="AE6710" s="3" t="s">
        <v>37</v>
      </c>
    </row>
    <row r="6711" spans="29:31" x14ac:dyDescent="0.25">
      <c r="AC6711">
        <v>7714</v>
      </c>
      <c r="AD6711" s="3" t="s">
        <v>37</v>
      </c>
      <c r="AE6711" s="3" t="s">
        <v>37</v>
      </c>
    </row>
    <row r="6712" spans="29:31" x14ac:dyDescent="0.25">
      <c r="AC6712">
        <v>7715</v>
      </c>
      <c r="AD6712" s="3" t="s">
        <v>37</v>
      </c>
      <c r="AE6712" s="3" t="s">
        <v>37</v>
      </c>
    </row>
    <row r="6713" spans="29:31" x14ac:dyDescent="0.25">
      <c r="AC6713">
        <v>7716</v>
      </c>
      <c r="AD6713" s="3" t="s">
        <v>37</v>
      </c>
      <c r="AE6713" s="3" t="s">
        <v>37</v>
      </c>
    </row>
    <row r="6714" spans="29:31" x14ac:dyDescent="0.25">
      <c r="AC6714">
        <v>7717</v>
      </c>
      <c r="AD6714" s="3" t="s">
        <v>37</v>
      </c>
      <c r="AE6714" s="3" t="s">
        <v>37</v>
      </c>
    </row>
    <row r="6715" spans="29:31" x14ac:dyDescent="0.25">
      <c r="AC6715">
        <v>7718</v>
      </c>
      <c r="AD6715" s="3" t="s">
        <v>37</v>
      </c>
      <c r="AE6715" s="3" t="s">
        <v>37</v>
      </c>
    </row>
    <row r="6716" spans="29:31" x14ac:dyDescent="0.25">
      <c r="AC6716">
        <v>7719</v>
      </c>
      <c r="AD6716" s="3" t="s">
        <v>37</v>
      </c>
      <c r="AE6716" s="3" t="s">
        <v>37</v>
      </c>
    </row>
    <row r="6717" spans="29:31" x14ac:dyDescent="0.25">
      <c r="AC6717">
        <v>7720</v>
      </c>
      <c r="AD6717" s="3" t="s">
        <v>37</v>
      </c>
      <c r="AE6717" s="3" t="s">
        <v>37</v>
      </c>
    </row>
    <row r="6718" spans="29:31" x14ac:dyDescent="0.25">
      <c r="AC6718">
        <v>7721</v>
      </c>
      <c r="AD6718" s="3" t="s">
        <v>37</v>
      </c>
      <c r="AE6718" s="3" t="s">
        <v>37</v>
      </c>
    </row>
    <row r="6719" spans="29:31" x14ac:dyDescent="0.25">
      <c r="AC6719">
        <v>7722</v>
      </c>
      <c r="AD6719" s="3" t="s">
        <v>37</v>
      </c>
      <c r="AE6719" s="3" t="s">
        <v>37</v>
      </c>
    </row>
    <row r="6720" spans="29:31" x14ac:dyDescent="0.25">
      <c r="AC6720">
        <v>7723</v>
      </c>
      <c r="AD6720" s="3" t="s">
        <v>37</v>
      </c>
      <c r="AE6720" s="3" t="s">
        <v>37</v>
      </c>
    </row>
    <row r="6721" spans="29:31" x14ac:dyDescent="0.25">
      <c r="AC6721">
        <v>7724</v>
      </c>
      <c r="AD6721" s="3" t="s">
        <v>37</v>
      </c>
      <c r="AE6721" s="3" t="s">
        <v>37</v>
      </c>
    </row>
    <row r="6722" spans="29:31" x14ac:dyDescent="0.25">
      <c r="AC6722">
        <v>7725</v>
      </c>
      <c r="AD6722" s="3" t="s">
        <v>37</v>
      </c>
      <c r="AE6722" s="3" t="s">
        <v>37</v>
      </c>
    </row>
    <row r="6723" spans="29:31" x14ac:dyDescent="0.25">
      <c r="AC6723">
        <v>7726</v>
      </c>
      <c r="AD6723" s="3" t="s">
        <v>37</v>
      </c>
      <c r="AE6723" s="3" t="s">
        <v>37</v>
      </c>
    </row>
    <row r="6724" spans="29:31" x14ac:dyDescent="0.25">
      <c r="AC6724">
        <v>7727</v>
      </c>
      <c r="AD6724" s="3" t="s">
        <v>37</v>
      </c>
      <c r="AE6724" s="3" t="s">
        <v>37</v>
      </c>
    </row>
    <row r="6725" spans="29:31" x14ac:dyDescent="0.25">
      <c r="AC6725">
        <v>7728</v>
      </c>
      <c r="AD6725" s="3" t="s">
        <v>37</v>
      </c>
      <c r="AE6725" s="3" t="s">
        <v>37</v>
      </c>
    </row>
    <row r="6726" spans="29:31" x14ac:dyDescent="0.25">
      <c r="AC6726">
        <v>7729</v>
      </c>
      <c r="AD6726" s="3" t="s">
        <v>37</v>
      </c>
      <c r="AE6726" s="3" t="s">
        <v>37</v>
      </c>
    </row>
    <row r="6727" spans="29:31" x14ac:dyDescent="0.25">
      <c r="AC6727">
        <v>7730</v>
      </c>
      <c r="AD6727" s="3" t="s">
        <v>37</v>
      </c>
      <c r="AE6727" s="3" t="s">
        <v>37</v>
      </c>
    </row>
    <row r="6728" spans="29:31" x14ac:dyDescent="0.25">
      <c r="AC6728">
        <v>7731</v>
      </c>
      <c r="AD6728" s="3" t="s">
        <v>37</v>
      </c>
      <c r="AE6728" s="3" t="s">
        <v>37</v>
      </c>
    </row>
    <row r="6729" spans="29:31" x14ac:dyDescent="0.25">
      <c r="AC6729">
        <v>7732</v>
      </c>
      <c r="AD6729" s="3" t="s">
        <v>37</v>
      </c>
      <c r="AE6729" s="3" t="s">
        <v>37</v>
      </c>
    </row>
    <row r="6730" spans="29:31" x14ac:dyDescent="0.25">
      <c r="AC6730">
        <v>7733</v>
      </c>
      <c r="AD6730" s="3" t="s">
        <v>37</v>
      </c>
      <c r="AE6730" s="3" t="s">
        <v>37</v>
      </c>
    </row>
    <row r="6731" spans="29:31" x14ac:dyDescent="0.25">
      <c r="AC6731">
        <v>7734</v>
      </c>
      <c r="AD6731" s="3" t="s">
        <v>37</v>
      </c>
      <c r="AE6731" s="3" t="s">
        <v>37</v>
      </c>
    </row>
    <row r="6732" spans="29:31" x14ac:dyDescent="0.25">
      <c r="AC6732">
        <v>7735</v>
      </c>
      <c r="AD6732" s="3" t="s">
        <v>37</v>
      </c>
      <c r="AE6732" s="3" t="s">
        <v>37</v>
      </c>
    </row>
    <row r="6733" spans="29:31" x14ac:dyDescent="0.25">
      <c r="AC6733">
        <v>7736</v>
      </c>
      <c r="AD6733" s="3" t="s">
        <v>37</v>
      </c>
      <c r="AE6733" s="3" t="s">
        <v>37</v>
      </c>
    </row>
    <row r="6734" spans="29:31" x14ac:dyDescent="0.25">
      <c r="AC6734">
        <v>7737</v>
      </c>
      <c r="AD6734" s="3" t="s">
        <v>37</v>
      </c>
      <c r="AE6734" s="3" t="s">
        <v>37</v>
      </c>
    </row>
    <row r="6735" spans="29:31" x14ac:dyDescent="0.25">
      <c r="AC6735">
        <v>7738</v>
      </c>
      <c r="AD6735" s="3" t="s">
        <v>37</v>
      </c>
      <c r="AE6735" s="3" t="s">
        <v>37</v>
      </c>
    </row>
    <row r="6736" spans="29:31" x14ac:dyDescent="0.25">
      <c r="AC6736">
        <v>7739</v>
      </c>
      <c r="AD6736" s="3" t="s">
        <v>37</v>
      </c>
      <c r="AE6736" s="3" t="s">
        <v>37</v>
      </c>
    </row>
    <row r="6737" spans="29:31" x14ac:dyDescent="0.25">
      <c r="AC6737">
        <v>7740</v>
      </c>
      <c r="AD6737" s="3" t="s">
        <v>37</v>
      </c>
      <c r="AE6737" s="3" t="s">
        <v>37</v>
      </c>
    </row>
    <row r="6738" spans="29:31" x14ac:dyDescent="0.25">
      <c r="AC6738">
        <v>7741</v>
      </c>
      <c r="AD6738" s="3" t="s">
        <v>37</v>
      </c>
      <c r="AE6738" s="3" t="s">
        <v>37</v>
      </c>
    </row>
    <row r="6739" spans="29:31" x14ac:dyDescent="0.25">
      <c r="AC6739">
        <v>7742</v>
      </c>
      <c r="AD6739" s="3" t="s">
        <v>37</v>
      </c>
      <c r="AE6739" s="3" t="s">
        <v>37</v>
      </c>
    </row>
    <row r="6740" spans="29:31" x14ac:dyDescent="0.25">
      <c r="AC6740">
        <v>7743</v>
      </c>
      <c r="AD6740" s="3" t="s">
        <v>37</v>
      </c>
      <c r="AE6740" s="3" t="s">
        <v>37</v>
      </c>
    </row>
    <row r="6741" spans="29:31" x14ac:dyDescent="0.25">
      <c r="AC6741">
        <v>7744</v>
      </c>
      <c r="AD6741" s="3" t="s">
        <v>37</v>
      </c>
      <c r="AE6741" s="3" t="s">
        <v>37</v>
      </c>
    </row>
    <row r="6742" spans="29:31" x14ac:dyDescent="0.25">
      <c r="AC6742">
        <v>7745</v>
      </c>
      <c r="AD6742" s="3" t="s">
        <v>37</v>
      </c>
      <c r="AE6742" s="3" t="s">
        <v>37</v>
      </c>
    </row>
    <row r="6743" spans="29:31" x14ac:dyDescent="0.25">
      <c r="AC6743">
        <v>7746</v>
      </c>
      <c r="AD6743" s="3" t="s">
        <v>37</v>
      </c>
      <c r="AE6743" s="3" t="s">
        <v>37</v>
      </c>
    </row>
    <row r="6744" spans="29:31" x14ac:dyDescent="0.25">
      <c r="AC6744">
        <v>7747</v>
      </c>
      <c r="AD6744" s="3" t="s">
        <v>37</v>
      </c>
      <c r="AE6744" s="3" t="s">
        <v>37</v>
      </c>
    </row>
    <row r="6745" spans="29:31" x14ac:dyDescent="0.25">
      <c r="AC6745">
        <v>7748</v>
      </c>
      <c r="AD6745" s="3" t="s">
        <v>37</v>
      </c>
      <c r="AE6745" s="3" t="s">
        <v>37</v>
      </c>
    </row>
    <row r="6746" spans="29:31" x14ac:dyDescent="0.25">
      <c r="AC6746">
        <v>7749</v>
      </c>
      <c r="AD6746" s="3" t="s">
        <v>37</v>
      </c>
      <c r="AE6746" s="3" t="s">
        <v>37</v>
      </c>
    </row>
    <row r="6747" spans="29:31" x14ac:dyDescent="0.25">
      <c r="AC6747">
        <v>7750</v>
      </c>
      <c r="AD6747" s="3" t="s">
        <v>37</v>
      </c>
      <c r="AE6747" s="3" t="s">
        <v>37</v>
      </c>
    </row>
    <row r="6748" spans="29:31" x14ac:dyDescent="0.25">
      <c r="AC6748">
        <v>7751</v>
      </c>
      <c r="AD6748" s="3" t="s">
        <v>37</v>
      </c>
      <c r="AE6748" s="3" t="s">
        <v>37</v>
      </c>
    </row>
    <row r="6749" spans="29:31" x14ac:dyDescent="0.25">
      <c r="AC6749">
        <v>7752</v>
      </c>
      <c r="AD6749" s="3" t="s">
        <v>37</v>
      </c>
      <c r="AE6749" s="3" t="s">
        <v>37</v>
      </c>
    </row>
    <row r="6750" spans="29:31" x14ac:dyDescent="0.25">
      <c r="AC6750">
        <v>7753</v>
      </c>
      <c r="AD6750" s="3" t="s">
        <v>37</v>
      </c>
      <c r="AE6750" s="3" t="s">
        <v>37</v>
      </c>
    </row>
    <row r="6751" spans="29:31" x14ac:dyDescent="0.25">
      <c r="AC6751">
        <v>7754</v>
      </c>
      <c r="AD6751" s="3" t="s">
        <v>37</v>
      </c>
      <c r="AE6751" s="3" t="s">
        <v>37</v>
      </c>
    </row>
    <row r="6752" spans="29:31" x14ac:dyDescent="0.25">
      <c r="AC6752">
        <v>7755</v>
      </c>
      <c r="AD6752" s="3" t="s">
        <v>37</v>
      </c>
      <c r="AE6752" s="3" t="s">
        <v>37</v>
      </c>
    </row>
    <row r="6753" spans="29:31" x14ac:dyDescent="0.25">
      <c r="AC6753">
        <v>7756</v>
      </c>
      <c r="AD6753" s="3" t="s">
        <v>37</v>
      </c>
      <c r="AE6753" s="3" t="s">
        <v>37</v>
      </c>
    </row>
    <row r="6754" spans="29:31" x14ac:dyDescent="0.25">
      <c r="AC6754">
        <v>7757</v>
      </c>
      <c r="AD6754" s="3" t="s">
        <v>37</v>
      </c>
      <c r="AE6754" s="3" t="s">
        <v>37</v>
      </c>
    </row>
    <row r="6755" spans="29:31" x14ac:dyDescent="0.25">
      <c r="AC6755">
        <v>7758</v>
      </c>
      <c r="AD6755" s="3" t="s">
        <v>37</v>
      </c>
      <c r="AE6755" s="3" t="s">
        <v>37</v>
      </c>
    </row>
    <row r="6756" spans="29:31" x14ac:dyDescent="0.25">
      <c r="AC6756">
        <v>7759</v>
      </c>
      <c r="AD6756" s="3" t="s">
        <v>37</v>
      </c>
      <c r="AE6756" s="3" t="s">
        <v>37</v>
      </c>
    </row>
    <row r="6757" spans="29:31" x14ac:dyDescent="0.25">
      <c r="AC6757">
        <v>7760</v>
      </c>
      <c r="AD6757" s="3" t="s">
        <v>37</v>
      </c>
      <c r="AE6757" s="3" t="s">
        <v>37</v>
      </c>
    </row>
    <row r="6758" spans="29:31" x14ac:dyDescent="0.25">
      <c r="AC6758">
        <v>7761</v>
      </c>
      <c r="AD6758" s="3" t="s">
        <v>37</v>
      </c>
      <c r="AE6758" s="3" t="s">
        <v>37</v>
      </c>
    </row>
    <row r="6759" spans="29:31" x14ac:dyDescent="0.25">
      <c r="AC6759">
        <v>7762</v>
      </c>
      <c r="AD6759" s="3" t="s">
        <v>37</v>
      </c>
      <c r="AE6759" s="3" t="s">
        <v>37</v>
      </c>
    </row>
    <row r="6760" spans="29:31" x14ac:dyDescent="0.25">
      <c r="AC6760">
        <v>7763</v>
      </c>
      <c r="AD6760" s="3" t="s">
        <v>37</v>
      </c>
      <c r="AE6760" s="3" t="s">
        <v>37</v>
      </c>
    </row>
    <row r="6761" spans="29:31" x14ac:dyDescent="0.25">
      <c r="AC6761">
        <v>7764</v>
      </c>
      <c r="AD6761" s="3" t="s">
        <v>37</v>
      </c>
      <c r="AE6761" s="3" t="s">
        <v>37</v>
      </c>
    </row>
    <row r="6762" spans="29:31" x14ac:dyDescent="0.25">
      <c r="AC6762">
        <v>7765</v>
      </c>
      <c r="AD6762" s="3" t="s">
        <v>37</v>
      </c>
      <c r="AE6762" s="3" t="s">
        <v>37</v>
      </c>
    </row>
    <row r="6763" spans="29:31" x14ac:dyDescent="0.25">
      <c r="AC6763">
        <v>7766</v>
      </c>
      <c r="AD6763" s="3" t="s">
        <v>37</v>
      </c>
      <c r="AE6763" s="3" t="s">
        <v>37</v>
      </c>
    </row>
    <row r="6764" spans="29:31" x14ac:dyDescent="0.25">
      <c r="AC6764">
        <v>7767</v>
      </c>
      <c r="AD6764" s="3" t="s">
        <v>37</v>
      </c>
      <c r="AE6764" s="3" t="s">
        <v>37</v>
      </c>
    </row>
    <row r="6765" spans="29:31" x14ac:dyDescent="0.25">
      <c r="AC6765">
        <v>7768</v>
      </c>
      <c r="AD6765" s="3" t="s">
        <v>37</v>
      </c>
      <c r="AE6765" s="3" t="s">
        <v>37</v>
      </c>
    </row>
    <row r="6766" spans="29:31" x14ac:dyDescent="0.25">
      <c r="AC6766">
        <v>7769</v>
      </c>
      <c r="AD6766" s="3" t="s">
        <v>37</v>
      </c>
      <c r="AE6766" s="3" t="s">
        <v>37</v>
      </c>
    </row>
    <row r="6767" spans="29:31" x14ac:dyDescent="0.25">
      <c r="AC6767">
        <v>7770</v>
      </c>
      <c r="AD6767" s="3" t="s">
        <v>37</v>
      </c>
      <c r="AE6767" s="3" t="s">
        <v>37</v>
      </c>
    </row>
    <row r="6768" spans="29:31" x14ac:dyDescent="0.25">
      <c r="AC6768">
        <v>7771</v>
      </c>
      <c r="AD6768" s="3" t="s">
        <v>37</v>
      </c>
      <c r="AE6768" s="3" t="s">
        <v>37</v>
      </c>
    </row>
    <row r="6769" spans="29:31" x14ac:dyDescent="0.25">
      <c r="AC6769">
        <v>7772</v>
      </c>
      <c r="AD6769" s="3" t="s">
        <v>37</v>
      </c>
      <c r="AE6769" s="3" t="s">
        <v>37</v>
      </c>
    </row>
    <row r="6770" spans="29:31" x14ac:dyDescent="0.25">
      <c r="AC6770">
        <v>7773</v>
      </c>
      <c r="AD6770" s="3" t="s">
        <v>37</v>
      </c>
      <c r="AE6770" s="3" t="s">
        <v>37</v>
      </c>
    </row>
    <row r="6771" spans="29:31" x14ac:dyDescent="0.25">
      <c r="AC6771">
        <v>7774</v>
      </c>
      <c r="AD6771" s="3" t="s">
        <v>37</v>
      </c>
      <c r="AE6771" s="3" t="s">
        <v>37</v>
      </c>
    </row>
    <row r="6772" spans="29:31" x14ac:dyDescent="0.25">
      <c r="AC6772">
        <v>7775</v>
      </c>
      <c r="AD6772" s="3" t="s">
        <v>37</v>
      </c>
      <c r="AE6772" s="3" t="s">
        <v>37</v>
      </c>
    </row>
    <row r="6773" spans="29:31" x14ac:dyDescent="0.25">
      <c r="AC6773">
        <v>7776</v>
      </c>
      <c r="AD6773" s="3" t="s">
        <v>37</v>
      </c>
      <c r="AE6773" s="3" t="s">
        <v>37</v>
      </c>
    </row>
    <row r="6774" spans="29:31" x14ac:dyDescent="0.25">
      <c r="AC6774">
        <v>7777</v>
      </c>
      <c r="AD6774" s="3" t="s">
        <v>37</v>
      </c>
      <c r="AE6774" s="3" t="s">
        <v>37</v>
      </c>
    </row>
    <row r="6775" spans="29:31" x14ac:dyDescent="0.25">
      <c r="AC6775">
        <v>7778</v>
      </c>
      <c r="AD6775" s="3" t="s">
        <v>37</v>
      </c>
      <c r="AE6775" s="3" t="s">
        <v>37</v>
      </c>
    </row>
    <row r="6776" spans="29:31" x14ac:dyDescent="0.25">
      <c r="AC6776">
        <v>7779</v>
      </c>
      <c r="AD6776" s="3" t="s">
        <v>37</v>
      </c>
      <c r="AE6776" s="3" t="s">
        <v>37</v>
      </c>
    </row>
    <row r="6777" spans="29:31" x14ac:dyDescent="0.25">
      <c r="AC6777">
        <v>7780</v>
      </c>
      <c r="AD6777" s="3" t="s">
        <v>37</v>
      </c>
      <c r="AE6777" s="3" t="s">
        <v>37</v>
      </c>
    </row>
    <row r="6778" spans="29:31" x14ac:dyDescent="0.25">
      <c r="AC6778">
        <v>7781</v>
      </c>
      <c r="AD6778" s="3" t="s">
        <v>37</v>
      </c>
      <c r="AE6778" s="3" t="s">
        <v>37</v>
      </c>
    </row>
    <row r="6779" spans="29:31" x14ac:dyDescent="0.25">
      <c r="AC6779">
        <v>7782</v>
      </c>
      <c r="AD6779" s="3" t="s">
        <v>37</v>
      </c>
      <c r="AE6779" s="3" t="s">
        <v>37</v>
      </c>
    </row>
    <row r="6780" spans="29:31" x14ac:dyDescent="0.25">
      <c r="AC6780">
        <v>7783</v>
      </c>
      <c r="AD6780" s="3" t="s">
        <v>37</v>
      </c>
      <c r="AE6780" s="3" t="s">
        <v>37</v>
      </c>
    </row>
    <row r="6781" spans="29:31" x14ac:dyDescent="0.25">
      <c r="AC6781">
        <v>7784</v>
      </c>
      <c r="AD6781" s="3" t="s">
        <v>37</v>
      </c>
      <c r="AE6781" s="3" t="s">
        <v>37</v>
      </c>
    </row>
    <row r="6782" spans="29:31" x14ac:dyDescent="0.25">
      <c r="AC6782">
        <v>7785</v>
      </c>
      <c r="AD6782" s="3" t="s">
        <v>37</v>
      </c>
      <c r="AE6782" s="3" t="s">
        <v>37</v>
      </c>
    </row>
    <row r="6783" spans="29:31" x14ac:dyDescent="0.25">
      <c r="AC6783">
        <v>7786</v>
      </c>
      <c r="AD6783" s="3" t="s">
        <v>37</v>
      </c>
      <c r="AE6783" s="3" t="s">
        <v>37</v>
      </c>
    </row>
    <row r="6784" spans="29:31" x14ac:dyDescent="0.25">
      <c r="AC6784">
        <v>7787</v>
      </c>
      <c r="AD6784" s="3" t="s">
        <v>37</v>
      </c>
      <c r="AE6784" s="3" t="s">
        <v>37</v>
      </c>
    </row>
    <row r="6785" spans="29:31" x14ac:dyDescent="0.25">
      <c r="AC6785">
        <v>7788</v>
      </c>
      <c r="AD6785" s="3" t="s">
        <v>37</v>
      </c>
      <c r="AE6785" s="3" t="s">
        <v>37</v>
      </c>
    </row>
    <row r="6786" spans="29:31" x14ac:dyDescent="0.25">
      <c r="AC6786">
        <v>7789</v>
      </c>
      <c r="AD6786" s="3" t="s">
        <v>37</v>
      </c>
      <c r="AE6786" s="3" t="s">
        <v>37</v>
      </c>
    </row>
    <row r="6787" spans="29:31" x14ac:dyDescent="0.25">
      <c r="AC6787">
        <v>7790</v>
      </c>
      <c r="AD6787" s="3" t="s">
        <v>37</v>
      </c>
      <c r="AE6787" s="3" t="s">
        <v>37</v>
      </c>
    </row>
    <row r="6788" spans="29:31" x14ac:dyDescent="0.25">
      <c r="AC6788">
        <v>7791</v>
      </c>
      <c r="AD6788" s="3" t="s">
        <v>37</v>
      </c>
      <c r="AE6788" s="3" t="s">
        <v>37</v>
      </c>
    </row>
    <row r="6789" spans="29:31" x14ac:dyDescent="0.25">
      <c r="AC6789">
        <v>7792</v>
      </c>
      <c r="AD6789" s="3" t="s">
        <v>37</v>
      </c>
      <c r="AE6789" s="3" t="s">
        <v>37</v>
      </c>
    </row>
    <row r="6790" spans="29:31" x14ac:dyDescent="0.25">
      <c r="AC6790">
        <v>7793</v>
      </c>
      <c r="AD6790" s="3" t="s">
        <v>37</v>
      </c>
      <c r="AE6790" s="3" t="s">
        <v>37</v>
      </c>
    </row>
    <row r="6791" spans="29:31" x14ac:dyDescent="0.25">
      <c r="AC6791">
        <v>7794</v>
      </c>
      <c r="AD6791" s="3" t="s">
        <v>37</v>
      </c>
      <c r="AE6791" s="3" t="s">
        <v>37</v>
      </c>
    </row>
    <row r="6792" spans="29:31" x14ac:dyDescent="0.25">
      <c r="AC6792">
        <v>7795</v>
      </c>
      <c r="AD6792" s="3" t="s">
        <v>37</v>
      </c>
      <c r="AE6792" s="3" t="s">
        <v>37</v>
      </c>
    </row>
    <row r="6793" spans="29:31" x14ac:dyDescent="0.25">
      <c r="AC6793">
        <v>7796</v>
      </c>
      <c r="AD6793" s="3" t="s">
        <v>37</v>
      </c>
      <c r="AE6793" s="3" t="s">
        <v>37</v>
      </c>
    </row>
    <row r="6794" spans="29:31" x14ac:dyDescent="0.25">
      <c r="AC6794">
        <v>7797</v>
      </c>
      <c r="AD6794" s="3" t="s">
        <v>37</v>
      </c>
      <c r="AE6794" s="3" t="s">
        <v>37</v>
      </c>
    </row>
    <row r="6795" spans="29:31" x14ac:dyDescent="0.25">
      <c r="AC6795">
        <v>7798</v>
      </c>
      <c r="AD6795" s="3" t="s">
        <v>37</v>
      </c>
      <c r="AE6795" s="3" t="s">
        <v>37</v>
      </c>
    </row>
    <row r="6796" spans="29:31" x14ac:dyDescent="0.25">
      <c r="AC6796">
        <v>7799</v>
      </c>
      <c r="AD6796" s="3" t="s">
        <v>37</v>
      </c>
      <c r="AE6796" s="3" t="s">
        <v>37</v>
      </c>
    </row>
    <row r="6797" spans="29:31" x14ac:dyDescent="0.25">
      <c r="AC6797">
        <v>7800</v>
      </c>
      <c r="AD6797" s="3" t="s">
        <v>37</v>
      </c>
      <c r="AE6797" s="3" t="s">
        <v>37</v>
      </c>
    </row>
    <row r="6798" spans="29:31" x14ac:dyDescent="0.25">
      <c r="AC6798">
        <v>7801</v>
      </c>
      <c r="AD6798" s="3" t="s">
        <v>37</v>
      </c>
      <c r="AE6798" s="3" t="s">
        <v>37</v>
      </c>
    </row>
    <row r="6799" spans="29:31" x14ac:dyDescent="0.25">
      <c r="AC6799">
        <v>7802</v>
      </c>
      <c r="AD6799" s="3" t="s">
        <v>37</v>
      </c>
      <c r="AE6799" s="3" t="s">
        <v>37</v>
      </c>
    </row>
    <row r="6800" spans="29:31" x14ac:dyDescent="0.25">
      <c r="AC6800">
        <v>7803</v>
      </c>
      <c r="AD6800" s="3" t="s">
        <v>37</v>
      </c>
      <c r="AE6800" s="3" t="s">
        <v>37</v>
      </c>
    </row>
    <row r="6801" spans="29:31" x14ac:dyDescent="0.25">
      <c r="AC6801">
        <v>7804</v>
      </c>
      <c r="AD6801" s="3" t="s">
        <v>37</v>
      </c>
      <c r="AE6801" s="3" t="s">
        <v>37</v>
      </c>
    </row>
    <row r="6802" spans="29:31" x14ac:dyDescent="0.25">
      <c r="AC6802">
        <v>7805</v>
      </c>
      <c r="AD6802" s="3" t="s">
        <v>37</v>
      </c>
      <c r="AE6802" s="3" t="s">
        <v>37</v>
      </c>
    </row>
    <row r="6803" spans="29:31" x14ac:dyDescent="0.25">
      <c r="AC6803">
        <v>7806</v>
      </c>
      <c r="AD6803" s="3" t="s">
        <v>37</v>
      </c>
      <c r="AE6803" s="3" t="s">
        <v>37</v>
      </c>
    </row>
    <row r="6804" spans="29:31" x14ac:dyDescent="0.25">
      <c r="AC6804">
        <v>7807</v>
      </c>
      <c r="AD6804" s="3" t="s">
        <v>37</v>
      </c>
      <c r="AE6804" s="3" t="s">
        <v>37</v>
      </c>
    </row>
    <row r="6805" spans="29:31" x14ac:dyDescent="0.25">
      <c r="AC6805">
        <v>7808</v>
      </c>
      <c r="AD6805" s="3" t="s">
        <v>37</v>
      </c>
      <c r="AE6805" s="3" t="s">
        <v>37</v>
      </c>
    </row>
    <row r="6806" spans="29:31" x14ac:dyDescent="0.25">
      <c r="AC6806">
        <v>7809</v>
      </c>
      <c r="AD6806" s="3" t="s">
        <v>37</v>
      </c>
      <c r="AE6806" s="3" t="s">
        <v>37</v>
      </c>
    </row>
    <row r="6807" spans="29:31" x14ac:dyDescent="0.25">
      <c r="AC6807">
        <v>7810</v>
      </c>
      <c r="AD6807" s="3" t="s">
        <v>37</v>
      </c>
      <c r="AE6807" s="3" t="s">
        <v>37</v>
      </c>
    </row>
    <row r="6808" spans="29:31" x14ac:dyDescent="0.25">
      <c r="AC6808">
        <v>7811</v>
      </c>
      <c r="AD6808" s="3" t="s">
        <v>37</v>
      </c>
      <c r="AE6808" s="3" t="s">
        <v>37</v>
      </c>
    </row>
    <row r="6809" spans="29:31" x14ac:dyDescent="0.25">
      <c r="AC6809">
        <v>7812</v>
      </c>
      <c r="AD6809" s="3" t="s">
        <v>37</v>
      </c>
      <c r="AE6809" s="3" t="s">
        <v>37</v>
      </c>
    </row>
    <row r="6810" spans="29:31" x14ac:dyDescent="0.25">
      <c r="AC6810">
        <v>7813</v>
      </c>
      <c r="AD6810" s="3" t="s">
        <v>37</v>
      </c>
      <c r="AE6810" s="3" t="s">
        <v>37</v>
      </c>
    </row>
    <row r="6811" spans="29:31" x14ac:dyDescent="0.25">
      <c r="AC6811">
        <v>7814</v>
      </c>
      <c r="AD6811" s="3" t="s">
        <v>37</v>
      </c>
      <c r="AE6811" s="3" t="s">
        <v>37</v>
      </c>
    </row>
    <row r="6812" spans="29:31" x14ac:dyDescent="0.25">
      <c r="AC6812">
        <v>7815</v>
      </c>
      <c r="AD6812" s="3" t="s">
        <v>37</v>
      </c>
      <c r="AE6812" s="3" t="s">
        <v>37</v>
      </c>
    </row>
    <row r="6813" spans="29:31" x14ac:dyDescent="0.25">
      <c r="AC6813">
        <v>7816</v>
      </c>
      <c r="AD6813" s="3" t="s">
        <v>37</v>
      </c>
      <c r="AE6813" s="3" t="s">
        <v>37</v>
      </c>
    </row>
    <row r="6814" spans="29:31" x14ac:dyDescent="0.25">
      <c r="AC6814">
        <v>7817</v>
      </c>
      <c r="AD6814" s="3" t="s">
        <v>37</v>
      </c>
      <c r="AE6814" s="3" t="s">
        <v>37</v>
      </c>
    </row>
    <row r="6815" spans="29:31" x14ac:dyDescent="0.25">
      <c r="AC6815">
        <v>7818</v>
      </c>
      <c r="AD6815" s="3" t="s">
        <v>37</v>
      </c>
      <c r="AE6815" s="3" t="s">
        <v>37</v>
      </c>
    </row>
    <row r="6816" spans="29:31" x14ac:dyDescent="0.25">
      <c r="AC6816">
        <v>7819</v>
      </c>
      <c r="AD6816" s="3" t="s">
        <v>37</v>
      </c>
      <c r="AE6816" s="3" t="s">
        <v>37</v>
      </c>
    </row>
    <row r="6817" spans="29:31" x14ac:dyDescent="0.25">
      <c r="AC6817">
        <v>7820</v>
      </c>
      <c r="AD6817" s="3" t="s">
        <v>37</v>
      </c>
      <c r="AE6817" s="3" t="s">
        <v>37</v>
      </c>
    </row>
    <row r="6818" spans="29:31" x14ac:dyDescent="0.25">
      <c r="AC6818">
        <v>7821</v>
      </c>
      <c r="AD6818" s="3" t="s">
        <v>37</v>
      </c>
      <c r="AE6818" s="3" t="s">
        <v>37</v>
      </c>
    </row>
    <row r="6819" spans="29:31" x14ac:dyDescent="0.25">
      <c r="AC6819">
        <v>7822</v>
      </c>
      <c r="AD6819" s="3" t="s">
        <v>37</v>
      </c>
      <c r="AE6819" s="3" t="s">
        <v>37</v>
      </c>
    </row>
    <row r="6820" spans="29:31" x14ac:dyDescent="0.25">
      <c r="AC6820">
        <v>7823</v>
      </c>
      <c r="AD6820" s="3" t="s">
        <v>37</v>
      </c>
      <c r="AE6820" s="3" t="s">
        <v>37</v>
      </c>
    </row>
    <row r="6821" spans="29:31" x14ac:dyDescent="0.25">
      <c r="AC6821">
        <v>7824</v>
      </c>
      <c r="AD6821" s="3" t="s">
        <v>37</v>
      </c>
      <c r="AE6821" s="3" t="s">
        <v>37</v>
      </c>
    </row>
    <row r="6822" spans="29:31" x14ac:dyDescent="0.25">
      <c r="AC6822">
        <v>7825</v>
      </c>
      <c r="AD6822" s="3" t="s">
        <v>37</v>
      </c>
      <c r="AE6822" s="3" t="s">
        <v>37</v>
      </c>
    </row>
    <row r="6823" spans="29:31" x14ac:dyDescent="0.25">
      <c r="AC6823">
        <v>7826</v>
      </c>
      <c r="AD6823" s="3" t="s">
        <v>37</v>
      </c>
      <c r="AE6823" s="3" t="s">
        <v>37</v>
      </c>
    </row>
    <row r="6824" spans="29:31" x14ac:dyDescent="0.25">
      <c r="AC6824">
        <v>7827</v>
      </c>
      <c r="AD6824" s="3" t="s">
        <v>37</v>
      </c>
      <c r="AE6824" s="3" t="s">
        <v>37</v>
      </c>
    </row>
    <row r="6825" spans="29:31" x14ac:dyDescent="0.25">
      <c r="AC6825">
        <v>7828</v>
      </c>
      <c r="AD6825" s="3" t="s">
        <v>37</v>
      </c>
      <c r="AE6825" s="3" t="s">
        <v>37</v>
      </c>
    </row>
    <row r="6826" spans="29:31" x14ac:dyDescent="0.25">
      <c r="AC6826">
        <v>7829</v>
      </c>
      <c r="AD6826" s="3" t="s">
        <v>37</v>
      </c>
      <c r="AE6826" s="3" t="s">
        <v>37</v>
      </c>
    </row>
    <row r="6827" spans="29:31" x14ac:dyDescent="0.25">
      <c r="AC6827">
        <v>7830</v>
      </c>
      <c r="AD6827" s="3" t="s">
        <v>37</v>
      </c>
      <c r="AE6827" s="3" t="s">
        <v>37</v>
      </c>
    </row>
    <row r="6828" spans="29:31" x14ac:dyDescent="0.25">
      <c r="AC6828">
        <v>7831</v>
      </c>
      <c r="AD6828" s="3" t="s">
        <v>37</v>
      </c>
      <c r="AE6828" s="3" t="s">
        <v>37</v>
      </c>
    </row>
    <row r="6829" spans="29:31" x14ac:dyDescent="0.25">
      <c r="AC6829">
        <v>7832</v>
      </c>
      <c r="AD6829" s="3" t="s">
        <v>37</v>
      </c>
      <c r="AE6829" s="3" t="s">
        <v>37</v>
      </c>
    </row>
    <row r="6830" spans="29:31" x14ac:dyDescent="0.25">
      <c r="AC6830">
        <v>7833</v>
      </c>
      <c r="AD6830" s="3" t="s">
        <v>37</v>
      </c>
      <c r="AE6830" s="3" t="s">
        <v>37</v>
      </c>
    </row>
    <row r="6831" spans="29:31" x14ac:dyDescent="0.25">
      <c r="AC6831">
        <v>7834</v>
      </c>
      <c r="AD6831" s="3" t="s">
        <v>37</v>
      </c>
      <c r="AE6831" s="3" t="s">
        <v>37</v>
      </c>
    </row>
    <row r="6832" spans="29:31" x14ac:dyDescent="0.25">
      <c r="AC6832">
        <v>7835</v>
      </c>
      <c r="AD6832" s="3" t="s">
        <v>37</v>
      </c>
      <c r="AE6832" s="3" t="s">
        <v>37</v>
      </c>
    </row>
    <row r="6833" spans="29:31" x14ac:dyDescent="0.25">
      <c r="AC6833">
        <v>7836</v>
      </c>
      <c r="AD6833" s="3" t="s">
        <v>37</v>
      </c>
      <c r="AE6833" s="3" t="s">
        <v>37</v>
      </c>
    </row>
    <row r="6834" spans="29:31" x14ac:dyDescent="0.25">
      <c r="AC6834">
        <v>7837</v>
      </c>
      <c r="AD6834" s="3" t="s">
        <v>37</v>
      </c>
      <c r="AE6834" s="3" t="s">
        <v>37</v>
      </c>
    </row>
    <row r="6835" spans="29:31" x14ac:dyDescent="0.25">
      <c r="AC6835">
        <v>7838</v>
      </c>
      <c r="AD6835" s="3" t="s">
        <v>37</v>
      </c>
      <c r="AE6835" s="3" t="s">
        <v>37</v>
      </c>
    </row>
    <row r="6836" spans="29:31" x14ac:dyDescent="0.25">
      <c r="AC6836">
        <v>7839</v>
      </c>
      <c r="AD6836" s="3" t="s">
        <v>37</v>
      </c>
      <c r="AE6836" s="3" t="s">
        <v>37</v>
      </c>
    </row>
    <row r="6837" spans="29:31" x14ac:dyDescent="0.25">
      <c r="AC6837">
        <v>7840</v>
      </c>
      <c r="AD6837" s="3" t="s">
        <v>37</v>
      </c>
      <c r="AE6837" s="3" t="s">
        <v>37</v>
      </c>
    </row>
    <row r="6838" spans="29:31" x14ac:dyDescent="0.25">
      <c r="AC6838">
        <v>7841</v>
      </c>
      <c r="AD6838" s="3" t="s">
        <v>37</v>
      </c>
      <c r="AE6838" s="3" t="s">
        <v>37</v>
      </c>
    </row>
    <row r="6839" spans="29:31" x14ac:dyDescent="0.25">
      <c r="AC6839">
        <v>7842</v>
      </c>
      <c r="AD6839" s="3" t="s">
        <v>37</v>
      </c>
      <c r="AE6839" s="3" t="s">
        <v>37</v>
      </c>
    </row>
    <row r="6840" spans="29:31" x14ac:dyDescent="0.25">
      <c r="AC6840">
        <v>7843</v>
      </c>
      <c r="AD6840" s="3" t="s">
        <v>37</v>
      </c>
      <c r="AE6840" s="3" t="s">
        <v>37</v>
      </c>
    </row>
    <row r="6841" spans="29:31" x14ac:dyDescent="0.25">
      <c r="AC6841">
        <v>7844</v>
      </c>
      <c r="AD6841" s="3" t="s">
        <v>37</v>
      </c>
      <c r="AE6841" s="3" t="s">
        <v>37</v>
      </c>
    </row>
    <row r="6842" spans="29:31" x14ac:dyDescent="0.25">
      <c r="AC6842">
        <v>7845</v>
      </c>
      <c r="AD6842" s="3" t="s">
        <v>37</v>
      </c>
      <c r="AE6842" s="3" t="s">
        <v>37</v>
      </c>
    </row>
    <row r="6843" spans="29:31" x14ac:dyDescent="0.25">
      <c r="AC6843">
        <v>7846</v>
      </c>
      <c r="AD6843" s="3" t="s">
        <v>37</v>
      </c>
      <c r="AE6843" s="3" t="s">
        <v>37</v>
      </c>
    </row>
    <row r="6844" spans="29:31" x14ac:dyDescent="0.25">
      <c r="AC6844">
        <v>7847</v>
      </c>
      <c r="AD6844" s="3" t="s">
        <v>37</v>
      </c>
      <c r="AE6844" s="3" t="s">
        <v>37</v>
      </c>
    </row>
    <row r="6845" spans="29:31" x14ac:dyDescent="0.25">
      <c r="AC6845">
        <v>7848</v>
      </c>
      <c r="AD6845" s="3" t="s">
        <v>37</v>
      </c>
      <c r="AE6845" s="3" t="s">
        <v>37</v>
      </c>
    </row>
    <row r="6846" spans="29:31" x14ac:dyDescent="0.25">
      <c r="AC6846">
        <v>7849</v>
      </c>
      <c r="AD6846" s="3" t="s">
        <v>37</v>
      </c>
      <c r="AE6846" s="3" t="s">
        <v>37</v>
      </c>
    </row>
    <row r="6847" spans="29:31" x14ac:dyDescent="0.25">
      <c r="AC6847">
        <v>7850</v>
      </c>
      <c r="AD6847" s="3" t="s">
        <v>37</v>
      </c>
      <c r="AE6847" s="3" t="s">
        <v>37</v>
      </c>
    </row>
    <row r="6848" spans="29:31" x14ac:dyDescent="0.25">
      <c r="AC6848">
        <v>7851</v>
      </c>
      <c r="AD6848" s="3" t="s">
        <v>37</v>
      </c>
      <c r="AE6848" s="3" t="s">
        <v>37</v>
      </c>
    </row>
    <row r="6849" spans="29:31" x14ac:dyDescent="0.25">
      <c r="AC6849">
        <v>7852</v>
      </c>
      <c r="AD6849" s="3" t="s">
        <v>37</v>
      </c>
      <c r="AE6849" s="3" t="s">
        <v>37</v>
      </c>
    </row>
    <row r="6850" spans="29:31" x14ac:dyDescent="0.25">
      <c r="AC6850">
        <v>7853</v>
      </c>
      <c r="AD6850" s="3" t="s">
        <v>37</v>
      </c>
      <c r="AE6850" s="3" t="s">
        <v>37</v>
      </c>
    </row>
    <row r="6851" spans="29:31" x14ac:dyDescent="0.25">
      <c r="AC6851">
        <v>7854</v>
      </c>
      <c r="AD6851" s="3" t="s">
        <v>37</v>
      </c>
      <c r="AE6851" s="3" t="s">
        <v>37</v>
      </c>
    </row>
    <row r="6852" spans="29:31" x14ac:dyDescent="0.25">
      <c r="AC6852">
        <v>7855</v>
      </c>
      <c r="AD6852" s="3" t="s">
        <v>37</v>
      </c>
      <c r="AE6852" s="3" t="s">
        <v>37</v>
      </c>
    </row>
    <row r="6853" spans="29:31" x14ac:dyDescent="0.25">
      <c r="AC6853">
        <v>7856</v>
      </c>
      <c r="AD6853" s="3" t="s">
        <v>37</v>
      </c>
      <c r="AE6853" s="3" t="s">
        <v>37</v>
      </c>
    </row>
    <row r="6854" spans="29:31" x14ac:dyDescent="0.25">
      <c r="AC6854">
        <v>7857</v>
      </c>
      <c r="AD6854" s="3" t="s">
        <v>37</v>
      </c>
      <c r="AE6854" s="3" t="s">
        <v>37</v>
      </c>
    </row>
    <row r="6855" spans="29:31" x14ac:dyDescent="0.25">
      <c r="AC6855">
        <v>7858</v>
      </c>
      <c r="AD6855" s="3" t="s">
        <v>37</v>
      </c>
      <c r="AE6855" s="3" t="s">
        <v>37</v>
      </c>
    </row>
    <row r="6856" spans="29:31" x14ac:dyDescent="0.25">
      <c r="AC6856">
        <v>7859</v>
      </c>
      <c r="AD6856" s="3" t="s">
        <v>37</v>
      </c>
      <c r="AE6856" s="3" t="s">
        <v>37</v>
      </c>
    </row>
    <row r="6857" spans="29:31" x14ac:dyDescent="0.25">
      <c r="AC6857">
        <v>7860</v>
      </c>
      <c r="AD6857" s="3" t="s">
        <v>37</v>
      </c>
      <c r="AE6857" s="3" t="s">
        <v>37</v>
      </c>
    </row>
    <row r="6858" spans="29:31" x14ac:dyDescent="0.25">
      <c r="AC6858">
        <v>7861</v>
      </c>
      <c r="AD6858" s="3" t="s">
        <v>37</v>
      </c>
      <c r="AE6858" s="3" t="s">
        <v>37</v>
      </c>
    </row>
    <row r="6859" spans="29:31" x14ac:dyDescent="0.25">
      <c r="AC6859">
        <v>7862</v>
      </c>
      <c r="AD6859" s="3" t="s">
        <v>37</v>
      </c>
      <c r="AE6859" s="3" t="s">
        <v>37</v>
      </c>
    </row>
    <row r="6860" spans="29:31" x14ac:dyDescent="0.25">
      <c r="AC6860">
        <v>7863</v>
      </c>
      <c r="AD6860" s="3" t="s">
        <v>37</v>
      </c>
      <c r="AE6860" s="3" t="s">
        <v>37</v>
      </c>
    </row>
    <row r="6861" spans="29:31" x14ac:dyDescent="0.25">
      <c r="AC6861">
        <v>7864</v>
      </c>
      <c r="AD6861" s="3" t="s">
        <v>37</v>
      </c>
      <c r="AE6861" s="3" t="s">
        <v>37</v>
      </c>
    </row>
    <row r="6862" spans="29:31" x14ac:dyDescent="0.25">
      <c r="AC6862">
        <v>7865</v>
      </c>
      <c r="AD6862" s="3" t="s">
        <v>37</v>
      </c>
      <c r="AE6862" s="3" t="s">
        <v>37</v>
      </c>
    </row>
    <row r="6863" spans="29:31" x14ac:dyDescent="0.25">
      <c r="AC6863">
        <v>7866</v>
      </c>
      <c r="AD6863" s="3" t="s">
        <v>37</v>
      </c>
      <c r="AE6863" s="3" t="s">
        <v>37</v>
      </c>
    </row>
    <row r="6864" spans="29:31" x14ac:dyDescent="0.25">
      <c r="AC6864">
        <v>7867</v>
      </c>
      <c r="AD6864" s="3" t="s">
        <v>37</v>
      </c>
      <c r="AE6864" s="3" t="s">
        <v>37</v>
      </c>
    </row>
    <row r="6865" spans="29:31" x14ac:dyDescent="0.25">
      <c r="AC6865">
        <v>7868</v>
      </c>
      <c r="AD6865" s="3" t="s">
        <v>37</v>
      </c>
      <c r="AE6865" s="3" t="s">
        <v>37</v>
      </c>
    </row>
    <row r="6866" spans="29:31" x14ac:dyDescent="0.25">
      <c r="AC6866">
        <v>7869</v>
      </c>
      <c r="AD6866" s="3" t="s">
        <v>37</v>
      </c>
      <c r="AE6866" s="3" t="s">
        <v>37</v>
      </c>
    </row>
    <row r="6867" spans="29:31" x14ac:dyDescent="0.25">
      <c r="AC6867">
        <v>7870</v>
      </c>
      <c r="AD6867" s="3" t="s">
        <v>37</v>
      </c>
      <c r="AE6867" s="3" t="s">
        <v>37</v>
      </c>
    </row>
    <row r="6868" spans="29:31" x14ac:dyDescent="0.25">
      <c r="AC6868">
        <v>7871</v>
      </c>
      <c r="AD6868" s="3" t="s">
        <v>37</v>
      </c>
      <c r="AE6868" s="3" t="s">
        <v>37</v>
      </c>
    </row>
    <row r="6869" spans="29:31" x14ac:dyDescent="0.25">
      <c r="AC6869">
        <v>7872</v>
      </c>
      <c r="AD6869" s="3" t="s">
        <v>37</v>
      </c>
      <c r="AE6869" s="3" t="s">
        <v>37</v>
      </c>
    </row>
    <row r="6870" spans="29:31" x14ac:dyDescent="0.25">
      <c r="AC6870">
        <v>7873</v>
      </c>
      <c r="AD6870" s="3" t="s">
        <v>37</v>
      </c>
      <c r="AE6870" s="3" t="s">
        <v>37</v>
      </c>
    </row>
    <row r="6871" spans="29:31" x14ac:dyDescent="0.25">
      <c r="AC6871">
        <v>7874</v>
      </c>
      <c r="AD6871" s="3" t="s">
        <v>37</v>
      </c>
      <c r="AE6871" s="3" t="s">
        <v>37</v>
      </c>
    </row>
    <row r="6872" spans="29:31" x14ac:dyDescent="0.25">
      <c r="AC6872">
        <v>7875</v>
      </c>
      <c r="AD6872" s="3" t="s">
        <v>37</v>
      </c>
      <c r="AE6872" s="3" t="s">
        <v>37</v>
      </c>
    </row>
    <row r="6873" spans="29:31" x14ac:dyDescent="0.25">
      <c r="AC6873">
        <v>7876</v>
      </c>
      <c r="AD6873" s="3" t="s">
        <v>37</v>
      </c>
      <c r="AE6873" s="3" t="s">
        <v>37</v>
      </c>
    </row>
    <row r="6874" spans="29:31" x14ac:dyDescent="0.25">
      <c r="AC6874">
        <v>7877</v>
      </c>
      <c r="AD6874" s="3" t="s">
        <v>37</v>
      </c>
      <c r="AE6874" s="3" t="s">
        <v>37</v>
      </c>
    </row>
    <row r="6875" spans="29:31" x14ac:dyDescent="0.25">
      <c r="AC6875">
        <v>7878</v>
      </c>
      <c r="AD6875" s="3" t="s">
        <v>37</v>
      </c>
      <c r="AE6875" s="3" t="s">
        <v>37</v>
      </c>
    </row>
    <row r="6876" spans="29:31" x14ac:dyDescent="0.25">
      <c r="AC6876">
        <v>7879</v>
      </c>
      <c r="AD6876" s="3" t="s">
        <v>37</v>
      </c>
      <c r="AE6876" s="3" t="s">
        <v>37</v>
      </c>
    </row>
    <row r="6877" spans="29:31" x14ac:dyDescent="0.25">
      <c r="AC6877">
        <v>7880</v>
      </c>
      <c r="AD6877" s="3" t="s">
        <v>37</v>
      </c>
      <c r="AE6877" s="3" t="s">
        <v>37</v>
      </c>
    </row>
    <row r="6878" spans="29:31" x14ac:dyDescent="0.25">
      <c r="AC6878">
        <v>7881</v>
      </c>
      <c r="AD6878" s="3" t="s">
        <v>37</v>
      </c>
      <c r="AE6878" s="3" t="s">
        <v>37</v>
      </c>
    </row>
    <row r="6879" spans="29:31" x14ac:dyDescent="0.25">
      <c r="AC6879">
        <v>7882</v>
      </c>
      <c r="AD6879" s="3" t="s">
        <v>37</v>
      </c>
      <c r="AE6879" s="3" t="s">
        <v>37</v>
      </c>
    </row>
    <row r="6880" spans="29:31" x14ac:dyDescent="0.25">
      <c r="AC6880">
        <v>7883</v>
      </c>
      <c r="AD6880" s="3" t="s">
        <v>37</v>
      </c>
      <c r="AE6880" s="3" t="s">
        <v>37</v>
      </c>
    </row>
    <row r="6881" spans="29:31" x14ac:dyDescent="0.25">
      <c r="AC6881">
        <v>7884</v>
      </c>
      <c r="AD6881" s="3" t="s">
        <v>37</v>
      </c>
      <c r="AE6881" s="3" t="s">
        <v>37</v>
      </c>
    </row>
    <row r="6882" spans="29:31" x14ac:dyDescent="0.25">
      <c r="AC6882">
        <v>7885</v>
      </c>
      <c r="AD6882" s="3" t="s">
        <v>37</v>
      </c>
      <c r="AE6882" s="3" t="s">
        <v>37</v>
      </c>
    </row>
    <row r="6883" spans="29:31" x14ac:dyDescent="0.25">
      <c r="AC6883">
        <v>7886</v>
      </c>
      <c r="AD6883" s="3" t="s">
        <v>37</v>
      </c>
      <c r="AE6883" s="3" t="s">
        <v>37</v>
      </c>
    </row>
    <row r="6884" spans="29:31" x14ac:dyDescent="0.25">
      <c r="AC6884">
        <v>7887</v>
      </c>
      <c r="AD6884" s="3" t="s">
        <v>37</v>
      </c>
      <c r="AE6884" s="3" t="s">
        <v>37</v>
      </c>
    </row>
    <row r="6885" spans="29:31" x14ac:dyDescent="0.25">
      <c r="AC6885">
        <v>7888</v>
      </c>
      <c r="AD6885" s="3" t="s">
        <v>37</v>
      </c>
      <c r="AE6885" s="3" t="s">
        <v>37</v>
      </c>
    </row>
    <row r="6886" spans="29:31" x14ac:dyDescent="0.25">
      <c r="AC6886">
        <v>7889</v>
      </c>
      <c r="AD6886" s="3" t="s">
        <v>37</v>
      </c>
      <c r="AE6886" s="3" t="s">
        <v>37</v>
      </c>
    </row>
    <row r="6887" spans="29:31" x14ac:dyDescent="0.25">
      <c r="AC6887">
        <v>7890</v>
      </c>
      <c r="AD6887" s="3" t="s">
        <v>37</v>
      </c>
      <c r="AE6887" s="3" t="s">
        <v>37</v>
      </c>
    </row>
    <row r="6888" spans="29:31" x14ac:dyDescent="0.25">
      <c r="AC6888">
        <v>7891</v>
      </c>
      <c r="AD6888" s="3" t="s">
        <v>37</v>
      </c>
      <c r="AE6888" s="3" t="s">
        <v>37</v>
      </c>
    </row>
    <row r="6889" spans="29:31" x14ac:dyDescent="0.25">
      <c r="AC6889">
        <v>7892</v>
      </c>
      <c r="AD6889" s="3" t="s">
        <v>37</v>
      </c>
      <c r="AE6889" s="3" t="s">
        <v>37</v>
      </c>
    </row>
    <row r="6890" spans="29:31" x14ac:dyDescent="0.25">
      <c r="AC6890">
        <v>7893</v>
      </c>
      <c r="AD6890" s="3" t="s">
        <v>37</v>
      </c>
      <c r="AE6890" s="3" t="s">
        <v>37</v>
      </c>
    </row>
    <row r="6891" spans="29:31" x14ac:dyDescent="0.25">
      <c r="AC6891">
        <v>7894</v>
      </c>
      <c r="AD6891" s="3" t="s">
        <v>37</v>
      </c>
      <c r="AE6891" s="3" t="s">
        <v>37</v>
      </c>
    </row>
    <row r="6892" spans="29:31" x14ac:dyDescent="0.25">
      <c r="AC6892">
        <v>7895</v>
      </c>
      <c r="AD6892" s="3" t="s">
        <v>37</v>
      </c>
      <c r="AE6892" s="3" t="s">
        <v>37</v>
      </c>
    </row>
    <row r="6893" spans="29:31" x14ac:dyDescent="0.25">
      <c r="AC6893">
        <v>7896</v>
      </c>
      <c r="AD6893" s="3" t="s">
        <v>37</v>
      </c>
      <c r="AE6893" s="3" t="s">
        <v>37</v>
      </c>
    </row>
    <row r="6894" spans="29:31" x14ac:dyDescent="0.25">
      <c r="AC6894">
        <v>7897</v>
      </c>
      <c r="AD6894" s="3" t="s">
        <v>37</v>
      </c>
      <c r="AE6894" s="3" t="s">
        <v>37</v>
      </c>
    </row>
    <row r="6895" spans="29:31" x14ac:dyDescent="0.25">
      <c r="AC6895">
        <v>7898</v>
      </c>
      <c r="AD6895" s="3" t="s">
        <v>37</v>
      </c>
      <c r="AE6895" s="3" t="s">
        <v>37</v>
      </c>
    </row>
    <row r="6896" spans="29:31" x14ac:dyDescent="0.25">
      <c r="AC6896">
        <v>7899</v>
      </c>
      <c r="AD6896" s="3" t="s">
        <v>37</v>
      </c>
      <c r="AE6896" s="3" t="s">
        <v>37</v>
      </c>
    </row>
    <row r="6897" spans="29:31" x14ac:dyDescent="0.25">
      <c r="AC6897">
        <v>7900</v>
      </c>
      <c r="AD6897" s="3" t="s">
        <v>37</v>
      </c>
      <c r="AE6897" s="3" t="s">
        <v>37</v>
      </c>
    </row>
    <row r="6898" spans="29:31" x14ac:dyDescent="0.25">
      <c r="AC6898">
        <v>7901</v>
      </c>
      <c r="AD6898" s="3" t="s">
        <v>37</v>
      </c>
      <c r="AE6898" s="3" t="s">
        <v>37</v>
      </c>
    </row>
    <row r="6899" spans="29:31" x14ac:dyDescent="0.25">
      <c r="AC6899">
        <v>7902</v>
      </c>
      <c r="AD6899" s="3" t="s">
        <v>37</v>
      </c>
      <c r="AE6899" s="3" t="s">
        <v>37</v>
      </c>
    </row>
    <row r="6900" spans="29:31" x14ac:dyDescent="0.25">
      <c r="AC6900">
        <v>7903</v>
      </c>
      <c r="AD6900" s="3" t="s">
        <v>37</v>
      </c>
      <c r="AE6900" s="3" t="s">
        <v>37</v>
      </c>
    </row>
    <row r="6901" spans="29:31" x14ac:dyDescent="0.25">
      <c r="AC6901">
        <v>7904</v>
      </c>
      <c r="AD6901" s="3" t="s">
        <v>37</v>
      </c>
      <c r="AE6901" s="3" t="s">
        <v>37</v>
      </c>
    </row>
    <row r="6902" spans="29:31" x14ac:dyDescent="0.25">
      <c r="AC6902">
        <v>7905</v>
      </c>
      <c r="AD6902" s="3" t="s">
        <v>37</v>
      </c>
      <c r="AE6902" s="3" t="s">
        <v>37</v>
      </c>
    </row>
    <row r="6903" spans="29:31" x14ac:dyDescent="0.25">
      <c r="AC6903">
        <v>7906</v>
      </c>
      <c r="AD6903" s="3" t="s">
        <v>37</v>
      </c>
      <c r="AE6903" s="3" t="s">
        <v>37</v>
      </c>
    </row>
    <row r="6904" spans="29:31" x14ac:dyDescent="0.25">
      <c r="AC6904">
        <v>7907</v>
      </c>
      <c r="AD6904" s="3" t="s">
        <v>37</v>
      </c>
      <c r="AE6904" s="3" t="s">
        <v>37</v>
      </c>
    </row>
    <row r="6905" spans="29:31" x14ac:dyDescent="0.25">
      <c r="AC6905">
        <v>7908</v>
      </c>
      <c r="AD6905" s="3" t="s">
        <v>37</v>
      </c>
      <c r="AE6905" s="3" t="s">
        <v>37</v>
      </c>
    </row>
    <row r="6906" spans="29:31" x14ac:dyDescent="0.25">
      <c r="AC6906">
        <v>7909</v>
      </c>
      <c r="AD6906" s="3" t="s">
        <v>37</v>
      </c>
      <c r="AE6906" s="3" t="s">
        <v>37</v>
      </c>
    </row>
    <row r="6907" spans="29:31" x14ac:dyDescent="0.25">
      <c r="AC6907">
        <v>7910</v>
      </c>
      <c r="AD6907" s="3" t="s">
        <v>37</v>
      </c>
      <c r="AE6907" s="3" t="s">
        <v>37</v>
      </c>
    </row>
    <row r="6908" spans="29:31" x14ac:dyDescent="0.25">
      <c r="AC6908">
        <v>7911</v>
      </c>
      <c r="AD6908" s="3" t="s">
        <v>37</v>
      </c>
      <c r="AE6908" s="3" t="s">
        <v>37</v>
      </c>
    </row>
    <row r="6909" spans="29:31" x14ac:dyDescent="0.25">
      <c r="AC6909">
        <v>7912</v>
      </c>
      <c r="AD6909" s="3" t="s">
        <v>37</v>
      </c>
      <c r="AE6909" s="3" t="s">
        <v>37</v>
      </c>
    </row>
    <row r="6910" spans="29:31" x14ac:dyDescent="0.25">
      <c r="AC6910">
        <v>7913</v>
      </c>
      <c r="AD6910" s="3" t="s">
        <v>37</v>
      </c>
      <c r="AE6910" s="3" t="s">
        <v>37</v>
      </c>
    </row>
    <row r="6911" spans="29:31" x14ac:dyDescent="0.25">
      <c r="AC6911">
        <v>7914</v>
      </c>
      <c r="AD6911" s="3" t="s">
        <v>37</v>
      </c>
      <c r="AE6911" s="3" t="s">
        <v>37</v>
      </c>
    </row>
    <row r="6912" spans="29:31" x14ac:dyDescent="0.25">
      <c r="AC6912">
        <v>7915</v>
      </c>
      <c r="AD6912" s="3" t="s">
        <v>37</v>
      </c>
      <c r="AE6912" s="3" t="s">
        <v>37</v>
      </c>
    </row>
    <row r="6913" spans="29:31" x14ac:dyDescent="0.25">
      <c r="AC6913">
        <v>7916</v>
      </c>
      <c r="AD6913" s="3" t="s">
        <v>37</v>
      </c>
      <c r="AE6913" s="3" t="s">
        <v>37</v>
      </c>
    </row>
    <row r="6914" spans="29:31" x14ac:dyDescent="0.25">
      <c r="AC6914">
        <v>7917</v>
      </c>
      <c r="AD6914" s="3" t="s">
        <v>37</v>
      </c>
      <c r="AE6914" s="3" t="s">
        <v>37</v>
      </c>
    </row>
    <row r="6915" spans="29:31" x14ac:dyDescent="0.25">
      <c r="AC6915">
        <v>7918</v>
      </c>
      <c r="AD6915" s="3" t="s">
        <v>37</v>
      </c>
      <c r="AE6915" s="3" t="s">
        <v>37</v>
      </c>
    </row>
    <row r="6916" spans="29:31" x14ac:dyDescent="0.25">
      <c r="AC6916">
        <v>7919</v>
      </c>
      <c r="AD6916" s="3" t="s">
        <v>37</v>
      </c>
      <c r="AE6916" s="3" t="s">
        <v>37</v>
      </c>
    </row>
    <row r="6917" spans="29:31" x14ac:dyDescent="0.25">
      <c r="AC6917">
        <v>7920</v>
      </c>
      <c r="AD6917" s="3" t="s">
        <v>37</v>
      </c>
      <c r="AE6917" s="3" t="s">
        <v>37</v>
      </c>
    </row>
    <row r="6918" spans="29:31" x14ac:dyDescent="0.25">
      <c r="AC6918">
        <v>7921</v>
      </c>
      <c r="AD6918" s="3" t="s">
        <v>37</v>
      </c>
      <c r="AE6918" s="3" t="s">
        <v>37</v>
      </c>
    </row>
    <row r="6919" spans="29:31" x14ac:dyDescent="0.25">
      <c r="AC6919">
        <v>7922</v>
      </c>
      <c r="AD6919" s="3" t="s">
        <v>37</v>
      </c>
      <c r="AE6919" s="3" t="s">
        <v>37</v>
      </c>
    </row>
    <row r="6920" spans="29:31" x14ac:dyDescent="0.25">
      <c r="AC6920">
        <v>7923</v>
      </c>
      <c r="AD6920" s="3" t="s">
        <v>37</v>
      </c>
      <c r="AE6920" s="3" t="s">
        <v>37</v>
      </c>
    </row>
    <row r="6921" spans="29:31" x14ac:dyDescent="0.25">
      <c r="AC6921">
        <v>7924</v>
      </c>
      <c r="AD6921" s="3" t="s">
        <v>37</v>
      </c>
      <c r="AE6921" s="3" t="s">
        <v>37</v>
      </c>
    </row>
    <row r="6922" spans="29:31" x14ac:dyDescent="0.25">
      <c r="AC6922">
        <v>7925</v>
      </c>
      <c r="AD6922" s="3" t="s">
        <v>37</v>
      </c>
      <c r="AE6922" s="3" t="s">
        <v>37</v>
      </c>
    </row>
    <row r="6923" spans="29:31" x14ac:dyDescent="0.25">
      <c r="AC6923">
        <v>7926</v>
      </c>
      <c r="AD6923" s="3" t="s">
        <v>37</v>
      </c>
      <c r="AE6923" s="3" t="s">
        <v>37</v>
      </c>
    </row>
    <row r="6924" spans="29:31" x14ac:dyDescent="0.25">
      <c r="AC6924">
        <v>7927</v>
      </c>
      <c r="AD6924" s="3" t="s">
        <v>37</v>
      </c>
      <c r="AE6924" s="3" t="s">
        <v>37</v>
      </c>
    </row>
    <row r="6925" spans="29:31" x14ac:dyDescent="0.25">
      <c r="AC6925">
        <v>7928</v>
      </c>
      <c r="AD6925" s="3" t="s">
        <v>37</v>
      </c>
      <c r="AE6925" s="3" t="s">
        <v>37</v>
      </c>
    </row>
    <row r="6926" spans="29:31" x14ac:dyDescent="0.25">
      <c r="AC6926">
        <v>7929</v>
      </c>
      <c r="AD6926" s="3" t="s">
        <v>37</v>
      </c>
      <c r="AE6926" s="3" t="s">
        <v>37</v>
      </c>
    </row>
    <row r="6927" spans="29:31" x14ac:dyDescent="0.25">
      <c r="AC6927">
        <v>7930</v>
      </c>
      <c r="AD6927" s="3" t="s">
        <v>37</v>
      </c>
      <c r="AE6927" s="3" t="s">
        <v>37</v>
      </c>
    </row>
    <row r="6928" spans="29:31" x14ac:dyDescent="0.25">
      <c r="AC6928">
        <v>7931</v>
      </c>
      <c r="AD6928" s="3" t="s">
        <v>37</v>
      </c>
      <c r="AE6928" s="3" t="s">
        <v>37</v>
      </c>
    </row>
    <row r="6929" spans="29:31" x14ac:dyDescent="0.25">
      <c r="AC6929">
        <v>7932</v>
      </c>
      <c r="AD6929" s="3" t="s">
        <v>37</v>
      </c>
      <c r="AE6929" s="3" t="s">
        <v>37</v>
      </c>
    </row>
    <row r="6930" spans="29:31" x14ac:dyDescent="0.25">
      <c r="AC6930">
        <v>7933</v>
      </c>
      <c r="AD6930" s="3" t="s">
        <v>37</v>
      </c>
      <c r="AE6930" s="3" t="s">
        <v>37</v>
      </c>
    </row>
    <row r="6931" spans="29:31" x14ac:dyDescent="0.25">
      <c r="AC6931">
        <v>7934</v>
      </c>
      <c r="AD6931" s="3" t="s">
        <v>37</v>
      </c>
      <c r="AE6931" s="3" t="s">
        <v>37</v>
      </c>
    </row>
    <row r="6932" spans="29:31" x14ac:dyDescent="0.25">
      <c r="AC6932">
        <v>7935</v>
      </c>
      <c r="AD6932" s="3" t="s">
        <v>37</v>
      </c>
      <c r="AE6932" s="3" t="s">
        <v>37</v>
      </c>
    </row>
    <row r="6933" spans="29:31" x14ac:dyDescent="0.25">
      <c r="AC6933">
        <v>7936</v>
      </c>
      <c r="AD6933" s="3" t="s">
        <v>37</v>
      </c>
      <c r="AE6933" s="3" t="s">
        <v>37</v>
      </c>
    </row>
    <row r="6934" spans="29:31" x14ac:dyDescent="0.25">
      <c r="AC6934">
        <v>7937</v>
      </c>
      <c r="AD6934" s="3" t="s">
        <v>37</v>
      </c>
      <c r="AE6934" s="3" t="s">
        <v>37</v>
      </c>
    </row>
    <row r="6935" spans="29:31" x14ac:dyDescent="0.25">
      <c r="AC6935">
        <v>7938</v>
      </c>
      <c r="AD6935" s="3" t="s">
        <v>37</v>
      </c>
      <c r="AE6935" s="3" t="s">
        <v>37</v>
      </c>
    </row>
    <row r="6936" spans="29:31" x14ac:dyDescent="0.25">
      <c r="AC6936">
        <v>7939</v>
      </c>
      <c r="AD6936" s="3" t="s">
        <v>37</v>
      </c>
      <c r="AE6936" s="3" t="s">
        <v>37</v>
      </c>
    </row>
    <row r="6937" spans="29:31" x14ac:dyDescent="0.25">
      <c r="AC6937">
        <v>7940</v>
      </c>
      <c r="AD6937" s="3" t="s">
        <v>37</v>
      </c>
      <c r="AE6937" s="3" t="s">
        <v>37</v>
      </c>
    </row>
    <row r="6938" spans="29:31" x14ac:dyDescent="0.25">
      <c r="AC6938">
        <v>7941</v>
      </c>
      <c r="AD6938" s="3" t="s">
        <v>37</v>
      </c>
      <c r="AE6938" s="3" t="s">
        <v>37</v>
      </c>
    </row>
    <row r="6939" spans="29:31" x14ac:dyDescent="0.25">
      <c r="AC6939">
        <v>7942</v>
      </c>
      <c r="AD6939" s="3" t="s">
        <v>37</v>
      </c>
      <c r="AE6939" s="3" t="s">
        <v>37</v>
      </c>
    </row>
    <row r="6940" spans="29:31" x14ac:dyDescent="0.25">
      <c r="AC6940">
        <v>7943</v>
      </c>
      <c r="AD6940" s="3" t="s">
        <v>37</v>
      </c>
      <c r="AE6940" s="3" t="s">
        <v>37</v>
      </c>
    </row>
    <row r="6941" spans="29:31" x14ac:dyDescent="0.25">
      <c r="AC6941">
        <v>7944</v>
      </c>
      <c r="AD6941" s="3" t="s">
        <v>37</v>
      </c>
      <c r="AE6941" s="3" t="s">
        <v>37</v>
      </c>
    </row>
    <row r="6942" spans="29:31" x14ac:dyDescent="0.25">
      <c r="AC6942">
        <v>7945</v>
      </c>
      <c r="AD6942" s="3" t="s">
        <v>37</v>
      </c>
      <c r="AE6942" s="3" t="s">
        <v>37</v>
      </c>
    </row>
    <row r="6943" spans="29:31" x14ac:dyDescent="0.25">
      <c r="AC6943">
        <v>7946</v>
      </c>
      <c r="AD6943" s="3" t="s">
        <v>37</v>
      </c>
      <c r="AE6943" s="3" t="s">
        <v>37</v>
      </c>
    </row>
    <row r="6944" spans="29:31" x14ac:dyDescent="0.25">
      <c r="AC6944">
        <v>7947</v>
      </c>
      <c r="AD6944" s="3" t="s">
        <v>37</v>
      </c>
      <c r="AE6944" s="3" t="s">
        <v>37</v>
      </c>
    </row>
    <row r="6945" spans="29:31" x14ac:dyDescent="0.25">
      <c r="AC6945">
        <v>7948</v>
      </c>
      <c r="AD6945" s="3" t="s">
        <v>37</v>
      </c>
      <c r="AE6945" s="3" t="s">
        <v>37</v>
      </c>
    </row>
    <row r="6946" spans="29:31" x14ac:dyDescent="0.25">
      <c r="AC6946">
        <v>7949</v>
      </c>
      <c r="AD6946" s="3" t="s">
        <v>37</v>
      </c>
      <c r="AE6946" s="3" t="s">
        <v>37</v>
      </c>
    </row>
    <row r="6947" spans="29:31" x14ac:dyDescent="0.25">
      <c r="AC6947">
        <v>7950</v>
      </c>
      <c r="AD6947" s="3" t="s">
        <v>37</v>
      </c>
      <c r="AE6947" s="3" t="s">
        <v>37</v>
      </c>
    </row>
    <row r="6948" spans="29:31" x14ac:dyDescent="0.25">
      <c r="AC6948">
        <v>7951</v>
      </c>
      <c r="AD6948" s="3" t="s">
        <v>37</v>
      </c>
      <c r="AE6948" s="3" t="s">
        <v>37</v>
      </c>
    </row>
    <row r="6949" spans="29:31" x14ac:dyDescent="0.25">
      <c r="AC6949">
        <v>7952</v>
      </c>
      <c r="AD6949" s="3" t="s">
        <v>37</v>
      </c>
      <c r="AE6949" s="3" t="s">
        <v>37</v>
      </c>
    </row>
    <row r="6950" spans="29:31" x14ac:dyDescent="0.25">
      <c r="AC6950">
        <v>7953</v>
      </c>
      <c r="AD6950" s="3" t="s">
        <v>37</v>
      </c>
      <c r="AE6950" s="3" t="s">
        <v>37</v>
      </c>
    </row>
    <row r="6951" spans="29:31" x14ac:dyDescent="0.25">
      <c r="AC6951">
        <v>7954</v>
      </c>
      <c r="AD6951" s="3" t="s">
        <v>37</v>
      </c>
      <c r="AE6951" s="3" t="s">
        <v>37</v>
      </c>
    </row>
    <row r="6952" spans="29:31" x14ac:dyDescent="0.25">
      <c r="AC6952">
        <v>7955</v>
      </c>
      <c r="AD6952" s="3" t="s">
        <v>37</v>
      </c>
      <c r="AE6952" s="3" t="s">
        <v>37</v>
      </c>
    </row>
    <row r="6953" spans="29:31" x14ac:dyDescent="0.25">
      <c r="AC6953">
        <v>7956</v>
      </c>
      <c r="AD6953" s="3" t="s">
        <v>37</v>
      </c>
      <c r="AE6953" s="3" t="s">
        <v>37</v>
      </c>
    </row>
    <row r="6954" spans="29:31" x14ac:dyDescent="0.25">
      <c r="AC6954">
        <v>7957</v>
      </c>
      <c r="AD6954" s="3" t="s">
        <v>37</v>
      </c>
      <c r="AE6954" s="3" t="s">
        <v>37</v>
      </c>
    </row>
    <row r="6955" spans="29:31" x14ac:dyDescent="0.25">
      <c r="AC6955">
        <v>7958</v>
      </c>
      <c r="AD6955" s="3" t="s">
        <v>37</v>
      </c>
      <c r="AE6955" s="3" t="s">
        <v>37</v>
      </c>
    </row>
    <row r="6956" spans="29:31" x14ac:dyDescent="0.25">
      <c r="AC6956">
        <v>7959</v>
      </c>
      <c r="AD6956" s="3" t="s">
        <v>37</v>
      </c>
      <c r="AE6956" s="3" t="s">
        <v>37</v>
      </c>
    </row>
    <row r="6957" spans="29:31" x14ac:dyDescent="0.25">
      <c r="AC6957">
        <v>7960</v>
      </c>
      <c r="AD6957" s="3" t="s">
        <v>37</v>
      </c>
      <c r="AE6957" s="3" t="s">
        <v>37</v>
      </c>
    </row>
    <row r="6958" spans="29:31" x14ac:dyDescent="0.25">
      <c r="AC6958">
        <v>7961</v>
      </c>
      <c r="AD6958" s="3" t="s">
        <v>37</v>
      </c>
      <c r="AE6958" s="3" t="s">
        <v>37</v>
      </c>
    </row>
    <row r="6959" spans="29:31" x14ac:dyDescent="0.25">
      <c r="AC6959">
        <v>7962</v>
      </c>
      <c r="AD6959" s="3" t="s">
        <v>37</v>
      </c>
      <c r="AE6959" s="3" t="s">
        <v>37</v>
      </c>
    </row>
    <row r="6960" spans="29:31" x14ac:dyDescent="0.25">
      <c r="AC6960">
        <v>7963</v>
      </c>
      <c r="AD6960" s="3" t="s">
        <v>37</v>
      </c>
      <c r="AE6960" s="3" t="s">
        <v>37</v>
      </c>
    </row>
    <row r="6961" spans="29:31" x14ac:dyDescent="0.25">
      <c r="AC6961">
        <v>7964</v>
      </c>
      <c r="AD6961" s="3" t="s">
        <v>37</v>
      </c>
      <c r="AE6961" s="3" t="s">
        <v>37</v>
      </c>
    </row>
    <row r="6962" spans="29:31" x14ac:dyDescent="0.25">
      <c r="AC6962">
        <v>7965</v>
      </c>
      <c r="AD6962" s="3" t="s">
        <v>37</v>
      </c>
      <c r="AE6962" s="3" t="s">
        <v>37</v>
      </c>
    </row>
    <row r="6963" spans="29:31" x14ac:dyDescent="0.25">
      <c r="AC6963">
        <v>7966</v>
      </c>
      <c r="AD6963" s="3" t="s">
        <v>37</v>
      </c>
      <c r="AE6963" s="3" t="s">
        <v>37</v>
      </c>
    </row>
    <row r="6964" spans="29:31" x14ac:dyDescent="0.25">
      <c r="AC6964">
        <v>7967</v>
      </c>
      <c r="AD6964" s="3" t="s">
        <v>37</v>
      </c>
      <c r="AE6964" s="3" t="s">
        <v>37</v>
      </c>
    </row>
    <row r="6965" spans="29:31" x14ac:dyDescent="0.25">
      <c r="AC6965">
        <v>7968</v>
      </c>
      <c r="AD6965" s="3" t="s">
        <v>37</v>
      </c>
      <c r="AE6965" s="3" t="s">
        <v>37</v>
      </c>
    </row>
    <row r="6966" spans="29:31" x14ac:dyDescent="0.25">
      <c r="AC6966">
        <v>7969</v>
      </c>
      <c r="AD6966" s="3" t="s">
        <v>37</v>
      </c>
      <c r="AE6966" s="3" t="s">
        <v>37</v>
      </c>
    </row>
    <row r="6967" spans="29:31" x14ac:dyDescent="0.25">
      <c r="AC6967">
        <v>7970</v>
      </c>
      <c r="AD6967" s="3" t="s">
        <v>37</v>
      </c>
      <c r="AE6967" s="3" t="s">
        <v>37</v>
      </c>
    </row>
    <row r="6968" spans="29:31" x14ac:dyDescent="0.25">
      <c r="AC6968">
        <v>7971</v>
      </c>
      <c r="AD6968" s="3" t="s">
        <v>37</v>
      </c>
      <c r="AE6968" s="3" t="s">
        <v>37</v>
      </c>
    </row>
    <row r="6969" spans="29:31" x14ac:dyDescent="0.25">
      <c r="AC6969">
        <v>7972</v>
      </c>
      <c r="AD6969" s="3" t="s">
        <v>37</v>
      </c>
      <c r="AE6969" s="3" t="s">
        <v>37</v>
      </c>
    </row>
    <row r="6970" spans="29:31" x14ac:dyDescent="0.25">
      <c r="AC6970">
        <v>7973</v>
      </c>
      <c r="AD6970" s="3" t="s">
        <v>37</v>
      </c>
      <c r="AE6970" s="3" t="s">
        <v>37</v>
      </c>
    </row>
    <row r="6971" spans="29:31" x14ac:dyDescent="0.25">
      <c r="AC6971">
        <v>7974</v>
      </c>
      <c r="AD6971" s="3" t="s">
        <v>37</v>
      </c>
      <c r="AE6971" s="3" t="s">
        <v>37</v>
      </c>
    </row>
    <row r="6972" spans="29:31" x14ac:dyDescent="0.25">
      <c r="AC6972">
        <v>7975</v>
      </c>
      <c r="AD6972" s="3" t="s">
        <v>37</v>
      </c>
      <c r="AE6972" s="3" t="s">
        <v>37</v>
      </c>
    </row>
    <row r="6973" spans="29:31" x14ac:dyDescent="0.25">
      <c r="AC6973">
        <v>7976</v>
      </c>
      <c r="AD6973" s="3" t="s">
        <v>37</v>
      </c>
      <c r="AE6973" s="3" t="s">
        <v>37</v>
      </c>
    </row>
    <row r="6974" spans="29:31" x14ac:dyDescent="0.25">
      <c r="AC6974">
        <v>7977</v>
      </c>
      <c r="AD6974" s="3" t="s">
        <v>37</v>
      </c>
      <c r="AE6974" s="3" t="s">
        <v>37</v>
      </c>
    </row>
    <row r="6975" spans="29:31" x14ac:dyDescent="0.25">
      <c r="AC6975">
        <v>7978</v>
      </c>
      <c r="AD6975" s="3" t="s">
        <v>37</v>
      </c>
      <c r="AE6975" s="3" t="s">
        <v>37</v>
      </c>
    </row>
    <row r="6976" spans="29:31" x14ac:dyDescent="0.25">
      <c r="AC6976">
        <v>7979</v>
      </c>
      <c r="AD6976" s="3" t="s">
        <v>37</v>
      </c>
      <c r="AE6976" s="3" t="s">
        <v>37</v>
      </c>
    </row>
    <row r="6977" spans="29:31" x14ac:dyDescent="0.25">
      <c r="AC6977">
        <v>7980</v>
      </c>
      <c r="AD6977" s="3" t="s">
        <v>37</v>
      </c>
      <c r="AE6977" s="3" t="s">
        <v>37</v>
      </c>
    </row>
    <row r="6978" spans="29:31" x14ac:dyDescent="0.25">
      <c r="AC6978">
        <v>7981</v>
      </c>
      <c r="AD6978" s="3" t="s">
        <v>37</v>
      </c>
      <c r="AE6978" s="3" t="s">
        <v>37</v>
      </c>
    </row>
    <row r="6979" spans="29:31" x14ac:dyDescent="0.25">
      <c r="AC6979">
        <v>7982</v>
      </c>
      <c r="AD6979" s="3" t="s">
        <v>37</v>
      </c>
      <c r="AE6979" s="3" t="s">
        <v>37</v>
      </c>
    </row>
    <row r="6980" spans="29:31" x14ac:dyDescent="0.25">
      <c r="AC6980">
        <v>7983</v>
      </c>
      <c r="AD6980" s="3" t="s">
        <v>37</v>
      </c>
      <c r="AE6980" s="3" t="s">
        <v>37</v>
      </c>
    </row>
    <row r="6981" spans="29:31" x14ac:dyDescent="0.25">
      <c r="AC6981">
        <v>7984</v>
      </c>
      <c r="AD6981" s="3" t="s">
        <v>37</v>
      </c>
      <c r="AE6981" s="3" t="s">
        <v>37</v>
      </c>
    </row>
    <row r="6982" spans="29:31" x14ac:dyDescent="0.25">
      <c r="AC6982">
        <v>7985</v>
      </c>
      <c r="AD6982" s="3" t="s">
        <v>37</v>
      </c>
      <c r="AE6982" s="3" t="s">
        <v>37</v>
      </c>
    </row>
    <row r="6983" spans="29:31" x14ac:dyDescent="0.25">
      <c r="AC6983">
        <v>7986</v>
      </c>
      <c r="AD6983" s="3" t="s">
        <v>37</v>
      </c>
      <c r="AE6983" s="3" t="s">
        <v>37</v>
      </c>
    </row>
    <row r="6984" spans="29:31" x14ac:dyDescent="0.25">
      <c r="AC6984">
        <v>7987</v>
      </c>
      <c r="AD6984" s="3" t="s">
        <v>37</v>
      </c>
      <c r="AE6984" s="3" t="s">
        <v>37</v>
      </c>
    </row>
    <row r="6985" spans="29:31" x14ac:dyDescent="0.25">
      <c r="AC6985">
        <v>7988</v>
      </c>
      <c r="AD6985" s="3" t="s">
        <v>37</v>
      </c>
      <c r="AE6985" s="3" t="s">
        <v>37</v>
      </c>
    </row>
    <row r="6986" spans="29:31" x14ac:dyDescent="0.25">
      <c r="AC6986">
        <v>7989</v>
      </c>
      <c r="AD6986" s="3" t="s">
        <v>37</v>
      </c>
      <c r="AE6986" s="3" t="s">
        <v>37</v>
      </c>
    </row>
    <row r="6987" spans="29:31" x14ac:dyDescent="0.25">
      <c r="AC6987">
        <v>7990</v>
      </c>
      <c r="AD6987" s="3" t="s">
        <v>37</v>
      </c>
      <c r="AE6987" s="3" t="s">
        <v>37</v>
      </c>
    </row>
    <row r="6988" spans="29:31" x14ac:dyDescent="0.25">
      <c r="AC6988">
        <v>7991</v>
      </c>
      <c r="AD6988" s="3" t="s">
        <v>37</v>
      </c>
      <c r="AE6988" s="3" t="s">
        <v>37</v>
      </c>
    </row>
    <row r="6989" spans="29:31" x14ac:dyDescent="0.25">
      <c r="AC6989">
        <v>7992</v>
      </c>
      <c r="AD6989" s="3" t="s">
        <v>37</v>
      </c>
      <c r="AE6989" s="3" t="s">
        <v>37</v>
      </c>
    </row>
    <row r="6990" spans="29:31" x14ac:dyDescent="0.25">
      <c r="AC6990">
        <v>7993</v>
      </c>
      <c r="AD6990" s="3" t="s">
        <v>37</v>
      </c>
      <c r="AE6990" s="3" t="s">
        <v>37</v>
      </c>
    </row>
    <row r="6991" spans="29:31" x14ac:dyDescent="0.25">
      <c r="AC6991">
        <v>7994</v>
      </c>
      <c r="AD6991" s="3" t="s">
        <v>37</v>
      </c>
      <c r="AE6991" s="3" t="s">
        <v>37</v>
      </c>
    </row>
    <row r="6992" spans="29:31" x14ac:dyDescent="0.25">
      <c r="AC6992">
        <v>7995</v>
      </c>
      <c r="AD6992" s="3" t="s">
        <v>37</v>
      </c>
      <c r="AE6992" s="3" t="s">
        <v>37</v>
      </c>
    </row>
    <row r="6993" spans="29:31" x14ac:dyDescent="0.25">
      <c r="AC6993">
        <v>7996</v>
      </c>
      <c r="AD6993" s="3" t="s">
        <v>37</v>
      </c>
      <c r="AE6993" s="3" t="s">
        <v>37</v>
      </c>
    </row>
    <row r="6994" spans="29:31" x14ac:dyDescent="0.25">
      <c r="AC6994">
        <v>7997</v>
      </c>
      <c r="AD6994" s="3" t="s">
        <v>37</v>
      </c>
      <c r="AE6994" s="3" t="s">
        <v>37</v>
      </c>
    </row>
    <row r="6995" spans="29:31" x14ac:dyDescent="0.25">
      <c r="AC6995">
        <v>7998</v>
      </c>
      <c r="AD6995" s="3" t="s">
        <v>37</v>
      </c>
      <c r="AE6995" s="3" t="s">
        <v>37</v>
      </c>
    </row>
    <row r="6996" spans="29:31" x14ac:dyDescent="0.25">
      <c r="AC6996">
        <v>7999</v>
      </c>
      <c r="AD6996" s="3" t="s">
        <v>37</v>
      </c>
      <c r="AE6996" s="3" t="s">
        <v>37</v>
      </c>
    </row>
    <row r="6997" spans="29:31" x14ac:dyDescent="0.25">
      <c r="AC6997">
        <v>8000</v>
      </c>
      <c r="AD6997" s="3" t="s">
        <v>37</v>
      </c>
      <c r="AE6997" s="3" t="s">
        <v>37</v>
      </c>
    </row>
    <row r="6998" spans="29:31" x14ac:dyDescent="0.25">
      <c r="AC6998">
        <v>8001</v>
      </c>
      <c r="AD6998" s="3" t="s">
        <v>37</v>
      </c>
      <c r="AE6998" s="3" t="s">
        <v>37</v>
      </c>
    </row>
    <row r="6999" spans="29:31" x14ac:dyDescent="0.25">
      <c r="AC6999">
        <v>8002</v>
      </c>
      <c r="AD6999" s="3" t="s">
        <v>37</v>
      </c>
      <c r="AE6999" s="3" t="s">
        <v>37</v>
      </c>
    </row>
    <row r="7000" spans="29:31" x14ac:dyDescent="0.25">
      <c r="AC7000">
        <v>8003</v>
      </c>
      <c r="AD7000" s="3" t="s">
        <v>37</v>
      </c>
      <c r="AE7000" s="3" t="s">
        <v>37</v>
      </c>
    </row>
    <row r="7001" spans="29:31" x14ac:dyDescent="0.25">
      <c r="AC7001">
        <v>8004</v>
      </c>
      <c r="AD7001" s="3" t="s">
        <v>37</v>
      </c>
      <c r="AE7001" s="3" t="s">
        <v>37</v>
      </c>
    </row>
    <row r="7002" spans="29:31" x14ac:dyDescent="0.25">
      <c r="AC7002">
        <v>8005</v>
      </c>
      <c r="AD7002" s="3" t="s">
        <v>37</v>
      </c>
      <c r="AE7002" s="3" t="s">
        <v>37</v>
      </c>
    </row>
    <row r="7003" spans="29:31" x14ac:dyDescent="0.25">
      <c r="AC7003">
        <v>8006</v>
      </c>
      <c r="AD7003" s="3" t="s">
        <v>37</v>
      </c>
      <c r="AE7003" s="3" t="s">
        <v>37</v>
      </c>
    </row>
    <row r="7004" spans="29:31" x14ac:dyDescent="0.25">
      <c r="AC7004">
        <v>8007</v>
      </c>
      <c r="AD7004" s="3" t="s">
        <v>37</v>
      </c>
      <c r="AE7004" s="3" t="s">
        <v>37</v>
      </c>
    </row>
    <row r="7005" spans="29:31" x14ac:dyDescent="0.25">
      <c r="AC7005">
        <v>8008</v>
      </c>
      <c r="AD7005" s="3" t="s">
        <v>37</v>
      </c>
      <c r="AE7005" s="3" t="s">
        <v>37</v>
      </c>
    </row>
    <row r="7006" spans="29:31" x14ac:dyDescent="0.25">
      <c r="AC7006">
        <v>8009</v>
      </c>
      <c r="AD7006" s="3" t="s">
        <v>37</v>
      </c>
      <c r="AE7006" s="3" t="s">
        <v>37</v>
      </c>
    </row>
    <row r="7007" spans="29:31" x14ac:dyDescent="0.25">
      <c r="AC7007">
        <v>8010</v>
      </c>
      <c r="AD7007" s="3" t="s">
        <v>37</v>
      </c>
      <c r="AE7007" s="3" t="s">
        <v>37</v>
      </c>
    </row>
    <row r="7008" spans="29:31" x14ac:dyDescent="0.25">
      <c r="AC7008">
        <v>8011</v>
      </c>
      <c r="AD7008" s="3" t="s">
        <v>37</v>
      </c>
      <c r="AE7008" s="3" t="s">
        <v>37</v>
      </c>
    </row>
    <row r="7009" spans="29:31" x14ac:dyDescent="0.25">
      <c r="AC7009">
        <v>8012</v>
      </c>
      <c r="AD7009" s="3" t="s">
        <v>37</v>
      </c>
      <c r="AE7009" s="3" t="s">
        <v>37</v>
      </c>
    </row>
    <row r="7010" spans="29:31" x14ac:dyDescent="0.25">
      <c r="AC7010">
        <v>8013</v>
      </c>
      <c r="AD7010" s="3" t="s">
        <v>37</v>
      </c>
      <c r="AE7010" s="3" t="s">
        <v>37</v>
      </c>
    </row>
    <row r="7011" spans="29:31" x14ac:dyDescent="0.25">
      <c r="AC7011">
        <v>8014</v>
      </c>
      <c r="AD7011" s="3" t="s">
        <v>37</v>
      </c>
      <c r="AE7011" s="3" t="s">
        <v>37</v>
      </c>
    </row>
    <row r="7012" spans="29:31" x14ac:dyDescent="0.25">
      <c r="AC7012">
        <v>8015</v>
      </c>
      <c r="AD7012" s="3" t="s">
        <v>37</v>
      </c>
      <c r="AE7012" s="3" t="s">
        <v>37</v>
      </c>
    </row>
    <row r="7013" spans="29:31" x14ac:dyDescent="0.25">
      <c r="AC7013">
        <v>8016</v>
      </c>
      <c r="AD7013" s="3" t="s">
        <v>37</v>
      </c>
      <c r="AE7013" s="3" t="s">
        <v>37</v>
      </c>
    </row>
    <row r="7014" spans="29:31" x14ac:dyDescent="0.25">
      <c r="AC7014">
        <v>8017</v>
      </c>
      <c r="AD7014" s="3" t="s">
        <v>37</v>
      </c>
      <c r="AE7014" s="3" t="s">
        <v>37</v>
      </c>
    </row>
    <row r="7015" spans="29:31" x14ac:dyDescent="0.25">
      <c r="AC7015">
        <v>8018</v>
      </c>
      <c r="AD7015" s="3" t="s">
        <v>37</v>
      </c>
      <c r="AE7015" s="3" t="s">
        <v>37</v>
      </c>
    </row>
    <row r="7016" spans="29:31" x14ac:dyDescent="0.25">
      <c r="AC7016">
        <v>8019</v>
      </c>
      <c r="AD7016" s="3" t="s">
        <v>37</v>
      </c>
      <c r="AE7016" s="3" t="s">
        <v>37</v>
      </c>
    </row>
    <row r="7017" spans="29:31" x14ac:dyDescent="0.25">
      <c r="AC7017">
        <v>8020</v>
      </c>
      <c r="AD7017" s="3" t="s">
        <v>37</v>
      </c>
      <c r="AE7017" s="3" t="s">
        <v>37</v>
      </c>
    </row>
    <row r="7018" spans="29:31" x14ac:dyDescent="0.25">
      <c r="AC7018">
        <v>8021</v>
      </c>
      <c r="AD7018" s="3" t="s">
        <v>37</v>
      </c>
      <c r="AE7018" s="3" t="s">
        <v>37</v>
      </c>
    </row>
    <row r="7019" spans="29:31" x14ac:dyDescent="0.25">
      <c r="AC7019">
        <v>8022</v>
      </c>
      <c r="AD7019" s="3" t="s">
        <v>37</v>
      </c>
      <c r="AE7019" s="3" t="s">
        <v>37</v>
      </c>
    </row>
    <row r="7020" spans="29:31" x14ac:dyDescent="0.25">
      <c r="AC7020">
        <v>8023</v>
      </c>
      <c r="AD7020" s="3" t="s">
        <v>37</v>
      </c>
      <c r="AE7020" s="3" t="s">
        <v>37</v>
      </c>
    </row>
    <row r="7021" spans="29:31" x14ac:dyDescent="0.25">
      <c r="AC7021">
        <v>8024</v>
      </c>
      <c r="AD7021" s="3" t="s">
        <v>37</v>
      </c>
      <c r="AE7021" s="3" t="s">
        <v>37</v>
      </c>
    </row>
    <row r="7022" spans="29:31" x14ac:dyDescent="0.25">
      <c r="AC7022">
        <v>8025</v>
      </c>
      <c r="AD7022" s="3" t="s">
        <v>37</v>
      </c>
      <c r="AE7022" s="3" t="s">
        <v>37</v>
      </c>
    </row>
    <row r="7023" spans="29:31" x14ac:dyDescent="0.25">
      <c r="AC7023">
        <v>8026</v>
      </c>
      <c r="AD7023" s="3" t="s">
        <v>37</v>
      </c>
      <c r="AE7023" s="3" t="s">
        <v>37</v>
      </c>
    </row>
    <row r="7024" spans="29:31" x14ac:dyDescent="0.25">
      <c r="AC7024">
        <v>8027</v>
      </c>
      <c r="AD7024" s="3" t="s">
        <v>37</v>
      </c>
      <c r="AE7024" s="3" t="s">
        <v>37</v>
      </c>
    </row>
    <row r="7025" spans="29:31" x14ac:dyDescent="0.25">
      <c r="AC7025">
        <v>8028</v>
      </c>
      <c r="AD7025" s="3" t="s">
        <v>37</v>
      </c>
      <c r="AE7025" s="3" t="s">
        <v>37</v>
      </c>
    </row>
    <row r="7026" spans="29:31" x14ac:dyDescent="0.25">
      <c r="AC7026">
        <v>8029</v>
      </c>
      <c r="AD7026" s="3" t="s">
        <v>37</v>
      </c>
      <c r="AE7026" s="3" t="s">
        <v>37</v>
      </c>
    </row>
    <row r="7027" spans="29:31" x14ac:dyDescent="0.25">
      <c r="AC7027">
        <v>8030</v>
      </c>
      <c r="AD7027" s="3" t="s">
        <v>37</v>
      </c>
      <c r="AE7027" s="3" t="s">
        <v>37</v>
      </c>
    </row>
    <row r="7028" spans="29:31" x14ac:dyDescent="0.25">
      <c r="AC7028">
        <v>8031</v>
      </c>
      <c r="AD7028" s="3" t="s">
        <v>37</v>
      </c>
      <c r="AE7028" s="3" t="s">
        <v>37</v>
      </c>
    </row>
    <row r="7029" spans="29:31" x14ac:dyDescent="0.25">
      <c r="AC7029">
        <v>8032</v>
      </c>
      <c r="AD7029" s="3" t="s">
        <v>37</v>
      </c>
      <c r="AE7029" s="3" t="s">
        <v>37</v>
      </c>
    </row>
    <row r="7030" spans="29:31" x14ac:dyDescent="0.25">
      <c r="AC7030">
        <v>8033</v>
      </c>
      <c r="AD7030" s="3" t="s">
        <v>37</v>
      </c>
      <c r="AE7030" s="3" t="s">
        <v>37</v>
      </c>
    </row>
    <row r="7031" spans="29:31" x14ac:dyDescent="0.25">
      <c r="AC7031">
        <v>8034</v>
      </c>
      <c r="AD7031" s="3" t="s">
        <v>37</v>
      </c>
      <c r="AE7031" s="3" t="s">
        <v>37</v>
      </c>
    </row>
    <row r="7032" spans="29:31" x14ac:dyDescent="0.25">
      <c r="AC7032">
        <v>8035</v>
      </c>
      <c r="AD7032" s="3" t="s">
        <v>37</v>
      </c>
      <c r="AE7032" s="3" t="s">
        <v>37</v>
      </c>
    </row>
    <row r="7033" spans="29:31" x14ac:dyDescent="0.25">
      <c r="AC7033">
        <v>8036</v>
      </c>
      <c r="AD7033" s="3" t="s">
        <v>37</v>
      </c>
      <c r="AE7033" s="3" t="s">
        <v>37</v>
      </c>
    </row>
    <row r="7034" spans="29:31" x14ac:dyDescent="0.25">
      <c r="AC7034">
        <v>8037</v>
      </c>
      <c r="AD7034" s="3" t="s">
        <v>37</v>
      </c>
      <c r="AE7034" s="3" t="s">
        <v>37</v>
      </c>
    </row>
    <row r="7035" spans="29:31" x14ac:dyDescent="0.25">
      <c r="AC7035">
        <v>8038</v>
      </c>
      <c r="AD7035" s="3" t="s">
        <v>37</v>
      </c>
      <c r="AE7035" s="3" t="s">
        <v>37</v>
      </c>
    </row>
    <row r="7036" spans="29:31" x14ac:dyDescent="0.25">
      <c r="AC7036">
        <v>8039</v>
      </c>
      <c r="AD7036" s="3" t="s">
        <v>37</v>
      </c>
      <c r="AE7036" s="3" t="s">
        <v>37</v>
      </c>
    </row>
    <row r="7037" spans="29:31" x14ac:dyDescent="0.25">
      <c r="AC7037">
        <v>8040</v>
      </c>
      <c r="AD7037" s="3" t="s">
        <v>37</v>
      </c>
      <c r="AE7037" s="3" t="s">
        <v>37</v>
      </c>
    </row>
    <row r="7038" spans="29:31" x14ac:dyDescent="0.25">
      <c r="AC7038">
        <v>8041</v>
      </c>
      <c r="AD7038" s="3" t="s">
        <v>37</v>
      </c>
      <c r="AE7038" s="3" t="s">
        <v>37</v>
      </c>
    </row>
    <row r="7039" spans="29:31" x14ac:dyDescent="0.25">
      <c r="AC7039">
        <v>8042</v>
      </c>
      <c r="AD7039" s="3" t="s">
        <v>37</v>
      </c>
      <c r="AE7039" s="3" t="s">
        <v>37</v>
      </c>
    </row>
    <row r="7040" spans="29:31" x14ac:dyDescent="0.25">
      <c r="AC7040">
        <v>8043</v>
      </c>
      <c r="AD7040" s="3" t="s">
        <v>37</v>
      </c>
      <c r="AE7040" s="3" t="s">
        <v>37</v>
      </c>
    </row>
    <row r="7041" spans="29:31" x14ac:dyDescent="0.25">
      <c r="AC7041">
        <v>8044</v>
      </c>
      <c r="AD7041" s="3" t="s">
        <v>37</v>
      </c>
      <c r="AE7041" s="3" t="s">
        <v>37</v>
      </c>
    </row>
    <row r="7042" spans="29:31" x14ac:dyDescent="0.25">
      <c r="AC7042">
        <v>8045</v>
      </c>
      <c r="AD7042" s="3" t="s">
        <v>37</v>
      </c>
      <c r="AE7042" s="3" t="s">
        <v>37</v>
      </c>
    </row>
    <row r="7043" spans="29:31" x14ac:dyDescent="0.25">
      <c r="AC7043">
        <v>8046</v>
      </c>
      <c r="AD7043" s="3" t="s">
        <v>37</v>
      </c>
      <c r="AE7043" s="3" t="s">
        <v>37</v>
      </c>
    </row>
    <row r="7044" spans="29:31" x14ac:dyDescent="0.25">
      <c r="AC7044">
        <v>8047</v>
      </c>
      <c r="AD7044" s="3" t="s">
        <v>37</v>
      </c>
      <c r="AE7044" s="3" t="s">
        <v>37</v>
      </c>
    </row>
    <row r="7045" spans="29:31" x14ac:dyDescent="0.25">
      <c r="AC7045">
        <v>8048</v>
      </c>
      <c r="AD7045" s="3" t="s">
        <v>37</v>
      </c>
      <c r="AE7045" s="3" t="s">
        <v>37</v>
      </c>
    </row>
    <row r="7046" spans="29:31" x14ac:dyDescent="0.25">
      <c r="AC7046">
        <v>8049</v>
      </c>
      <c r="AD7046" s="3" t="s">
        <v>37</v>
      </c>
      <c r="AE7046" s="3" t="s">
        <v>37</v>
      </c>
    </row>
    <row r="7047" spans="29:31" x14ac:dyDescent="0.25">
      <c r="AC7047">
        <v>8050</v>
      </c>
      <c r="AD7047" s="3" t="s">
        <v>37</v>
      </c>
      <c r="AE7047" s="3" t="s">
        <v>37</v>
      </c>
    </row>
    <row r="7048" spans="29:31" x14ac:dyDescent="0.25">
      <c r="AC7048">
        <v>8051</v>
      </c>
      <c r="AD7048" s="3" t="s">
        <v>37</v>
      </c>
      <c r="AE7048" s="3" t="s">
        <v>37</v>
      </c>
    </row>
    <row r="7049" spans="29:31" x14ac:dyDescent="0.25">
      <c r="AC7049">
        <v>8052</v>
      </c>
      <c r="AD7049" s="3" t="s">
        <v>37</v>
      </c>
      <c r="AE7049" s="3" t="s">
        <v>37</v>
      </c>
    </row>
    <row r="7050" spans="29:31" x14ac:dyDescent="0.25">
      <c r="AC7050">
        <v>8053</v>
      </c>
      <c r="AD7050" s="3" t="s">
        <v>37</v>
      </c>
      <c r="AE7050" s="3" t="s">
        <v>37</v>
      </c>
    </row>
    <row r="7051" spans="29:31" x14ac:dyDescent="0.25">
      <c r="AC7051">
        <v>8054</v>
      </c>
      <c r="AD7051" s="3" t="s">
        <v>37</v>
      </c>
      <c r="AE7051" s="3" t="s">
        <v>37</v>
      </c>
    </row>
    <row r="7052" spans="29:31" x14ac:dyDescent="0.25">
      <c r="AC7052">
        <v>8055</v>
      </c>
      <c r="AD7052" s="3" t="s">
        <v>37</v>
      </c>
      <c r="AE7052" s="3" t="s">
        <v>37</v>
      </c>
    </row>
    <row r="7053" spans="29:31" x14ac:dyDescent="0.25">
      <c r="AC7053">
        <v>8056</v>
      </c>
      <c r="AD7053" s="3" t="s">
        <v>37</v>
      </c>
      <c r="AE7053" s="3" t="s">
        <v>37</v>
      </c>
    </row>
    <row r="7054" spans="29:31" x14ac:dyDescent="0.25">
      <c r="AC7054">
        <v>8057</v>
      </c>
      <c r="AD7054" s="3" t="s">
        <v>37</v>
      </c>
      <c r="AE7054" s="3" t="s">
        <v>37</v>
      </c>
    </row>
    <row r="7055" spans="29:31" x14ac:dyDescent="0.25">
      <c r="AC7055">
        <v>8058</v>
      </c>
      <c r="AD7055" s="3" t="s">
        <v>37</v>
      </c>
      <c r="AE7055" s="3" t="s">
        <v>37</v>
      </c>
    </row>
    <row r="7056" spans="29:31" x14ac:dyDescent="0.25">
      <c r="AC7056">
        <v>8059</v>
      </c>
      <c r="AD7056" s="3" t="s">
        <v>37</v>
      </c>
      <c r="AE7056" s="3" t="s">
        <v>37</v>
      </c>
    </row>
    <row r="7057" spans="29:31" x14ac:dyDescent="0.25">
      <c r="AC7057">
        <v>8060</v>
      </c>
      <c r="AD7057" s="3" t="s">
        <v>37</v>
      </c>
      <c r="AE7057" s="3" t="s">
        <v>37</v>
      </c>
    </row>
    <row r="7058" spans="29:31" x14ac:dyDescent="0.25">
      <c r="AC7058">
        <v>8061</v>
      </c>
      <c r="AD7058" s="3" t="s">
        <v>37</v>
      </c>
      <c r="AE7058" s="3" t="s">
        <v>37</v>
      </c>
    </row>
    <row r="7059" spans="29:31" x14ac:dyDescent="0.25">
      <c r="AC7059">
        <v>8062</v>
      </c>
      <c r="AD7059" s="3" t="s">
        <v>37</v>
      </c>
      <c r="AE7059" s="3" t="s">
        <v>37</v>
      </c>
    </row>
    <row r="7060" spans="29:31" x14ac:dyDescent="0.25">
      <c r="AC7060">
        <v>8063</v>
      </c>
      <c r="AD7060" s="3" t="s">
        <v>37</v>
      </c>
      <c r="AE7060" s="3" t="s">
        <v>37</v>
      </c>
    </row>
    <row r="7061" spans="29:31" x14ac:dyDescent="0.25">
      <c r="AC7061">
        <v>8064</v>
      </c>
      <c r="AD7061" s="3" t="s">
        <v>37</v>
      </c>
      <c r="AE7061" s="3" t="s">
        <v>37</v>
      </c>
    </row>
    <row r="7062" spans="29:31" x14ac:dyDescent="0.25">
      <c r="AC7062">
        <v>8065</v>
      </c>
      <c r="AD7062" s="3" t="s">
        <v>37</v>
      </c>
      <c r="AE7062" s="3" t="s">
        <v>37</v>
      </c>
    </row>
    <row r="7063" spans="29:31" x14ac:dyDescent="0.25">
      <c r="AC7063">
        <v>8066</v>
      </c>
      <c r="AD7063" s="3" t="s">
        <v>37</v>
      </c>
      <c r="AE7063" s="3" t="s">
        <v>37</v>
      </c>
    </row>
    <row r="7064" spans="29:31" x14ac:dyDescent="0.25">
      <c r="AC7064">
        <v>8067</v>
      </c>
      <c r="AD7064" s="3" t="s">
        <v>37</v>
      </c>
      <c r="AE7064" s="3" t="s">
        <v>37</v>
      </c>
    </row>
    <row r="7065" spans="29:31" x14ac:dyDescent="0.25">
      <c r="AC7065">
        <v>8068</v>
      </c>
      <c r="AD7065" s="3" t="s">
        <v>37</v>
      </c>
      <c r="AE7065" s="3" t="s">
        <v>37</v>
      </c>
    </row>
    <row r="7066" spans="29:31" x14ac:dyDescent="0.25">
      <c r="AC7066">
        <v>8069</v>
      </c>
      <c r="AD7066" s="3" t="s">
        <v>37</v>
      </c>
      <c r="AE7066" s="3" t="s">
        <v>37</v>
      </c>
    </row>
    <row r="7067" spans="29:31" x14ac:dyDescent="0.25">
      <c r="AC7067">
        <v>8070</v>
      </c>
      <c r="AD7067" s="3" t="s">
        <v>37</v>
      </c>
      <c r="AE7067" s="3" t="s">
        <v>37</v>
      </c>
    </row>
    <row r="7068" spans="29:31" x14ac:dyDescent="0.25">
      <c r="AC7068">
        <v>8071</v>
      </c>
      <c r="AD7068" s="3" t="s">
        <v>37</v>
      </c>
      <c r="AE7068" s="3" t="s">
        <v>37</v>
      </c>
    </row>
    <row r="7069" spans="29:31" x14ac:dyDescent="0.25">
      <c r="AC7069">
        <v>8072</v>
      </c>
      <c r="AD7069" s="3" t="s">
        <v>37</v>
      </c>
      <c r="AE7069" s="3" t="s">
        <v>37</v>
      </c>
    </row>
    <row r="7070" spans="29:31" x14ac:dyDescent="0.25">
      <c r="AC7070">
        <v>8073</v>
      </c>
      <c r="AD7070" s="3" t="s">
        <v>37</v>
      </c>
      <c r="AE7070" s="3" t="s">
        <v>37</v>
      </c>
    </row>
    <row r="7071" spans="29:31" x14ac:dyDescent="0.25">
      <c r="AC7071">
        <v>8074</v>
      </c>
      <c r="AD7071" s="3" t="s">
        <v>37</v>
      </c>
      <c r="AE7071" s="3" t="s">
        <v>37</v>
      </c>
    </row>
    <row r="7072" spans="29:31" x14ac:dyDescent="0.25">
      <c r="AC7072">
        <v>8075</v>
      </c>
      <c r="AD7072" s="3" t="s">
        <v>37</v>
      </c>
      <c r="AE7072" s="3" t="s">
        <v>37</v>
      </c>
    </row>
    <row r="7073" spans="29:31" x14ac:dyDescent="0.25">
      <c r="AC7073">
        <v>8076</v>
      </c>
      <c r="AD7073" s="3" t="s">
        <v>37</v>
      </c>
      <c r="AE7073" s="3" t="s">
        <v>37</v>
      </c>
    </row>
    <row r="7074" spans="29:31" x14ac:dyDescent="0.25">
      <c r="AC7074">
        <v>8077</v>
      </c>
      <c r="AD7074" s="3" t="s">
        <v>37</v>
      </c>
      <c r="AE7074" s="3" t="s">
        <v>37</v>
      </c>
    </row>
    <row r="7075" spans="29:31" x14ac:dyDescent="0.25">
      <c r="AC7075">
        <v>8078</v>
      </c>
      <c r="AD7075" s="3" t="s">
        <v>37</v>
      </c>
      <c r="AE7075" s="3" t="s">
        <v>37</v>
      </c>
    </row>
    <row r="7076" spans="29:31" x14ac:dyDescent="0.25">
      <c r="AC7076">
        <v>8079</v>
      </c>
      <c r="AD7076" s="3" t="s">
        <v>37</v>
      </c>
      <c r="AE7076" s="3" t="s">
        <v>37</v>
      </c>
    </row>
    <row r="7077" spans="29:31" x14ac:dyDescent="0.25">
      <c r="AC7077">
        <v>8080</v>
      </c>
      <c r="AD7077" s="3" t="s">
        <v>37</v>
      </c>
      <c r="AE7077" s="3" t="s">
        <v>37</v>
      </c>
    </row>
    <row r="7078" spans="29:31" x14ac:dyDescent="0.25">
      <c r="AC7078">
        <v>8081</v>
      </c>
      <c r="AD7078" s="3" t="s">
        <v>37</v>
      </c>
      <c r="AE7078" s="3" t="s">
        <v>37</v>
      </c>
    </row>
    <row r="7079" spans="29:31" x14ac:dyDescent="0.25">
      <c r="AC7079">
        <v>8082</v>
      </c>
      <c r="AD7079" s="3" t="s">
        <v>37</v>
      </c>
      <c r="AE7079" s="3" t="s">
        <v>37</v>
      </c>
    </row>
    <row r="7080" spans="29:31" x14ac:dyDescent="0.25">
      <c r="AC7080">
        <v>8083</v>
      </c>
      <c r="AD7080" s="3" t="s">
        <v>37</v>
      </c>
      <c r="AE7080" s="3" t="s">
        <v>37</v>
      </c>
    </row>
    <row r="7081" spans="29:31" x14ac:dyDescent="0.25">
      <c r="AC7081">
        <v>8084</v>
      </c>
      <c r="AD7081" s="3" t="s">
        <v>37</v>
      </c>
      <c r="AE7081" s="3" t="s">
        <v>37</v>
      </c>
    </row>
    <row r="7082" spans="29:31" x14ac:dyDescent="0.25">
      <c r="AC7082">
        <v>8085</v>
      </c>
      <c r="AD7082" s="3" t="s">
        <v>37</v>
      </c>
      <c r="AE7082" s="3" t="s">
        <v>37</v>
      </c>
    </row>
    <row r="7083" spans="29:31" x14ac:dyDescent="0.25">
      <c r="AC7083">
        <v>8086</v>
      </c>
      <c r="AD7083" s="3" t="s">
        <v>37</v>
      </c>
      <c r="AE7083" s="3" t="s">
        <v>37</v>
      </c>
    </row>
    <row r="7084" spans="29:31" x14ac:dyDescent="0.25">
      <c r="AC7084">
        <v>8087</v>
      </c>
      <c r="AD7084" s="3" t="s">
        <v>37</v>
      </c>
      <c r="AE7084" s="3" t="s">
        <v>37</v>
      </c>
    </row>
    <row r="7085" spans="29:31" x14ac:dyDescent="0.25">
      <c r="AC7085">
        <v>8088</v>
      </c>
      <c r="AD7085" s="3" t="s">
        <v>37</v>
      </c>
      <c r="AE7085" s="3" t="s">
        <v>37</v>
      </c>
    </row>
    <row r="7086" spans="29:31" x14ac:dyDescent="0.25">
      <c r="AC7086">
        <v>8089</v>
      </c>
      <c r="AD7086" s="3" t="s">
        <v>37</v>
      </c>
      <c r="AE7086" s="3" t="s">
        <v>37</v>
      </c>
    </row>
    <row r="7087" spans="29:31" x14ac:dyDescent="0.25">
      <c r="AC7087">
        <v>8090</v>
      </c>
      <c r="AD7087" s="3" t="s">
        <v>37</v>
      </c>
      <c r="AE7087" s="3" t="s">
        <v>37</v>
      </c>
    </row>
    <row r="7088" spans="29:31" x14ac:dyDescent="0.25">
      <c r="AC7088">
        <v>8091</v>
      </c>
      <c r="AD7088" s="3" t="s">
        <v>37</v>
      </c>
      <c r="AE7088" s="3" t="s">
        <v>37</v>
      </c>
    </row>
    <row r="7089" spans="29:31" x14ac:dyDescent="0.25">
      <c r="AC7089">
        <v>8092</v>
      </c>
      <c r="AD7089" s="3" t="s">
        <v>37</v>
      </c>
      <c r="AE7089" s="3" t="s">
        <v>37</v>
      </c>
    </row>
    <row r="7090" spans="29:31" x14ac:dyDescent="0.25">
      <c r="AC7090">
        <v>8093</v>
      </c>
      <c r="AD7090" s="3" t="s">
        <v>37</v>
      </c>
      <c r="AE7090" s="3" t="s">
        <v>37</v>
      </c>
    </row>
    <row r="7091" spans="29:31" x14ac:dyDescent="0.25">
      <c r="AC7091">
        <v>8094</v>
      </c>
      <c r="AD7091" s="3" t="s">
        <v>37</v>
      </c>
      <c r="AE7091" s="3" t="s">
        <v>37</v>
      </c>
    </row>
    <row r="7092" spans="29:31" x14ac:dyDescent="0.25">
      <c r="AC7092">
        <v>8095</v>
      </c>
      <c r="AD7092" s="3" t="s">
        <v>37</v>
      </c>
      <c r="AE7092" s="3" t="s">
        <v>37</v>
      </c>
    </row>
    <row r="7093" spans="29:31" x14ac:dyDescent="0.25">
      <c r="AC7093">
        <v>8096</v>
      </c>
      <c r="AD7093" s="3" t="s">
        <v>37</v>
      </c>
      <c r="AE7093" s="3" t="s">
        <v>37</v>
      </c>
    </row>
    <row r="7094" spans="29:31" x14ac:dyDescent="0.25">
      <c r="AC7094">
        <v>8097</v>
      </c>
      <c r="AD7094" s="3" t="s">
        <v>37</v>
      </c>
      <c r="AE7094" s="3" t="s">
        <v>37</v>
      </c>
    </row>
    <row r="7095" spans="29:31" x14ac:dyDescent="0.25">
      <c r="AC7095">
        <v>8098</v>
      </c>
      <c r="AD7095" s="3" t="s">
        <v>37</v>
      </c>
      <c r="AE7095" s="3" t="s">
        <v>37</v>
      </c>
    </row>
    <row r="7096" spans="29:31" x14ac:dyDescent="0.25">
      <c r="AC7096">
        <v>8099</v>
      </c>
      <c r="AD7096" s="3" t="s">
        <v>37</v>
      </c>
      <c r="AE7096" s="3" t="s">
        <v>37</v>
      </c>
    </row>
    <row r="7097" spans="29:31" x14ac:dyDescent="0.25">
      <c r="AC7097">
        <v>8100</v>
      </c>
      <c r="AD7097" s="3" t="s">
        <v>37</v>
      </c>
      <c r="AE7097" s="3" t="s">
        <v>37</v>
      </c>
    </row>
    <row r="7098" spans="29:31" x14ac:dyDescent="0.25">
      <c r="AC7098">
        <v>8101</v>
      </c>
      <c r="AD7098" s="3" t="s">
        <v>37</v>
      </c>
      <c r="AE7098" s="3" t="s">
        <v>37</v>
      </c>
    </row>
    <row r="7099" spans="29:31" x14ac:dyDescent="0.25">
      <c r="AC7099">
        <v>8102</v>
      </c>
      <c r="AD7099" s="3" t="s">
        <v>37</v>
      </c>
      <c r="AE7099" s="3" t="s">
        <v>37</v>
      </c>
    </row>
    <row r="7100" spans="29:31" x14ac:dyDescent="0.25">
      <c r="AC7100">
        <v>8103</v>
      </c>
      <c r="AD7100" s="3" t="s">
        <v>37</v>
      </c>
      <c r="AE7100" s="3" t="s">
        <v>37</v>
      </c>
    </row>
    <row r="7101" spans="29:31" x14ac:dyDescent="0.25">
      <c r="AC7101">
        <v>8104</v>
      </c>
      <c r="AD7101" s="3" t="s">
        <v>37</v>
      </c>
      <c r="AE7101" s="3" t="s">
        <v>37</v>
      </c>
    </row>
    <row r="7102" spans="29:31" x14ac:dyDescent="0.25">
      <c r="AC7102">
        <v>8105</v>
      </c>
      <c r="AD7102" s="3" t="s">
        <v>37</v>
      </c>
      <c r="AE7102" s="3" t="s">
        <v>37</v>
      </c>
    </row>
    <row r="7103" spans="29:31" x14ac:dyDescent="0.25">
      <c r="AC7103">
        <v>8106</v>
      </c>
      <c r="AD7103" s="3" t="s">
        <v>37</v>
      </c>
      <c r="AE7103" s="3" t="s">
        <v>37</v>
      </c>
    </row>
    <row r="7104" spans="29:31" x14ac:dyDescent="0.25">
      <c r="AC7104">
        <v>8107</v>
      </c>
      <c r="AD7104" s="3" t="s">
        <v>37</v>
      </c>
      <c r="AE7104" s="3" t="s">
        <v>37</v>
      </c>
    </row>
    <row r="7105" spans="29:31" x14ac:dyDescent="0.25">
      <c r="AC7105">
        <v>8108</v>
      </c>
      <c r="AD7105" s="3" t="s">
        <v>37</v>
      </c>
      <c r="AE7105" s="3" t="s">
        <v>37</v>
      </c>
    </row>
    <row r="7106" spans="29:31" x14ac:dyDescent="0.25">
      <c r="AC7106">
        <v>8109</v>
      </c>
      <c r="AD7106" s="3" t="s">
        <v>37</v>
      </c>
      <c r="AE7106" s="3" t="s">
        <v>37</v>
      </c>
    </row>
    <row r="7107" spans="29:31" x14ac:dyDescent="0.25">
      <c r="AC7107">
        <v>8110</v>
      </c>
      <c r="AD7107" s="3" t="s">
        <v>37</v>
      </c>
      <c r="AE7107" s="3" t="s">
        <v>37</v>
      </c>
    </row>
    <row r="7108" spans="29:31" x14ac:dyDescent="0.25">
      <c r="AC7108">
        <v>8111</v>
      </c>
      <c r="AD7108" s="3" t="s">
        <v>37</v>
      </c>
      <c r="AE7108" s="3" t="s">
        <v>37</v>
      </c>
    </row>
    <row r="7109" spans="29:31" x14ac:dyDescent="0.25">
      <c r="AC7109">
        <v>8112</v>
      </c>
      <c r="AD7109" s="3" t="s">
        <v>37</v>
      </c>
      <c r="AE7109" s="3" t="s">
        <v>37</v>
      </c>
    </row>
    <row r="7110" spans="29:31" x14ac:dyDescent="0.25">
      <c r="AC7110">
        <v>8113</v>
      </c>
      <c r="AD7110" s="3" t="s">
        <v>37</v>
      </c>
      <c r="AE7110" s="3" t="s">
        <v>37</v>
      </c>
    </row>
    <row r="7111" spans="29:31" x14ac:dyDescent="0.25">
      <c r="AC7111">
        <v>8114</v>
      </c>
      <c r="AD7111" s="3" t="s">
        <v>37</v>
      </c>
      <c r="AE7111" s="3" t="s">
        <v>37</v>
      </c>
    </row>
    <row r="7112" spans="29:31" x14ac:dyDescent="0.25">
      <c r="AC7112">
        <v>8115</v>
      </c>
      <c r="AD7112" s="3" t="s">
        <v>37</v>
      </c>
      <c r="AE7112" s="3" t="s">
        <v>37</v>
      </c>
    </row>
    <row r="7113" spans="29:31" x14ac:dyDescent="0.25">
      <c r="AC7113">
        <v>8116</v>
      </c>
      <c r="AD7113" s="3" t="s">
        <v>37</v>
      </c>
      <c r="AE7113" s="3" t="s">
        <v>37</v>
      </c>
    </row>
    <row r="7114" spans="29:31" x14ac:dyDescent="0.25">
      <c r="AC7114">
        <v>8117</v>
      </c>
      <c r="AD7114" s="3" t="s">
        <v>37</v>
      </c>
      <c r="AE7114" s="3" t="s">
        <v>37</v>
      </c>
    </row>
    <row r="7115" spans="29:31" x14ac:dyDescent="0.25">
      <c r="AC7115">
        <v>8118</v>
      </c>
      <c r="AD7115" s="3" t="s">
        <v>37</v>
      </c>
      <c r="AE7115" s="3" t="s">
        <v>37</v>
      </c>
    </row>
    <row r="7116" spans="29:31" x14ac:dyDescent="0.25">
      <c r="AC7116">
        <v>8119</v>
      </c>
      <c r="AD7116" s="3" t="s">
        <v>37</v>
      </c>
      <c r="AE7116" s="3" t="s">
        <v>37</v>
      </c>
    </row>
    <row r="7117" spans="29:31" x14ac:dyDescent="0.25">
      <c r="AC7117">
        <v>8120</v>
      </c>
      <c r="AD7117" s="3" t="s">
        <v>37</v>
      </c>
      <c r="AE7117" s="3" t="s">
        <v>37</v>
      </c>
    </row>
    <row r="7118" spans="29:31" x14ac:dyDescent="0.25">
      <c r="AC7118">
        <v>8121</v>
      </c>
      <c r="AD7118" s="3" t="s">
        <v>37</v>
      </c>
      <c r="AE7118" s="3" t="s">
        <v>37</v>
      </c>
    </row>
    <row r="7119" spans="29:31" x14ac:dyDescent="0.25">
      <c r="AC7119">
        <v>8122</v>
      </c>
      <c r="AD7119" s="3" t="s">
        <v>37</v>
      </c>
      <c r="AE7119" s="3" t="s">
        <v>37</v>
      </c>
    </row>
    <row r="7120" spans="29:31" x14ac:dyDescent="0.25">
      <c r="AC7120">
        <v>8123</v>
      </c>
      <c r="AD7120" s="3" t="s">
        <v>37</v>
      </c>
      <c r="AE7120" s="3" t="s">
        <v>37</v>
      </c>
    </row>
    <row r="7121" spans="29:31" x14ac:dyDescent="0.25">
      <c r="AC7121">
        <v>8124</v>
      </c>
      <c r="AD7121" s="3" t="s">
        <v>37</v>
      </c>
      <c r="AE7121" s="3" t="s">
        <v>37</v>
      </c>
    </row>
    <row r="7122" spans="29:31" x14ac:dyDescent="0.25">
      <c r="AC7122">
        <v>8125</v>
      </c>
      <c r="AD7122" s="3" t="s">
        <v>37</v>
      </c>
      <c r="AE7122" s="3" t="s">
        <v>37</v>
      </c>
    </row>
    <row r="7123" spans="29:31" x14ac:dyDescent="0.25">
      <c r="AC7123">
        <v>8126</v>
      </c>
      <c r="AD7123" s="3" t="s">
        <v>37</v>
      </c>
      <c r="AE7123" s="3" t="s">
        <v>37</v>
      </c>
    </row>
    <row r="7124" spans="29:31" x14ac:dyDescent="0.25">
      <c r="AC7124">
        <v>8127</v>
      </c>
      <c r="AD7124" s="3" t="s">
        <v>37</v>
      </c>
      <c r="AE7124" s="3" t="s">
        <v>37</v>
      </c>
    </row>
    <row r="7125" spans="29:31" x14ac:dyDescent="0.25">
      <c r="AC7125">
        <v>8128</v>
      </c>
      <c r="AD7125" s="3" t="s">
        <v>37</v>
      </c>
      <c r="AE7125" s="3" t="s">
        <v>37</v>
      </c>
    </row>
    <row r="7126" spans="29:31" x14ac:dyDescent="0.25">
      <c r="AC7126">
        <v>8129</v>
      </c>
      <c r="AD7126" s="3" t="s">
        <v>37</v>
      </c>
      <c r="AE7126" s="3" t="s">
        <v>37</v>
      </c>
    </row>
    <row r="7127" spans="29:31" x14ac:dyDescent="0.25">
      <c r="AC7127">
        <v>8130</v>
      </c>
      <c r="AD7127" s="3" t="s">
        <v>37</v>
      </c>
      <c r="AE7127" s="3" t="s">
        <v>37</v>
      </c>
    </row>
    <row r="7128" spans="29:31" x14ac:dyDescent="0.25">
      <c r="AC7128">
        <v>8131</v>
      </c>
      <c r="AD7128" s="3" t="s">
        <v>37</v>
      </c>
      <c r="AE7128" s="3" t="s">
        <v>37</v>
      </c>
    </row>
    <row r="7129" spans="29:31" x14ac:dyDescent="0.25">
      <c r="AC7129">
        <v>8132</v>
      </c>
      <c r="AD7129" s="3" t="s">
        <v>37</v>
      </c>
      <c r="AE7129" s="3" t="s">
        <v>37</v>
      </c>
    </row>
    <row r="7130" spans="29:31" x14ac:dyDescent="0.25">
      <c r="AC7130">
        <v>8133</v>
      </c>
      <c r="AD7130" s="3" t="s">
        <v>37</v>
      </c>
      <c r="AE7130" s="3" t="s">
        <v>37</v>
      </c>
    </row>
    <row r="7131" spans="29:31" x14ac:dyDescent="0.25">
      <c r="AC7131">
        <v>8134</v>
      </c>
      <c r="AD7131" s="3" t="s">
        <v>37</v>
      </c>
      <c r="AE7131" s="3" t="s">
        <v>37</v>
      </c>
    </row>
    <row r="7132" spans="29:31" x14ac:dyDescent="0.25">
      <c r="AC7132">
        <v>8135</v>
      </c>
      <c r="AD7132" s="3" t="s">
        <v>37</v>
      </c>
      <c r="AE7132" s="3" t="s">
        <v>37</v>
      </c>
    </row>
    <row r="7133" spans="29:31" x14ac:dyDescent="0.25">
      <c r="AC7133">
        <v>8136</v>
      </c>
      <c r="AD7133" s="3" t="s">
        <v>37</v>
      </c>
      <c r="AE7133" s="3" t="s">
        <v>37</v>
      </c>
    </row>
    <row r="7134" spans="29:31" x14ac:dyDescent="0.25">
      <c r="AC7134">
        <v>8137</v>
      </c>
      <c r="AD7134" s="3" t="s">
        <v>37</v>
      </c>
      <c r="AE7134" s="3" t="s">
        <v>37</v>
      </c>
    </row>
    <row r="7135" spans="29:31" x14ac:dyDescent="0.25">
      <c r="AC7135">
        <v>8138</v>
      </c>
      <c r="AD7135" s="3" t="s">
        <v>37</v>
      </c>
      <c r="AE7135" s="3" t="s">
        <v>37</v>
      </c>
    </row>
    <row r="7136" spans="29:31" x14ac:dyDescent="0.25">
      <c r="AC7136">
        <v>8139</v>
      </c>
      <c r="AD7136" s="3" t="s">
        <v>37</v>
      </c>
      <c r="AE7136" s="3" t="s">
        <v>37</v>
      </c>
    </row>
    <row r="7137" spans="29:31" x14ac:dyDescent="0.25">
      <c r="AC7137">
        <v>8140</v>
      </c>
      <c r="AD7137" s="3" t="s">
        <v>37</v>
      </c>
      <c r="AE7137" s="3" t="s">
        <v>37</v>
      </c>
    </row>
    <row r="7138" spans="29:31" x14ac:dyDescent="0.25">
      <c r="AC7138">
        <v>8141</v>
      </c>
      <c r="AD7138" s="3" t="s">
        <v>37</v>
      </c>
      <c r="AE7138" s="3" t="s">
        <v>37</v>
      </c>
    </row>
    <row r="7139" spans="29:31" x14ac:dyDescent="0.25">
      <c r="AC7139">
        <v>8142</v>
      </c>
      <c r="AD7139" s="3" t="s">
        <v>37</v>
      </c>
      <c r="AE7139" s="3" t="s">
        <v>37</v>
      </c>
    </row>
    <row r="7140" spans="29:31" x14ac:dyDescent="0.25">
      <c r="AC7140">
        <v>8143</v>
      </c>
      <c r="AD7140" s="3" t="s">
        <v>37</v>
      </c>
      <c r="AE7140" s="3" t="s">
        <v>37</v>
      </c>
    </row>
    <row r="7141" spans="29:31" x14ac:dyDescent="0.25">
      <c r="AC7141">
        <v>8144</v>
      </c>
      <c r="AD7141" s="3" t="s">
        <v>37</v>
      </c>
      <c r="AE7141" s="3" t="s">
        <v>37</v>
      </c>
    </row>
    <row r="7142" spans="29:31" x14ac:dyDescent="0.25">
      <c r="AC7142">
        <v>8145</v>
      </c>
      <c r="AD7142" s="3" t="s">
        <v>37</v>
      </c>
      <c r="AE7142" s="3" t="s">
        <v>37</v>
      </c>
    </row>
    <row r="7143" spans="29:31" x14ac:dyDescent="0.25">
      <c r="AC7143">
        <v>8146</v>
      </c>
      <c r="AD7143" s="3" t="s">
        <v>37</v>
      </c>
      <c r="AE7143" s="3" t="s">
        <v>37</v>
      </c>
    </row>
    <row r="7144" spans="29:31" x14ac:dyDescent="0.25">
      <c r="AC7144">
        <v>8147</v>
      </c>
      <c r="AD7144" s="3" t="s">
        <v>37</v>
      </c>
      <c r="AE7144" s="3" t="s">
        <v>37</v>
      </c>
    </row>
    <row r="7145" spans="29:31" x14ac:dyDescent="0.25">
      <c r="AC7145">
        <v>8148</v>
      </c>
      <c r="AD7145" s="3" t="s">
        <v>37</v>
      </c>
      <c r="AE7145" s="3" t="s">
        <v>37</v>
      </c>
    </row>
    <row r="7146" spans="29:31" x14ac:dyDescent="0.25">
      <c r="AC7146">
        <v>8149</v>
      </c>
      <c r="AD7146" s="3" t="s">
        <v>37</v>
      </c>
      <c r="AE7146" s="3" t="s">
        <v>37</v>
      </c>
    </row>
    <row r="7147" spans="29:31" x14ac:dyDescent="0.25">
      <c r="AC7147">
        <v>8150</v>
      </c>
      <c r="AD7147" s="3" t="s">
        <v>37</v>
      </c>
      <c r="AE7147" s="3" t="s">
        <v>37</v>
      </c>
    </row>
    <row r="7148" spans="29:31" x14ac:dyDescent="0.25">
      <c r="AC7148">
        <v>8151</v>
      </c>
      <c r="AD7148" s="3" t="s">
        <v>37</v>
      </c>
      <c r="AE7148" s="3" t="s">
        <v>37</v>
      </c>
    </row>
    <row r="7149" spans="29:31" x14ac:dyDescent="0.25">
      <c r="AC7149">
        <v>8152</v>
      </c>
      <c r="AD7149" s="3" t="s">
        <v>37</v>
      </c>
      <c r="AE7149" s="3" t="s">
        <v>37</v>
      </c>
    </row>
    <row r="7150" spans="29:31" x14ac:dyDescent="0.25">
      <c r="AC7150">
        <v>8153</v>
      </c>
      <c r="AD7150" s="3" t="s">
        <v>37</v>
      </c>
      <c r="AE7150" s="3" t="s">
        <v>37</v>
      </c>
    </row>
    <row r="7151" spans="29:31" x14ac:dyDescent="0.25">
      <c r="AC7151">
        <v>8154</v>
      </c>
      <c r="AD7151" s="3" t="s">
        <v>37</v>
      </c>
      <c r="AE7151" s="3" t="s">
        <v>37</v>
      </c>
    </row>
    <row r="7152" spans="29:31" x14ac:dyDescent="0.25">
      <c r="AC7152">
        <v>8155</v>
      </c>
      <c r="AD7152" s="3" t="s">
        <v>37</v>
      </c>
      <c r="AE7152" s="3" t="s">
        <v>37</v>
      </c>
    </row>
    <row r="7153" spans="29:31" x14ac:dyDescent="0.25">
      <c r="AC7153">
        <v>8156</v>
      </c>
      <c r="AD7153" s="3" t="s">
        <v>37</v>
      </c>
      <c r="AE7153" s="3" t="s">
        <v>37</v>
      </c>
    </row>
    <row r="7154" spans="29:31" x14ac:dyDescent="0.25">
      <c r="AC7154">
        <v>8157</v>
      </c>
      <c r="AD7154" s="3" t="s">
        <v>37</v>
      </c>
      <c r="AE7154" s="3" t="s">
        <v>37</v>
      </c>
    </row>
    <row r="7155" spans="29:31" x14ac:dyDescent="0.25">
      <c r="AC7155">
        <v>8158</v>
      </c>
      <c r="AD7155" s="3" t="s">
        <v>37</v>
      </c>
      <c r="AE7155" s="3" t="s">
        <v>37</v>
      </c>
    </row>
    <row r="7156" spans="29:31" x14ac:dyDescent="0.25">
      <c r="AC7156">
        <v>8159</v>
      </c>
      <c r="AD7156" s="3" t="s">
        <v>37</v>
      </c>
      <c r="AE7156" s="3" t="s">
        <v>37</v>
      </c>
    </row>
    <row r="7157" spans="29:31" x14ac:dyDescent="0.25">
      <c r="AC7157">
        <v>8160</v>
      </c>
      <c r="AD7157" s="3" t="s">
        <v>37</v>
      </c>
      <c r="AE7157" s="3" t="s">
        <v>37</v>
      </c>
    </row>
    <row r="7158" spans="29:31" x14ac:dyDescent="0.25">
      <c r="AC7158">
        <v>8161</v>
      </c>
      <c r="AD7158" s="3" t="s">
        <v>37</v>
      </c>
      <c r="AE7158" s="3" t="s">
        <v>37</v>
      </c>
    </row>
    <row r="7159" spans="29:31" x14ac:dyDescent="0.25">
      <c r="AC7159">
        <v>8162</v>
      </c>
      <c r="AD7159" s="3" t="s">
        <v>37</v>
      </c>
      <c r="AE7159" s="3" t="s">
        <v>37</v>
      </c>
    </row>
    <row r="7160" spans="29:31" x14ac:dyDescent="0.25">
      <c r="AC7160">
        <v>8163</v>
      </c>
      <c r="AD7160" s="3" t="s">
        <v>37</v>
      </c>
      <c r="AE7160" s="3" t="s">
        <v>37</v>
      </c>
    </row>
    <row r="7161" spans="29:31" x14ac:dyDescent="0.25">
      <c r="AC7161">
        <v>8164</v>
      </c>
      <c r="AD7161" s="3" t="s">
        <v>37</v>
      </c>
      <c r="AE7161" s="3" t="s">
        <v>37</v>
      </c>
    </row>
    <row r="7162" spans="29:31" x14ac:dyDescent="0.25">
      <c r="AC7162">
        <v>8165</v>
      </c>
      <c r="AD7162" s="3" t="s">
        <v>37</v>
      </c>
      <c r="AE7162" s="3" t="s">
        <v>37</v>
      </c>
    </row>
    <row r="7163" spans="29:31" x14ac:dyDescent="0.25">
      <c r="AC7163">
        <v>8166</v>
      </c>
      <c r="AD7163" s="3" t="s">
        <v>37</v>
      </c>
      <c r="AE7163" s="3" t="s">
        <v>37</v>
      </c>
    </row>
    <row r="7164" spans="29:31" x14ac:dyDescent="0.25">
      <c r="AC7164">
        <v>8167</v>
      </c>
      <c r="AD7164" s="3" t="s">
        <v>37</v>
      </c>
      <c r="AE7164" s="3" t="s">
        <v>37</v>
      </c>
    </row>
    <row r="7165" spans="29:31" x14ac:dyDescent="0.25">
      <c r="AC7165">
        <v>8168</v>
      </c>
      <c r="AD7165" s="3" t="s">
        <v>37</v>
      </c>
      <c r="AE7165" s="3" t="s">
        <v>37</v>
      </c>
    </row>
    <row r="7166" spans="29:31" x14ac:dyDescent="0.25">
      <c r="AC7166">
        <v>8169</v>
      </c>
      <c r="AD7166" s="3" t="s">
        <v>37</v>
      </c>
      <c r="AE7166" s="3" t="s">
        <v>37</v>
      </c>
    </row>
    <row r="7167" spans="29:31" x14ac:dyDescent="0.25">
      <c r="AC7167">
        <v>8170</v>
      </c>
      <c r="AD7167" s="3" t="s">
        <v>37</v>
      </c>
      <c r="AE7167" s="3" t="s">
        <v>37</v>
      </c>
    </row>
    <row r="7168" spans="29:31" x14ac:dyDescent="0.25">
      <c r="AC7168">
        <v>8171</v>
      </c>
      <c r="AD7168" s="3" t="s">
        <v>37</v>
      </c>
      <c r="AE7168" s="3" t="s">
        <v>37</v>
      </c>
    </row>
    <row r="7169" spans="29:31" x14ac:dyDescent="0.25">
      <c r="AC7169">
        <v>8172</v>
      </c>
      <c r="AD7169" s="3" t="s">
        <v>37</v>
      </c>
      <c r="AE7169" s="3" t="s">
        <v>37</v>
      </c>
    </row>
    <row r="7170" spans="29:31" x14ac:dyDescent="0.25">
      <c r="AC7170">
        <v>8173</v>
      </c>
      <c r="AD7170" s="3" t="s">
        <v>37</v>
      </c>
      <c r="AE7170" s="3" t="s">
        <v>37</v>
      </c>
    </row>
    <row r="7171" spans="29:31" x14ac:dyDescent="0.25">
      <c r="AC7171">
        <v>8174</v>
      </c>
      <c r="AD7171" s="3" t="s">
        <v>37</v>
      </c>
      <c r="AE7171" s="3" t="s">
        <v>37</v>
      </c>
    </row>
    <row r="7172" spans="29:31" x14ac:dyDescent="0.25">
      <c r="AC7172">
        <v>8175</v>
      </c>
      <c r="AD7172" s="3" t="s">
        <v>37</v>
      </c>
      <c r="AE7172" s="3" t="s">
        <v>37</v>
      </c>
    </row>
    <row r="7173" spans="29:31" x14ac:dyDescent="0.25">
      <c r="AC7173">
        <v>8176</v>
      </c>
      <c r="AD7173" s="3" t="s">
        <v>37</v>
      </c>
      <c r="AE7173" s="3" t="s">
        <v>37</v>
      </c>
    </row>
    <row r="7174" spans="29:31" x14ac:dyDescent="0.25">
      <c r="AC7174">
        <v>8177</v>
      </c>
      <c r="AD7174" s="3" t="s">
        <v>37</v>
      </c>
      <c r="AE7174" s="3" t="s">
        <v>37</v>
      </c>
    </row>
    <row r="7175" spans="29:31" x14ac:dyDescent="0.25">
      <c r="AC7175">
        <v>8178</v>
      </c>
      <c r="AD7175" s="3" t="s">
        <v>37</v>
      </c>
      <c r="AE7175" s="3" t="s">
        <v>37</v>
      </c>
    </row>
    <row r="7176" spans="29:31" x14ac:dyDescent="0.25">
      <c r="AC7176">
        <v>8179</v>
      </c>
      <c r="AD7176" s="3" t="s">
        <v>37</v>
      </c>
      <c r="AE7176" s="3" t="s">
        <v>37</v>
      </c>
    </row>
    <row r="7177" spans="29:31" x14ac:dyDescent="0.25">
      <c r="AC7177">
        <v>8180</v>
      </c>
      <c r="AD7177" s="3" t="s">
        <v>37</v>
      </c>
      <c r="AE7177" s="3" t="s">
        <v>37</v>
      </c>
    </row>
    <row r="7178" spans="29:31" x14ac:dyDescent="0.25">
      <c r="AC7178">
        <v>8181</v>
      </c>
      <c r="AD7178" s="3" t="s">
        <v>37</v>
      </c>
      <c r="AE7178" s="3" t="s">
        <v>37</v>
      </c>
    </row>
    <row r="7179" spans="29:31" x14ac:dyDescent="0.25">
      <c r="AC7179">
        <v>8182</v>
      </c>
      <c r="AD7179" s="3" t="s">
        <v>37</v>
      </c>
      <c r="AE7179" s="3" t="s">
        <v>37</v>
      </c>
    </row>
    <row r="7180" spans="29:31" x14ac:dyDescent="0.25">
      <c r="AC7180">
        <v>8183</v>
      </c>
      <c r="AD7180" s="3" t="s">
        <v>37</v>
      </c>
      <c r="AE7180" s="3" t="s">
        <v>37</v>
      </c>
    </row>
    <row r="7181" spans="29:31" x14ac:dyDescent="0.25">
      <c r="AC7181">
        <v>8184</v>
      </c>
      <c r="AD7181" s="3" t="s">
        <v>37</v>
      </c>
      <c r="AE7181" s="3" t="s">
        <v>37</v>
      </c>
    </row>
    <row r="7182" spans="29:31" x14ac:dyDescent="0.25">
      <c r="AC7182">
        <v>8185</v>
      </c>
      <c r="AD7182" s="3" t="s">
        <v>37</v>
      </c>
      <c r="AE7182" s="3" t="s">
        <v>37</v>
      </c>
    </row>
    <row r="7183" spans="29:31" x14ac:dyDescent="0.25">
      <c r="AC7183">
        <v>8186</v>
      </c>
      <c r="AD7183" s="3" t="s">
        <v>37</v>
      </c>
      <c r="AE7183" s="3" t="s">
        <v>37</v>
      </c>
    </row>
    <row r="7184" spans="29:31" x14ac:dyDescent="0.25">
      <c r="AC7184">
        <v>8187</v>
      </c>
      <c r="AD7184" s="3" t="s">
        <v>37</v>
      </c>
      <c r="AE7184" s="3" t="s">
        <v>37</v>
      </c>
    </row>
    <row r="7185" spans="29:31" x14ac:dyDescent="0.25">
      <c r="AC7185">
        <v>8188</v>
      </c>
      <c r="AD7185" s="3" t="s">
        <v>37</v>
      </c>
      <c r="AE7185" s="3" t="s">
        <v>37</v>
      </c>
    </row>
    <row r="7186" spans="29:31" x14ac:dyDescent="0.25">
      <c r="AC7186">
        <v>8189</v>
      </c>
      <c r="AD7186" s="3" t="s">
        <v>37</v>
      </c>
      <c r="AE7186" s="3" t="s">
        <v>37</v>
      </c>
    </row>
    <row r="7187" spans="29:31" x14ac:dyDescent="0.25">
      <c r="AC7187">
        <v>8190</v>
      </c>
      <c r="AD7187" s="3" t="s">
        <v>37</v>
      </c>
      <c r="AE7187" s="3" t="s">
        <v>37</v>
      </c>
    </row>
    <row r="7188" spans="29:31" x14ac:dyDescent="0.25">
      <c r="AC7188">
        <v>8191</v>
      </c>
      <c r="AD7188" s="3" t="s">
        <v>37</v>
      </c>
      <c r="AE7188" s="3" t="s">
        <v>37</v>
      </c>
    </row>
    <row r="7189" spans="29:31" x14ac:dyDescent="0.25">
      <c r="AC7189">
        <v>8192</v>
      </c>
      <c r="AD7189" s="3" t="s">
        <v>37</v>
      </c>
      <c r="AE7189" s="3" t="s">
        <v>37</v>
      </c>
    </row>
    <row r="7190" spans="29:31" x14ac:dyDescent="0.25">
      <c r="AC7190">
        <v>8193</v>
      </c>
      <c r="AD7190" s="3" t="s">
        <v>37</v>
      </c>
      <c r="AE7190" s="3" t="s">
        <v>37</v>
      </c>
    </row>
    <row r="7191" spans="29:31" x14ac:dyDescent="0.25">
      <c r="AC7191">
        <v>8194</v>
      </c>
      <c r="AD7191" s="3" t="s">
        <v>37</v>
      </c>
      <c r="AE7191" s="3" t="s">
        <v>37</v>
      </c>
    </row>
    <row r="7192" spans="29:31" x14ac:dyDescent="0.25">
      <c r="AC7192">
        <v>8195</v>
      </c>
      <c r="AD7192" s="3" t="s">
        <v>37</v>
      </c>
      <c r="AE7192" s="3" t="s">
        <v>37</v>
      </c>
    </row>
    <row r="7193" spans="29:31" x14ac:dyDescent="0.25">
      <c r="AC7193">
        <v>8196</v>
      </c>
      <c r="AD7193" s="3" t="s">
        <v>37</v>
      </c>
      <c r="AE7193" s="3" t="s">
        <v>37</v>
      </c>
    </row>
    <row r="7194" spans="29:31" x14ac:dyDescent="0.25">
      <c r="AC7194">
        <v>8197</v>
      </c>
      <c r="AD7194" s="3" t="s">
        <v>37</v>
      </c>
      <c r="AE7194" s="3" t="s">
        <v>37</v>
      </c>
    </row>
    <row r="7195" spans="29:31" x14ac:dyDescent="0.25">
      <c r="AC7195">
        <v>8198</v>
      </c>
      <c r="AD7195" s="3" t="s">
        <v>37</v>
      </c>
      <c r="AE7195" s="3" t="s">
        <v>37</v>
      </c>
    </row>
    <row r="7196" spans="29:31" x14ac:dyDescent="0.25">
      <c r="AC7196">
        <v>8199</v>
      </c>
      <c r="AD7196" s="3" t="s">
        <v>37</v>
      </c>
      <c r="AE7196" s="3" t="s">
        <v>37</v>
      </c>
    </row>
    <row r="7197" spans="29:31" x14ac:dyDescent="0.25">
      <c r="AC7197">
        <v>8200</v>
      </c>
      <c r="AD7197" s="3" t="s">
        <v>37</v>
      </c>
      <c r="AE7197" s="3" t="s">
        <v>37</v>
      </c>
    </row>
    <row r="7198" spans="29:31" x14ac:dyDescent="0.25">
      <c r="AC7198">
        <v>8201</v>
      </c>
      <c r="AD7198" s="3" t="s">
        <v>37</v>
      </c>
      <c r="AE7198" s="3" t="s">
        <v>37</v>
      </c>
    </row>
    <row r="7199" spans="29:31" x14ac:dyDescent="0.25">
      <c r="AC7199">
        <v>8202</v>
      </c>
      <c r="AD7199" s="3" t="s">
        <v>37</v>
      </c>
      <c r="AE7199" s="3" t="s">
        <v>37</v>
      </c>
    </row>
    <row r="7200" spans="29:31" x14ac:dyDescent="0.25">
      <c r="AC7200">
        <v>8203</v>
      </c>
      <c r="AD7200" s="3" t="s">
        <v>37</v>
      </c>
      <c r="AE7200" s="3" t="s">
        <v>37</v>
      </c>
    </row>
    <row r="7201" spans="29:31" x14ac:dyDescent="0.25">
      <c r="AC7201">
        <v>8204</v>
      </c>
      <c r="AD7201" s="3" t="s">
        <v>37</v>
      </c>
      <c r="AE7201" s="3" t="s">
        <v>37</v>
      </c>
    </row>
    <row r="7202" spans="29:31" x14ac:dyDescent="0.25">
      <c r="AC7202">
        <v>8205</v>
      </c>
      <c r="AD7202" s="3" t="s">
        <v>37</v>
      </c>
      <c r="AE7202" s="3" t="s">
        <v>37</v>
      </c>
    </row>
    <row r="7203" spans="29:31" x14ac:dyDescent="0.25">
      <c r="AC7203">
        <v>8206</v>
      </c>
      <c r="AD7203" s="3" t="s">
        <v>37</v>
      </c>
      <c r="AE7203" s="3" t="s">
        <v>37</v>
      </c>
    </row>
    <row r="7204" spans="29:31" x14ac:dyDescent="0.25">
      <c r="AC7204">
        <v>8207</v>
      </c>
      <c r="AD7204" s="3" t="s">
        <v>37</v>
      </c>
      <c r="AE7204" s="3" t="s">
        <v>37</v>
      </c>
    </row>
    <row r="7205" spans="29:31" x14ac:dyDescent="0.25">
      <c r="AC7205">
        <v>8208</v>
      </c>
      <c r="AD7205" s="3" t="s">
        <v>37</v>
      </c>
      <c r="AE7205" s="3" t="s">
        <v>37</v>
      </c>
    </row>
    <row r="7206" spans="29:31" x14ac:dyDescent="0.25">
      <c r="AC7206">
        <v>8209</v>
      </c>
      <c r="AD7206" s="3" t="s">
        <v>37</v>
      </c>
      <c r="AE7206" s="3" t="s">
        <v>37</v>
      </c>
    </row>
    <row r="7207" spans="29:31" x14ac:dyDescent="0.25">
      <c r="AC7207">
        <v>8210</v>
      </c>
      <c r="AD7207" s="3" t="s">
        <v>37</v>
      </c>
      <c r="AE7207" s="3" t="s">
        <v>37</v>
      </c>
    </row>
    <row r="7208" spans="29:31" x14ac:dyDescent="0.25">
      <c r="AC7208">
        <v>8211</v>
      </c>
      <c r="AD7208" s="3" t="s">
        <v>37</v>
      </c>
      <c r="AE7208" s="3" t="s">
        <v>37</v>
      </c>
    </row>
    <row r="7209" spans="29:31" x14ac:dyDescent="0.25">
      <c r="AC7209">
        <v>8212</v>
      </c>
      <c r="AD7209" s="3" t="s">
        <v>37</v>
      </c>
      <c r="AE7209" s="3" t="s">
        <v>37</v>
      </c>
    </row>
    <row r="7210" spans="29:31" x14ac:dyDescent="0.25">
      <c r="AC7210">
        <v>8213</v>
      </c>
      <c r="AD7210" s="3" t="s">
        <v>37</v>
      </c>
      <c r="AE7210" s="3" t="s">
        <v>37</v>
      </c>
    </row>
    <row r="7211" spans="29:31" x14ac:dyDescent="0.25">
      <c r="AC7211">
        <v>8214</v>
      </c>
      <c r="AD7211" s="3" t="s">
        <v>37</v>
      </c>
      <c r="AE7211" s="3" t="s">
        <v>37</v>
      </c>
    </row>
    <row r="7212" spans="29:31" x14ac:dyDescent="0.25">
      <c r="AC7212">
        <v>8215</v>
      </c>
      <c r="AD7212" s="3" t="s">
        <v>37</v>
      </c>
      <c r="AE7212" s="3" t="s">
        <v>37</v>
      </c>
    </row>
    <row r="7213" spans="29:31" x14ac:dyDescent="0.25">
      <c r="AC7213">
        <v>8216</v>
      </c>
      <c r="AD7213" s="3" t="s">
        <v>37</v>
      </c>
      <c r="AE7213" s="3" t="s">
        <v>37</v>
      </c>
    </row>
    <row r="7214" spans="29:31" x14ac:dyDescent="0.25">
      <c r="AC7214">
        <v>8217</v>
      </c>
      <c r="AD7214" s="3" t="s">
        <v>37</v>
      </c>
      <c r="AE7214" s="3" t="s">
        <v>37</v>
      </c>
    </row>
    <row r="7215" spans="29:31" x14ac:dyDescent="0.25">
      <c r="AC7215">
        <v>8218</v>
      </c>
      <c r="AD7215" s="3" t="s">
        <v>37</v>
      </c>
      <c r="AE7215" s="3" t="s">
        <v>37</v>
      </c>
    </row>
    <row r="7216" spans="29:31" x14ac:dyDescent="0.25">
      <c r="AC7216">
        <v>8219</v>
      </c>
      <c r="AD7216" s="3" t="s">
        <v>37</v>
      </c>
      <c r="AE7216" s="3" t="s">
        <v>37</v>
      </c>
    </row>
    <row r="7217" spans="29:31" x14ac:dyDescent="0.25">
      <c r="AC7217">
        <v>8220</v>
      </c>
      <c r="AD7217" s="3" t="s">
        <v>37</v>
      </c>
      <c r="AE7217" s="3" t="s">
        <v>37</v>
      </c>
    </row>
    <row r="7218" spans="29:31" x14ac:dyDescent="0.25">
      <c r="AC7218">
        <v>8221</v>
      </c>
      <c r="AD7218" s="3" t="s">
        <v>37</v>
      </c>
      <c r="AE7218" s="3" t="s">
        <v>37</v>
      </c>
    </row>
    <row r="7219" spans="29:31" x14ac:dyDescent="0.25">
      <c r="AC7219">
        <v>8222</v>
      </c>
      <c r="AD7219" s="3" t="s">
        <v>37</v>
      </c>
      <c r="AE7219" s="3" t="s">
        <v>37</v>
      </c>
    </row>
    <row r="7220" spans="29:31" x14ac:dyDescent="0.25">
      <c r="AC7220">
        <v>8223</v>
      </c>
      <c r="AD7220" s="3" t="s">
        <v>37</v>
      </c>
      <c r="AE7220" s="3" t="s">
        <v>37</v>
      </c>
    </row>
    <row r="7221" spans="29:31" x14ac:dyDescent="0.25">
      <c r="AC7221">
        <v>8224</v>
      </c>
      <c r="AD7221" s="3" t="s">
        <v>37</v>
      </c>
      <c r="AE7221" s="3" t="s">
        <v>37</v>
      </c>
    </row>
    <row r="7222" spans="29:31" x14ac:dyDescent="0.25">
      <c r="AC7222">
        <v>8225</v>
      </c>
      <c r="AD7222" s="3" t="s">
        <v>37</v>
      </c>
      <c r="AE7222" s="3" t="s">
        <v>37</v>
      </c>
    </row>
    <row r="7223" spans="29:31" x14ac:dyDescent="0.25">
      <c r="AC7223">
        <v>8226</v>
      </c>
      <c r="AD7223" s="3" t="s">
        <v>37</v>
      </c>
      <c r="AE7223" s="3" t="s">
        <v>37</v>
      </c>
    </row>
    <row r="7224" spans="29:31" x14ac:dyDescent="0.25">
      <c r="AC7224">
        <v>8227</v>
      </c>
      <c r="AD7224" s="3" t="s">
        <v>37</v>
      </c>
      <c r="AE7224" s="3" t="s">
        <v>37</v>
      </c>
    </row>
    <row r="7225" spans="29:31" x14ac:dyDescent="0.25">
      <c r="AC7225">
        <v>8228</v>
      </c>
      <c r="AD7225" s="3" t="s">
        <v>37</v>
      </c>
      <c r="AE7225" s="3" t="s">
        <v>37</v>
      </c>
    </row>
    <row r="7226" spans="29:31" x14ac:dyDescent="0.25">
      <c r="AC7226">
        <v>8229</v>
      </c>
      <c r="AD7226" s="3" t="s">
        <v>37</v>
      </c>
      <c r="AE7226" s="3" t="s">
        <v>37</v>
      </c>
    </row>
    <row r="7227" spans="29:31" x14ac:dyDescent="0.25">
      <c r="AC7227">
        <v>8230</v>
      </c>
      <c r="AD7227" s="3" t="s">
        <v>37</v>
      </c>
      <c r="AE7227" s="3" t="s">
        <v>37</v>
      </c>
    </row>
    <row r="7228" spans="29:31" x14ac:dyDescent="0.25">
      <c r="AC7228">
        <v>8231</v>
      </c>
      <c r="AD7228" s="3" t="s">
        <v>37</v>
      </c>
      <c r="AE7228" s="3" t="s">
        <v>37</v>
      </c>
    </row>
    <row r="7229" spans="29:31" x14ac:dyDescent="0.25">
      <c r="AC7229">
        <v>8232</v>
      </c>
      <c r="AD7229" s="3" t="s">
        <v>37</v>
      </c>
      <c r="AE7229" s="3" t="s">
        <v>37</v>
      </c>
    </row>
    <row r="7230" spans="29:31" x14ac:dyDescent="0.25">
      <c r="AC7230">
        <v>8233</v>
      </c>
      <c r="AD7230" s="3" t="s">
        <v>37</v>
      </c>
      <c r="AE7230" s="3" t="s">
        <v>37</v>
      </c>
    </row>
    <row r="7231" spans="29:31" x14ac:dyDescent="0.25">
      <c r="AC7231">
        <v>8234</v>
      </c>
      <c r="AD7231" s="3" t="s">
        <v>37</v>
      </c>
      <c r="AE7231" s="3" t="s">
        <v>37</v>
      </c>
    </row>
    <row r="7232" spans="29:31" x14ac:dyDescent="0.25">
      <c r="AC7232">
        <v>8235</v>
      </c>
      <c r="AD7232" s="3" t="s">
        <v>37</v>
      </c>
      <c r="AE7232" s="3" t="s">
        <v>37</v>
      </c>
    </row>
    <row r="7233" spans="29:31" x14ac:dyDescent="0.25">
      <c r="AC7233">
        <v>8236</v>
      </c>
      <c r="AD7233" s="3" t="s">
        <v>37</v>
      </c>
      <c r="AE7233" s="3" t="s">
        <v>37</v>
      </c>
    </row>
    <row r="7234" spans="29:31" x14ac:dyDescent="0.25">
      <c r="AC7234">
        <v>8237</v>
      </c>
      <c r="AD7234" s="3" t="s">
        <v>37</v>
      </c>
      <c r="AE7234" s="3" t="s">
        <v>37</v>
      </c>
    </row>
    <row r="7235" spans="29:31" x14ac:dyDescent="0.25">
      <c r="AC7235">
        <v>8238</v>
      </c>
      <c r="AD7235" s="3" t="s">
        <v>37</v>
      </c>
      <c r="AE7235" s="3" t="s">
        <v>37</v>
      </c>
    </row>
    <row r="7236" spans="29:31" x14ac:dyDescent="0.25">
      <c r="AC7236">
        <v>8239</v>
      </c>
      <c r="AD7236" s="3" t="s">
        <v>37</v>
      </c>
      <c r="AE7236" s="3" t="s">
        <v>37</v>
      </c>
    </row>
    <row r="7237" spans="29:31" x14ac:dyDescent="0.25">
      <c r="AC7237">
        <v>8240</v>
      </c>
      <c r="AD7237" s="3" t="s">
        <v>37</v>
      </c>
      <c r="AE7237" s="3" t="s">
        <v>37</v>
      </c>
    </row>
    <row r="7238" spans="29:31" x14ac:dyDescent="0.25">
      <c r="AC7238">
        <v>8241</v>
      </c>
      <c r="AD7238" s="3" t="s">
        <v>37</v>
      </c>
      <c r="AE7238" s="3" t="s">
        <v>37</v>
      </c>
    </row>
    <row r="7239" spans="29:31" x14ac:dyDescent="0.25">
      <c r="AC7239">
        <v>8242</v>
      </c>
      <c r="AD7239" s="3" t="s">
        <v>37</v>
      </c>
      <c r="AE7239" s="3" t="s">
        <v>37</v>
      </c>
    </row>
    <row r="7240" spans="29:31" x14ac:dyDescent="0.25">
      <c r="AC7240">
        <v>8243</v>
      </c>
      <c r="AD7240" s="3" t="s">
        <v>37</v>
      </c>
      <c r="AE7240" s="3" t="s">
        <v>37</v>
      </c>
    </row>
    <row r="7241" spans="29:31" x14ac:dyDescent="0.25">
      <c r="AC7241">
        <v>8244</v>
      </c>
      <c r="AD7241" s="3" t="s">
        <v>37</v>
      </c>
      <c r="AE7241" s="3" t="s">
        <v>37</v>
      </c>
    </row>
    <row r="7242" spans="29:31" x14ac:dyDescent="0.25">
      <c r="AC7242">
        <v>8245</v>
      </c>
      <c r="AD7242" s="3" t="s">
        <v>37</v>
      </c>
      <c r="AE7242" s="3" t="s">
        <v>37</v>
      </c>
    </row>
    <row r="7243" spans="29:31" x14ac:dyDescent="0.25">
      <c r="AC7243">
        <v>8246</v>
      </c>
      <c r="AD7243" s="3" t="s">
        <v>37</v>
      </c>
      <c r="AE7243" s="3" t="s">
        <v>37</v>
      </c>
    </row>
    <row r="7244" spans="29:31" x14ac:dyDescent="0.25">
      <c r="AC7244">
        <v>8247</v>
      </c>
      <c r="AD7244" s="3" t="s">
        <v>37</v>
      </c>
      <c r="AE7244" s="3" t="s">
        <v>37</v>
      </c>
    </row>
    <row r="7245" spans="29:31" x14ac:dyDescent="0.25">
      <c r="AC7245">
        <v>8248</v>
      </c>
      <c r="AD7245" s="3" t="s">
        <v>37</v>
      </c>
      <c r="AE7245" s="3" t="s">
        <v>37</v>
      </c>
    </row>
    <row r="7246" spans="29:31" x14ac:dyDescent="0.25">
      <c r="AC7246">
        <v>8249</v>
      </c>
      <c r="AD7246" s="3" t="s">
        <v>37</v>
      </c>
      <c r="AE7246" s="3" t="s">
        <v>37</v>
      </c>
    </row>
    <row r="7247" spans="29:31" x14ac:dyDescent="0.25">
      <c r="AC7247">
        <v>8250</v>
      </c>
      <c r="AD7247" s="3" t="s">
        <v>37</v>
      </c>
      <c r="AE7247" s="3" t="s">
        <v>37</v>
      </c>
    </row>
    <row r="7248" spans="29:31" x14ac:dyDescent="0.25">
      <c r="AC7248">
        <v>8251</v>
      </c>
      <c r="AD7248" s="3" t="s">
        <v>37</v>
      </c>
      <c r="AE7248" s="3" t="s">
        <v>37</v>
      </c>
    </row>
    <row r="7249" spans="29:31" x14ac:dyDescent="0.25">
      <c r="AC7249">
        <v>8252</v>
      </c>
      <c r="AD7249" s="3" t="s">
        <v>37</v>
      </c>
      <c r="AE7249" s="3" t="s">
        <v>37</v>
      </c>
    </row>
    <row r="7250" spans="29:31" x14ac:dyDescent="0.25">
      <c r="AC7250">
        <v>8253</v>
      </c>
      <c r="AD7250" s="3" t="s">
        <v>37</v>
      </c>
      <c r="AE7250" s="3" t="s">
        <v>37</v>
      </c>
    </row>
    <row r="7251" spans="29:31" x14ac:dyDescent="0.25">
      <c r="AC7251">
        <v>8254</v>
      </c>
      <c r="AD7251" s="3" t="s">
        <v>37</v>
      </c>
      <c r="AE7251" s="3" t="s">
        <v>37</v>
      </c>
    </row>
    <row r="7252" spans="29:31" x14ac:dyDescent="0.25">
      <c r="AC7252">
        <v>8255</v>
      </c>
      <c r="AD7252" s="3" t="s">
        <v>37</v>
      </c>
      <c r="AE7252" s="3" t="s">
        <v>37</v>
      </c>
    </row>
    <row r="7253" spans="29:31" x14ac:dyDescent="0.25">
      <c r="AC7253">
        <v>8256</v>
      </c>
      <c r="AD7253" s="3" t="s">
        <v>37</v>
      </c>
      <c r="AE7253" s="3" t="s">
        <v>37</v>
      </c>
    </row>
    <row r="7254" spans="29:31" x14ac:dyDescent="0.25">
      <c r="AC7254">
        <v>8257</v>
      </c>
      <c r="AD7254" s="3" t="s">
        <v>37</v>
      </c>
      <c r="AE7254" s="3" t="s">
        <v>37</v>
      </c>
    </row>
    <row r="7255" spans="29:31" x14ac:dyDescent="0.25">
      <c r="AC7255">
        <v>8258</v>
      </c>
      <c r="AD7255" s="3" t="s">
        <v>37</v>
      </c>
      <c r="AE7255" s="3" t="s">
        <v>37</v>
      </c>
    </row>
    <row r="7256" spans="29:31" x14ac:dyDescent="0.25">
      <c r="AC7256">
        <v>8259</v>
      </c>
      <c r="AD7256" s="3" t="s">
        <v>37</v>
      </c>
      <c r="AE7256" s="3" t="s">
        <v>37</v>
      </c>
    </row>
    <row r="7257" spans="29:31" x14ac:dyDescent="0.25">
      <c r="AC7257">
        <v>8260</v>
      </c>
      <c r="AD7257" s="3" t="s">
        <v>37</v>
      </c>
      <c r="AE7257" s="3" t="s">
        <v>37</v>
      </c>
    </row>
    <row r="7258" spans="29:31" x14ac:dyDescent="0.25">
      <c r="AC7258">
        <v>8261</v>
      </c>
      <c r="AD7258" s="3" t="s">
        <v>37</v>
      </c>
      <c r="AE7258" s="3" t="s">
        <v>37</v>
      </c>
    </row>
    <row r="7259" spans="29:31" x14ac:dyDescent="0.25">
      <c r="AC7259">
        <v>8262</v>
      </c>
      <c r="AD7259" s="3" t="s">
        <v>37</v>
      </c>
      <c r="AE7259" s="3" t="s">
        <v>37</v>
      </c>
    </row>
    <row r="7260" spans="29:31" x14ac:dyDescent="0.25">
      <c r="AC7260">
        <v>8263</v>
      </c>
      <c r="AD7260" s="3" t="s">
        <v>37</v>
      </c>
      <c r="AE7260" s="3" t="s">
        <v>37</v>
      </c>
    </row>
    <row r="7261" spans="29:31" x14ac:dyDescent="0.25">
      <c r="AC7261">
        <v>8264</v>
      </c>
      <c r="AD7261" s="3" t="s">
        <v>37</v>
      </c>
      <c r="AE7261" s="3" t="s">
        <v>37</v>
      </c>
    </row>
    <row r="7262" spans="29:31" x14ac:dyDescent="0.25">
      <c r="AC7262">
        <v>8265</v>
      </c>
      <c r="AD7262" s="3" t="s">
        <v>37</v>
      </c>
      <c r="AE7262" s="3" t="s">
        <v>37</v>
      </c>
    </row>
    <row r="7263" spans="29:31" x14ac:dyDescent="0.25">
      <c r="AC7263">
        <v>8266</v>
      </c>
      <c r="AD7263" s="3" t="s">
        <v>37</v>
      </c>
      <c r="AE7263" s="3" t="s">
        <v>37</v>
      </c>
    </row>
    <row r="7264" spans="29:31" x14ac:dyDescent="0.25">
      <c r="AC7264">
        <v>8267</v>
      </c>
      <c r="AD7264" s="3" t="s">
        <v>37</v>
      </c>
      <c r="AE7264" s="3" t="s">
        <v>37</v>
      </c>
    </row>
    <row r="7265" spans="29:31" x14ac:dyDescent="0.25">
      <c r="AC7265">
        <v>8268</v>
      </c>
      <c r="AD7265" s="3" t="s">
        <v>37</v>
      </c>
      <c r="AE7265" s="3" t="s">
        <v>37</v>
      </c>
    </row>
    <row r="7266" spans="29:31" x14ac:dyDescent="0.25">
      <c r="AC7266">
        <v>8269</v>
      </c>
      <c r="AD7266" s="3" t="s">
        <v>37</v>
      </c>
      <c r="AE7266" s="3" t="s">
        <v>37</v>
      </c>
    </row>
    <row r="7267" spans="29:31" x14ac:dyDescent="0.25">
      <c r="AC7267">
        <v>8270</v>
      </c>
      <c r="AD7267" s="3" t="s">
        <v>37</v>
      </c>
      <c r="AE7267" s="3" t="s">
        <v>37</v>
      </c>
    </row>
    <row r="7268" spans="29:31" x14ac:dyDescent="0.25">
      <c r="AC7268">
        <v>8271</v>
      </c>
      <c r="AD7268" s="3" t="s">
        <v>37</v>
      </c>
      <c r="AE7268" s="3" t="s">
        <v>37</v>
      </c>
    </row>
    <row r="7269" spans="29:31" x14ac:dyDescent="0.25">
      <c r="AC7269">
        <v>8272</v>
      </c>
      <c r="AD7269" s="3" t="s">
        <v>37</v>
      </c>
      <c r="AE7269" s="3" t="s">
        <v>37</v>
      </c>
    </row>
    <row r="7270" spans="29:31" x14ac:dyDescent="0.25">
      <c r="AC7270">
        <v>8273</v>
      </c>
      <c r="AD7270" s="3" t="s">
        <v>37</v>
      </c>
      <c r="AE7270" s="3" t="s">
        <v>37</v>
      </c>
    </row>
    <row r="7271" spans="29:31" x14ac:dyDescent="0.25">
      <c r="AC7271">
        <v>8274</v>
      </c>
      <c r="AD7271" s="3" t="s">
        <v>37</v>
      </c>
      <c r="AE7271" s="3" t="s">
        <v>37</v>
      </c>
    </row>
    <row r="7272" spans="29:31" x14ac:dyDescent="0.25">
      <c r="AC7272">
        <v>8275</v>
      </c>
      <c r="AD7272" s="3" t="s">
        <v>37</v>
      </c>
      <c r="AE7272" s="3" t="s">
        <v>37</v>
      </c>
    </row>
    <row r="7273" spans="29:31" x14ac:dyDescent="0.25">
      <c r="AC7273">
        <v>8276</v>
      </c>
      <c r="AD7273" s="3" t="s">
        <v>37</v>
      </c>
      <c r="AE7273" s="3" t="s">
        <v>37</v>
      </c>
    </row>
    <row r="7274" spans="29:31" x14ac:dyDescent="0.25">
      <c r="AC7274">
        <v>8277</v>
      </c>
      <c r="AD7274" s="3" t="s">
        <v>37</v>
      </c>
      <c r="AE7274" s="3" t="s">
        <v>37</v>
      </c>
    </row>
    <row r="7275" spans="29:31" x14ac:dyDescent="0.25">
      <c r="AC7275">
        <v>8278</v>
      </c>
      <c r="AD7275" s="3" t="s">
        <v>37</v>
      </c>
      <c r="AE7275" s="3" t="s">
        <v>37</v>
      </c>
    </row>
    <row r="7276" spans="29:31" x14ac:dyDescent="0.25">
      <c r="AC7276">
        <v>8279</v>
      </c>
      <c r="AD7276" s="3" t="s">
        <v>37</v>
      </c>
      <c r="AE7276" s="3" t="s">
        <v>37</v>
      </c>
    </row>
    <row r="7277" spans="29:31" x14ac:dyDescent="0.25">
      <c r="AC7277">
        <v>8280</v>
      </c>
      <c r="AD7277" s="3" t="s">
        <v>37</v>
      </c>
      <c r="AE7277" s="3" t="s">
        <v>37</v>
      </c>
    </row>
    <row r="7278" spans="29:31" x14ac:dyDescent="0.25">
      <c r="AC7278">
        <v>8281</v>
      </c>
      <c r="AD7278" s="3" t="s">
        <v>37</v>
      </c>
      <c r="AE7278" s="3" t="s">
        <v>37</v>
      </c>
    </row>
    <row r="7279" spans="29:31" x14ac:dyDescent="0.25">
      <c r="AC7279">
        <v>8282</v>
      </c>
      <c r="AD7279" s="3" t="s">
        <v>37</v>
      </c>
      <c r="AE7279" s="3" t="s">
        <v>37</v>
      </c>
    </row>
    <row r="7280" spans="29:31" x14ac:dyDescent="0.25">
      <c r="AC7280">
        <v>8283</v>
      </c>
      <c r="AD7280" s="3" t="s">
        <v>37</v>
      </c>
      <c r="AE7280" s="3" t="s">
        <v>37</v>
      </c>
    </row>
    <row r="7281" spans="29:31" x14ac:dyDescent="0.25">
      <c r="AC7281">
        <v>8284</v>
      </c>
      <c r="AD7281" s="3" t="s">
        <v>37</v>
      </c>
      <c r="AE7281" s="3" t="s">
        <v>37</v>
      </c>
    </row>
    <row r="7282" spans="29:31" x14ac:dyDescent="0.25">
      <c r="AC7282">
        <v>8285</v>
      </c>
      <c r="AD7282" s="3" t="s">
        <v>37</v>
      </c>
      <c r="AE7282" s="3" t="s">
        <v>37</v>
      </c>
    </row>
    <row r="7283" spans="29:31" x14ac:dyDescent="0.25">
      <c r="AC7283">
        <v>8286</v>
      </c>
      <c r="AD7283" s="3" t="s">
        <v>37</v>
      </c>
      <c r="AE7283" s="3" t="s">
        <v>37</v>
      </c>
    </row>
    <row r="7284" spans="29:31" x14ac:dyDescent="0.25">
      <c r="AC7284">
        <v>8287</v>
      </c>
      <c r="AD7284" s="3" t="s">
        <v>37</v>
      </c>
      <c r="AE7284" s="3" t="s">
        <v>37</v>
      </c>
    </row>
    <row r="7285" spans="29:31" x14ac:dyDescent="0.25">
      <c r="AC7285">
        <v>8288</v>
      </c>
      <c r="AD7285" s="3" t="s">
        <v>37</v>
      </c>
      <c r="AE7285" s="3" t="s">
        <v>37</v>
      </c>
    </row>
    <row r="7286" spans="29:31" x14ac:dyDescent="0.25">
      <c r="AC7286">
        <v>8289</v>
      </c>
      <c r="AD7286" s="3" t="s">
        <v>37</v>
      </c>
      <c r="AE7286" s="3" t="s">
        <v>37</v>
      </c>
    </row>
    <row r="7287" spans="29:31" x14ac:dyDescent="0.25">
      <c r="AC7287">
        <v>8290</v>
      </c>
      <c r="AD7287" s="3" t="s">
        <v>37</v>
      </c>
      <c r="AE7287" s="3" t="s">
        <v>37</v>
      </c>
    </row>
    <row r="7288" spans="29:31" x14ac:dyDescent="0.25">
      <c r="AC7288">
        <v>8291</v>
      </c>
      <c r="AD7288" s="3" t="s">
        <v>37</v>
      </c>
      <c r="AE7288" s="3" t="s">
        <v>37</v>
      </c>
    </row>
    <row r="7289" spans="29:31" x14ac:dyDescent="0.25">
      <c r="AC7289">
        <v>8292</v>
      </c>
      <c r="AD7289" s="3" t="s">
        <v>37</v>
      </c>
      <c r="AE7289" s="3" t="s">
        <v>37</v>
      </c>
    </row>
    <row r="7290" spans="29:31" x14ac:dyDescent="0.25">
      <c r="AC7290">
        <v>8293</v>
      </c>
      <c r="AD7290" s="3" t="s">
        <v>37</v>
      </c>
      <c r="AE7290" s="3" t="s">
        <v>37</v>
      </c>
    </row>
    <row r="7291" spans="29:31" x14ac:dyDescent="0.25">
      <c r="AC7291">
        <v>8294</v>
      </c>
      <c r="AD7291" s="3" t="s">
        <v>37</v>
      </c>
      <c r="AE7291" s="3" t="s">
        <v>37</v>
      </c>
    </row>
    <row r="7292" spans="29:31" x14ac:dyDescent="0.25">
      <c r="AC7292">
        <v>8295</v>
      </c>
      <c r="AD7292" s="3" t="s">
        <v>37</v>
      </c>
      <c r="AE7292" s="3" t="s">
        <v>37</v>
      </c>
    </row>
    <row r="7293" spans="29:31" x14ac:dyDescent="0.25">
      <c r="AC7293">
        <v>8296</v>
      </c>
      <c r="AD7293" s="3" t="s">
        <v>37</v>
      </c>
      <c r="AE7293" s="3" t="s">
        <v>37</v>
      </c>
    </row>
    <row r="7294" spans="29:31" x14ac:dyDescent="0.25">
      <c r="AC7294">
        <v>8297</v>
      </c>
      <c r="AD7294" s="3" t="s">
        <v>37</v>
      </c>
      <c r="AE7294" s="3" t="s">
        <v>37</v>
      </c>
    </row>
    <row r="7295" spans="29:31" x14ac:dyDescent="0.25">
      <c r="AC7295">
        <v>8298</v>
      </c>
      <c r="AD7295" s="3" t="s">
        <v>37</v>
      </c>
      <c r="AE7295" s="3" t="s">
        <v>37</v>
      </c>
    </row>
    <row r="7296" spans="29:31" x14ac:dyDescent="0.25">
      <c r="AC7296">
        <v>8299</v>
      </c>
      <c r="AD7296" s="3" t="s">
        <v>37</v>
      </c>
      <c r="AE7296" s="3" t="s">
        <v>37</v>
      </c>
    </row>
    <row r="7297" spans="29:31" x14ac:dyDescent="0.25">
      <c r="AC7297">
        <v>8300</v>
      </c>
      <c r="AD7297" s="3" t="s">
        <v>37</v>
      </c>
      <c r="AE7297" s="3" t="s">
        <v>37</v>
      </c>
    </row>
    <row r="7298" spans="29:31" x14ac:dyDescent="0.25">
      <c r="AC7298">
        <v>8301</v>
      </c>
      <c r="AD7298" s="3" t="s">
        <v>37</v>
      </c>
      <c r="AE7298" s="3" t="s">
        <v>37</v>
      </c>
    </row>
    <row r="7299" spans="29:31" x14ac:dyDescent="0.25">
      <c r="AC7299">
        <v>8302</v>
      </c>
      <c r="AD7299" s="3" t="s">
        <v>37</v>
      </c>
      <c r="AE7299" s="3" t="s">
        <v>37</v>
      </c>
    </row>
    <row r="7300" spans="29:31" x14ac:dyDescent="0.25">
      <c r="AC7300">
        <v>8303</v>
      </c>
      <c r="AD7300" s="3" t="s">
        <v>37</v>
      </c>
      <c r="AE7300" s="3" t="s">
        <v>37</v>
      </c>
    </row>
    <row r="7301" spans="29:31" x14ac:dyDescent="0.25">
      <c r="AC7301">
        <v>8304</v>
      </c>
      <c r="AD7301" s="3" t="s">
        <v>37</v>
      </c>
      <c r="AE7301" s="3" t="s">
        <v>37</v>
      </c>
    </row>
    <row r="7302" spans="29:31" x14ac:dyDescent="0.25">
      <c r="AC7302">
        <v>8305</v>
      </c>
      <c r="AD7302" s="3" t="s">
        <v>37</v>
      </c>
      <c r="AE7302" s="3" t="s">
        <v>37</v>
      </c>
    </row>
    <row r="7303" spans="29:31" x14ac:dyDescent="0.25">
      <c r="AC7303">
        <v>8306</v>
      </c>
      <c r="AD7303" s="3" t="s">
        <v>37</v>
      </c>
      <c r="AE7303" s="3" t="s">
        <v>37</v>
      </c>
    </row>
    <row r="7304" spans="29:31" x14ac:dyDescent="0.25">
      <c r="AC7304">
        <v>8307</v>
      </c>
      <c r="AD7304" s="3" t="s">
        <v>37</v>
      </c>
      <c r="AE7304" s="3" t="s">
        <v>37</v>
      </c>
    </row>
    <row r="7305" spans="29:31" x14ac:dyDescent="0.25">
      <c r="AC7305">
        <v>8308</v>
      </c>
      <c r="AD7305" s="3" t="s">
        <v>37</v>
      </c>
      <c r="AE7305" s="3" t="s">
        <v>37</v>
      </c>
    </row>
    <row r="7306" spans="29:31" x14ac:dyDescent="0.25">
      <c r="AC7306">
        <v>8309</v>
      </c>
      <c r="AD7306" s="3" t="s">
        <v>37</v>
      </c>
      <c r="AE7306" s="3" t="s">
        <v>37</v>
      </c>
    </row>
    <row r="7307" spans="29:31" x14ac:dyDescent="0.25">
      <c r="AC7307">
        <v>8310</v>
      </c>
      <c r="AD7307" s="3" t="s">
        <v>37</v>
      </c>
      <c r="AE7307" s="3" t="s">
        <v>37</v>
      </c>
    </row>
    <row r="7308" spans="29:31" x14ac:dyDescent="0.25">
      <c r="AC7308">
        <v>8311</v>
      </c>
      <c r="AD7308" s="3" t="s">
        <v>37</v>
      </c>
      <c r="AE7308" s="3" t="s">
        <v>37</v>
      </c>
    </row>
    <row r="7309" spans="29:31" x14ac:dyDescent="0.25">
      <c r="AC7309">
        <v>8312</v>
      </c>
      <c r="AD7309" s="3" t="s">
        <v>37</v>
      </c>
      <c r="AE7309" s="3" t="s">
        <v>37</v>
      </c>
    </row>
    <row r="7310" spans="29:31" x14ac:dyDescent="0.25">
      <c r="AC7310">
        <v>8313</v>
      </c>
      <c r="AD7310" s="3" t="s">
        <v>37</v>
      </c>
      <c r="AE7310" s="3" t="s">
        <v>37</v>
      </c>
    </row>
    <row r="7311" spans="29:31" x14ac:dyDescent="0.25">
      <c r="AC7311">
        <v>8314</v>
      </c>
      <c r="AD7311" s="3" t="s">
        <v>37</v>
      </c>
      <c r="AE7311" s="3" t="s">
        <v>37</v>
      </c>
    </row>
    <row r="7312" spans="29:31" x14ac:dyDescent="0.25">
      <c r="AC7312">
        <v>8315</v>
      </c>
      <c r="AD7312" s="3" t="s">
        <v>37</v>
      </c>
      <c r="AE7312" s="3" t="s">
        <v>37</v>
      </c>
    </row>
    <row r="7313" spans="29:31" x14ac:dyDescent="0.25">
      <c r="AC7313">
        <v>8316</v>
      </c>
      <c r="AD7313" s="3" t="s">
        <v>37</v>
      </c>
      <c r="AE7313" s="3" t="s">
        <v>37</v>
      </c>
    </row>
    <row r="7314" spans="29:31" x14ac:dyDescent="0.25">
      <c r="AC7314">
        <v>8317</v>
      </c>
      <c r="AD7314" s="3" t="s">
        <v>37</v>
      </c>
      <c r="AE7314" s="3" t="s">
        <v>37</v>
      </c>
    </row>
    <row r="7315" spans="29:31" x14ac:dyDescent="0.25">
      <c r="AC7315">
        <v>8318</v>
      </c>
      <c r="AD7315" s="3" t="s">
        <v>37</v>
      </c>
      <c r="AE7315" s="3" t="s">
        <v>37</v>
      </c>
    </row>
    <row r="7316" spans="29:31" x14ac:dyDescent="0.25">
      <c r="AC7316">
        <v>8319</v>
      </c>
      <c r="AD7316" s="3" t="s">
        <v>37</v>
      </c>
      <c r="AE7316" s="3" t="s">
        <v>37</v>
      </c>
    </row>
    <row r="7317" spans="29:31" x14ac:dyDescent="0.25">
      <c r="AC7317">
        <v>8320</v>
      </c>
      <c r="AD7317" s="3" t="s">
        <v>37</v>
      </c>
      <c r="AE7317" s="3" t="s">
        <v>37</v>
      </c>
    </row>
    <row r="7318" spans="29:31" x14ac:dyDescent="0.25">
      <c r="AC7318">
        <v>8321</v>
      </c>
      <c r="AD7318" s="3" t="s">
        <v>37</v>
      </c>
      <c r="AE7318" s="3" t="s">
        <v>37</v>
      </c>
    </row>
    <row r="7319" spans="29:31" x14ac:dyDescent="0.25">
      <c r="AC7319">
        <v>8322</v>
      </c>
      <c r="AD7319" s="3" t="s">
        <v>37</v>
      </c>
      <c r="AE7319" s="3" t="s">
        <v>37</v>
      </c>
    </row>
    <row r="7320" spans="29:31" x14ac:dyDescent="0.25">
      <c r="AC7320">
        <v>8323</v>
      </c>
      <c r="AD7320" s="3" t="s">
        <v>37</v>
      </c>
      <c r="AE7320" s="3" t="s">
        <v>37</v>
      </c>
    </row>
    <row r="7321" spans="29:31" x14ac:dyDescent="0.25">
      <c r="AC7321">
        <v>8324</v>
      </c>
      <c r="AD7321" s="3" t="s">
        <v>37</v>
      </c>
      <c r="AE7321" s="3" t="s">
        <v>37</v>
      </c>
    </row>
    <row r="7322" spans="29:31" x14ac:dyDescent="0.25">
      <c r="AC7322">
        <v>8325</v>
      </c>
      <c r="AD7322" s="3" t="s">
        <v>37</v>
      </c>
      <c r="AE7322" s="3" t="s">
        <v>37</v>
      </c>
    </row>
    <row r="7323" spans="29:31" x14ac:dyDescent="0.25">
      <c r="AC7323">
        <v>8326</v>
      </c>
      <c r="AD7323" s="3" t="s">
        <v>37</v>
      </c>
      <c r="AE7323" s="3" t="s">
        <v>37</v>
      </c>
    </row>
    <row r="7324" spans="29:31" x14ac:dyDescent="0.25">
      <c r="AC7324">
        <v>8327</v>
      </c>
      <c r="AD7324" s="3" t="s">
        <v>37</v>
      </c>
      <c r="AE7324" s="3" t="s">
        <v>37</v>
      </c>
    </row>
    <row r="7325" spans="29:31" x14ac:dyDescent="0.25">
      <c r="AC7325">
        <v>8328</v>
      </c>
      <c r="AD7325" s="3" t="s">
        <v>37</v>
      </c>
      <c r="AE7325" s="3" t="s">
        <v>37</v>
      </c>
    </row>
    <row r="7326" spans="29:31" x14ac:dyDescent="0.25">
      <c r="AC7326">
        <v>8329</v>
      </c>
      <c r="AD7326" s="3" t="s">
        <v>37</v>
      </c>
      <c r="AE7326" s="3" t="s">
        <v>37</v>
      </c>
    </row>
    <row r="7327" spans="29:31" x14ac:dyDescent="0.25">
      <c r="AC7327">
        <v>8330</v>
      </c>
      <c r="AD7327" s="3" t="s">
        <v>37</v>
      </c>
      <c r="AE7327" s="3" t="s">
        <v>37</v>
      </c>
    </row>
    <row r="7328" spans="29:31" x14ac:dyDescent="0.25">
      <c r="AC7328">
        <v>8331</v>
      </c>
      <c r="AD7328" s="3" t="s">
        <v>37</v>
      </c>
      <c r="AE7328" s="3" t="s">
        <v>37</v>
      </c>
    </row>
    <row r="7329" spans="29:31" x14ac:dyDescent="0.25">
      <c r="AC7329">
        <v>8332</v>
      </c>
      <c r="AD7329" s="3" t="s">
        <v>37</v>
      </c>
      <c r="AE7329" s="3" t="s">
        <v>37</v>
      </c>
    </row>
    <row r="7330" spans="29:31" x14ac:dyDescent="0.25">
      <c r="AC7330">
        <v>8333</v>
      </c>
      <c r="AD7330" s="3" t="s">
        <v>37</v>
      </c>
      <c r="AE7330" s="3" t="s">
        <v>37</v>
      </c>
    </row>
    <row r="7331" spans="29:31" x14ac:dyDescent="0.25">
      <c r="AC7331">
        <v>8334</v>
      </c>
      <c r="AD7331" s="3" t="s">
        <v>37</v>
      </c>
      <c r="AE7331" s="3" t="s">
        <v>37</v>
      </c>
    </row>
    <row r="7332" spans="29:31" x14ac:dyDescent="0.25">
      <c r="AC7332">
        <v>8335</v>
      </c>
      <c r="AD7332" s="3" t="s">
        <v>37</v>
      </c>
      <c r="AE7332" s="3" t="s">
        <v>37</v>
      </c>
    </row>
    <row r="7333" spans="29:31" x14ac:dyDescent="0.25">
      <c r="AC7333">
        <v>8336</v>
      </c>
      <c r="AD7333" s="3" t="s">
        <v>37</v>
      </c>
      <c r="AE7333" s="3" t="s">
        <v>37</v>
      </c>
    </row>
    <row r="7334" spans="29:31" x14ac:dyDescent="0.25">
      <c r="AC7334">
        <v>8337</v>
      </c>
      <c r="AD7334" s="3" t="s">
        <v>37</v>
      </c>
      <c r="AE7334" s="3" t="s">
        <v>37</v>
      </c>
    </row>
    <row r="7335" spans="29:31" x14ac:dyDescent="0.25">
      <c r="AC7335">
        <v>8338</v>
      </c>
      <c r="AD7335" s="3" t="s">
        <v>37</v>
      </c>
      <c r="AE7335" s="3" t="s">
        <v>37</v>
      </c>
    </row>
    <row r="7336" spans="29:31" x14ac:dyDescent="0.25">
      <c r="AC7336">
        <v>8339</v>
      </c>
      <c r="AD7336" s="3" t="s">
        <v>37</v>
      </c>
      <c r="AE7336" s="3" t="s">
        <v>37</v>
      </c>
    </row>
    <row r="7337" spans="29:31" x14ac:dyDescent="0.25">
      <c r="AC7337">
        <v>8340</v>
      </c>
      <c r="AD7337" s="3" t="s">
        <v>37</v>
      </c>
      <c r="AE7337" s="3" t="s">
        <v>37</v>
      </c>
    </row>
    <row r="7338" spans="29:31" x14ac:dyDescent="0.25">
      <c r="AC7338">
        <v>8341</v>
      </c>
      <c r="AD7338" s="3" t="s">
        <v>37</v>
      </c>
      <c r="AE7338" s="3" t="s">
        <v>37</v>
      </c>
    </row>
    <row r="7339" spans="29:31" x14ac:dyDescent="0.25">
      <c r="AC7339">
        <v>8342</v>
      </c>
      <c r="AD7339" s="3" t="s">
        <v>37</v>
      </c>
      <c r="AE7339" s="3" t="s">
        <v>37</v>
      </c>
    </row>
    <row r="7340" spans="29:31" x14ac:dyDescent="0.25">
      <c r="AC7340">
        <v>8343</v>
      </c>
      <c r="AD7340" s="3" t="s">
        <v>37</v>
      </c>
      <c r="AE7340" s="3" t="s">
        <v>37</v>
      </c>
    </row>
    <row r="7341" spans="29:31" x14ac:dyDescent="0.25">
      <c r="AC7341">
        <v>8344</v>
      </c>
      <c r="AD7341" s="3" t="s">
        <v>37</v>
      </c>
      <c r="AE7341" s="3" t="s">
        <v>37</v>
      </c>
    </row>
    <row r="7342" spans="29:31" x14ac:dyDescent="0.25">
      <c r="AC7342">
        <v>8345</v>
      </c>
      <c r="AD7342" s="3" t="s">
        <v>37</v>
      </c>
      <c r="AE7342" s="3" t="s">
        <v>37</v>
      </c>
    </row>
    <row r="7343" spans="29:31" x14ac:dyDescent="0.25">
      <c r="AC7343">
        <v>8346</v>
      </c>
      <c r="AD7343" s="3" t="s">
        <v>37</v>
      </c>
      <c r="AE7343" s="3" t="s">
        <v>37</v>
      </c>
    </row>
    <row r="7344" spans="29:31" x14ac:dyDescent="0.25">
      <c r="AC7344">
        <v>8347</v>
      </c>
      <c r="AD7344" s="3" t="s">
        <v>37</v>
      </c>
      <c r="AE7344" s="3" t="s">
        <v>37</v>
      </c>
    </row>
    <row r="7345" spans="29:31" x14ac:dyDescent="0.25">
      <c r="AC7345">
        <v>8348</v>
      </c>
      <c r="AD7345" s="3" t="s">
        <v>37</v>
      </c>
      <c r="AE7345" s="3" t="s">
        <v>37</v>
      </c>
    </row>
    <row r="7346" spans="29:31" x14ac:dyDescent="0.25">
      <c r="AC7346">
        <v>8349</v>
      </c>
      <c r="AD7346" s="3" t="s">
        <v>37</v>
      </c>
      <c r="AE7346" s="3" t="s">
        <v>37</v>
      </c>
    </row>
    <row r="7347" spans="29:31" x14ac:dyDescent="0.25">
      <c r="AC7347">
        <v>8350</v>
      </c>
      <c r="AD7347" s="3" t="s">
        <v>37</v>
      </c>
      <c r="AE7347" s="3" t="s">
        <v>37</v>
      </c>
    </row>
    <row r="7348" spans="29:31" x14ac:dyDescent="0.25">
      <c r="AC7348">
        <v>8351</v>
      </c>
      <c r="AD7348" s="3" t="s">
        <v>37</v>
      </c>
      <c r="AE7348" s="3" t="s">
        <v>37</v>
      </c>
    </row>
    <row r="7349" spans="29:31" x14ac:dyDescent="0.25">
      <c r="AC7349">
        <v>8352</v>
      </c>
      <c r="AD7349" s="3" t="s">
        <v>37</v>
      </c>
      <c r="AE7349" s="3" t="s">
        <v>37</v>
      </c>
    </row>
    <row r="7350" spans="29:31" x14ac:dyDescent="0.25">
      <c r="AC7350">
        <v>8353</v>
      </c>
      <c r="AD7350" s="3" t="s">
        <v>37</v>
      </c>
      <c r="AE7350" s="3" t="s">
        <v>37</v>
      </c>
    </row>
    <row r="7351" spans="29:31" x14ac:dyDescent="0.25">
      <c r="AC7351">
        <v>8354</v>
      </c>
      <c r="AD7351" s="3" t="s">
        <v>37</v>
      </c>
      <c r="AE7351" s="3" t="s">
        <v>37</v>
      </c>
    </row>
    <row r="7352" spans="29:31" x14ac:dyDescent="0.25">
      <c r="AC7352">
        <v>8355</v>
      </c>
      <c r="AD7352" s="3" t="s">
        <v>37</v>
      </c>
      <c r="AE7352" s="3" t="s">
        <v>37</v>
      </c>
    </row>
    <row r="7353" spans="29:31" x14ac:dyDescent="0.25">
      <c r="AC7353">
        <v>8356</v>
      </c>
      <c r="AD7353" s="3" t="s">
        <v>37</v>
      </c>
      <c r="AE7353" s="3" t="s">
        <v>37</v>
      </c>
    </row>
    <row r="7354" spans="29:31" x14ac:dyDescent="0.25">
      <c r="AC7354">
        <v>8357</v>
      </c>
      <c r="AD7354" s="3" t="s">
        <v>37</v>
      </c>
      <c r="AE7354" s="3" t="s">
        <v>37</v>
      </c>
    </row>
    <row r="7355" spans="29:31" x14ac:dyDescent="0.25">
      <c r="AC7355">
        <v>8358</v>
      </c>
      <c r="AD7355" s="3" t="s">
        <v>37</v>
      </c>
      <c r="AE7355" s="3" t="s">
        <v>37</v>
      </c>
    </row>
    <row r="7356" spans="29:31" x14ac:dyDescent="0.25">
      <c r="AC7356">
        <v>8359</v>
      </c>
      <c r="AD7356" s="3" t="s">
        <v>37</v>
      </c>
      <c r="AE7356" s="3" t="s">
        <v>37</v>
      </c>
    </row>
    <row r="7357" spans="29:31" x14ac:dyDescent="0.25">
      <c r="AC7357">
        <v>8360</v>
      </c>
      <c r="AD7357" s="3" t="s">
        <v>37</v>
      </c>
      <c r="AE7357" s="3" t="s">
        <v>37</v>
      </c>
    </row>
    <row r="7358" spans="29:31" x14ac:dyDescent="0.25">
      <c r="AC7358">
        <v>8361</v>
      </c>
      <c r="AD7358" s="3" t="s">
        <v>37</v>
      </c>
      <c r="AE7358" s="3" t="s">
        <v>37</v>
      </c>
    </row>
    <row r="7359" spans="29:31" x14ac:dyDescent="0.25">
      <c r="AC7359">
        <v>8362</v>
      </c>
      <c r="AD7359" s="3" t="s">
        <v>37</v>
      </c>
      <c r="AE7359" s="3" t="s">
        <v>37</v>
      </c>
    </row>
    <row r="7360" spans="29:31" x14ac:dyDescent="0.25">
      <c r="AC7360">
        <v>8363</v>
      </c>
      <c r="AD7360" s="3" t="s">
        <v>37</v>
      </c>
      <c r="AE7360" s="3" t="s">
        <v>37</v>
      </c>
    </row>
    <row r="7361" spans="29:31" x14ac:dyDescent="0.25">
      <c r="AC7361">
        <v>8364</v>
      </c>
      <c r="AD7361" s="3" t="s">
        <v>37</v>
      </c>
      <c r="AE7361" s="3" t="s">
        <v>37</v>
      </c>
    </row>
    <row r="7362" spans="29:31" x14ac:dyDescent="0.25">
      <c r="AC7362">
        <v>8365</v>
      </c>
      <c r="AD7362" s="3" t="s">
        <v>37</v>
      </c>
      <c r="AE7362" s="3" t="s">
        <v>37</v>
      </c>
    </row>
    <row r="7363" spans="29:31" x14ac:dyDescent="0.25">
      <c r="AC7363">
        <v>8366</v>
      </c>
      <c r="AD7363" s="3" t="s">
        <v>37</v>
      </c>
      <c r="AE7363" s="3" t="s">
        <v>37</v>
      </c>
    </row>
    <row r="7364" spans="29:31" x14ac:dyDescent="0.25">
      <c r="AC7364">
        <v>8367</v>
      </c>
      <c r="AD7364" s="3" t="s">
        <v>37</v>
      </c>
      <c r="AE7364" s="3" t="s">
        <v>37</v>
      </c>
    </row>
    <row r="7365" spans="29:31" x14ac:dyDescent="0.25">
      <c r="AC7365">
        <v>8368</v>
      </c>
      <c r="AD7365" s="3" t="s">
        <v>37</v>
      </c>
      <c r="AE7365" s="3" t="s">
        <v>37</v>
      </c>
    </row>
    <row r="7366" spans="29:31" x14ac:dyDescent="0.25">
      <c r="AC7366">
        <v>8369</v>
      </c>
      <c r="AD7366" s="3" t="s">
        <v>37</v>
      </c>
      <c r="AE7366" s="3" t="s">
        <v>37</v>
      </c>
    </row>
    <row r="7367" spans="29:31" x14ac:dyDescent="0.25">
      <c r="AC7367">
        <v>8370</v>
      </c>
      <c r="AD7367" s="3" t="s">
        <v>37</v>
      </c>
      <c r="AE7367" s="3" t="s">
        <v>37</v>
      </c>
    </row>
    <row r="7368" spans="29:31" x14ac:dyDescent="0.25">
      <c r="AC7368">
        <v>8371</v>
      </c>
      <c r="AD7368" s="3" t="s">
        <v>37</v>
      </c>
      <c r="AE7368" s="3" t="s">
        <v>37</v>
      </c>
    </row>
    <row r="7369" spans="29:31" x14ac:dyDescent="0.25">
      <c r="AC7369">
        <v>8372</v>
      </c>
      <c r="AD7369" s="3" t="s">
        <v>37</v>
      </c>
      <c r="AE7369" s="3" t="s">
        <v>37</v>
      </c>
    </row>
    <row r="7370" spans="29:31" x14ac:dyDescent="0.25">
      <c r="AC7370">
        <v>8373</v>
      </c>
      <c r="AD7370" s="3" t="s">
        <v>37</v>
      </c>
      <c r="AE7370" s="3" t="s">
        <v>37</v>
      </c>
    </row>
    <row r="7371" spans="29:31" x14ac:dyDescent="0.25">
      <c r="AC7371">
        <v>8374</v>
      </c>
      <c r="AD7371" s="3" t="s">
        <v>37</v>
      </c>
      <c r="AE7371" s="3" t="s">
        <v>37</v>
      </c>
    </row>
    <row r="7372" spans="29:31" x14ac:dyDescent="0.25">
      <c r="AC7372">
        <v>8375</v>
      </c>
      <c r="AD7372" s="3" t="s">
        <v>37</v>
      </c>
      <c r="AE7372" s="3" t="s">
        <v>37</v>
      </c>
    </row>
    <row r="7373" spans="29:31" x14ac:dyDescent="0.25">
      <c r="AC7373">
        <v>8376</v>
      </c>
      <c r="AD7373" s="3" t="s">
        <v>37</v>
      </c>
      <c r="AE7373" s="3" t="s">
        <v>37</v>
      </c>
    </row>
    <row r="7374" spans="29:31" x14ac:dyDescent="0.25">
      <c r="AC7374">
        <v>8377</v>
      </c>
      <c r="AD7374" s="3" t="s">
        <v>37</v>
      </c>
      <c r="AE7374" s="3" t="s">
        <v>37</v>
      </c>
    </row>
    <row r="7375" spans="29:31" x14ac:dyDescent="0.25">
      <c r="AC7375">
        <v>8378</v>
      </c>
      <c r="AD7375" s="3" t="s">
        <v>37</v>
      </c>
      <c r="AE7375" s="3" t="s">
        <v>37</v>
      </c>
    </row>
    <row r="7376" spans="29:31" x14ac:dyDescent="0.25">
      <c r="AC7376">
        <v>8379</v>
      </c>
      <c r="AD7376" s="3" t="s">
        <v>37</v>
      </c>
      <c r="AE7376" s="3" t="s">
        <v>37</v>
      </c>
    </row>
    <row r="7377" spans="29:31" x14ac:dyDescent="0.25">
      <c r="AC7377">
        <v>8380</v>
      </c>
      <c r="AD7377" s="3" t="s">
        <v>37</v>
      </c>
      <c r="AE7377" s="3" t="s">
        <v>37</v>
      </c>
    </row>
    <row r="7378" spans="29:31" x14ac:dyDescent="0.25">
      <c r="AC7378">
        <v>8381</v>
      </c>
      <c r="AD7378" s="3" t="s">
        <v>37</v>
      </c>
      <c r="AE7378" s="3" t="s">
        <v>37</v>
      </c>
    </row>
    <row r="7379" spans="29:31" x14ac:dyDescent="0.25">
      <c r="AC7379">
        <v>8382</v>
      </c>
      <c r="AD7379" s="3" t="s">
        <v>37</v>
      </c>
      <c r="AE7379" s="3" t="s">
        <v>37</v>
      </c>
    </row>
    <row r="7380" spans="29:31" x14ac:dyDescent="0.25">
      <c r="AC7380">
        <v>8383</v>
      </c>
      <c r="AD7380" s="3" t="s">
        <v>37</v>
      </c>
      <c r="AE7380" s="3" t="s">
        <v>37</v>
      </c>
    </row>
    <row r="7381" spans="29:31" x14ac:dyDescent="0.25">
      <c r="AC7381">
        <v>8384</v>
      </c>
      <c r="AD7381" s="3" t="s">
        <v>37</v>
      </c>
      <c r="AE7381" s="3" t="s">
        <v>37</v>
      </c>
    </row>
    <row r="7382" spans="29:31" x14ac:dyDescent="0.25">
      <c r="AC7382">
        <v>8385</v>
      </c>
      <c r="AD7382" s="3" t="s">
        <v>37</v>
      </c>
      <c r="AE7382" s="3" t="s">
        <v>37</v>
      </c>
    </row>
    <row r="7383" spans="29:31" x14ac:dyDescent="0.25">
      <c r="AC7383">
        <v>8386</v>
      </c>
      <c r="AD7383" s="3" t="s">
        <v>37</v>
      </c>
      <c r="AE7383" s="3" t="s">
        <v>37</v>
      </c>
    </row>
    <row r="7384" spans="29:31" x14ac:dyDescent="0.25">
      <c r="AC7384">
        <v>8387</v>
      </c>
      <c r="AD7384" s="3" t="s">
        <v>37</v>
      </c>
      <c r="AE7384" s="3" t="s">
        <v>37</v>
      </c>
    </row>
    <row r="7385" spans="29:31" x14ac:dyDescent="0.25">
      <c r="AC7385">
        <v>8388</v>
      </c>
      <c r="AD7385" s="3" t="s">
        <v>37</v>
      </c>
      <c r="AE7385" s="3" t="s">
        <v>37</v>
      </c>
    </row>
    <row r="7386" spans="29:31" x14ac:dyDescent="0.25">
      <c r="AC7386">
        <v>8389</v>
      </c>
      <c r="AD7386" s="3" t="s">
        <v>37</v>
      </c>
      <c r="AE7386" s="3" t="s">
        <v>37</v>
      </c>
    </row>
    <row r="7387" spans="29:31" x14ac:dyDescent="0.25">
      <c r="AC7387">
        <v>8390</v>
      </c>
      <c r="AD7387" s="3" t="s">
        <v>37</v>
      </c>
      <c r="AE7387" s="3" t="s">
        <v>37</v>
      </c>
    </row>
    <row r="7388" spans="29:31" x14ac:dyDescent="0.25">
      <c r="AC7388">
        <v>8391</v>
      </c>
      <c r="AD7388" s="3" t="s">
        <v>37</v>
      </c>
      <c r="AE7388" s="3" t="s">
        <v>37</v>
      </c>
    </row>
    <row r="7389" spans="29:31" x14ac:dyDescent="0.25">
      <c r="AC7389">
        <v>8392</v>
      </c>
      <c r="AD7389" s="3" t="s">
        <v>37</v>
      </c>
      <c r="AE7389" s="3" t="s">
        <v>37</v>
      </c>
    </row>
    <row r="7390" spans="29:31" x14ac:dyDescent="0.25">
      <c r="AC7390">
        <v>8393</v>
      </c>
      <c r="AD7390" s="3" t="s">
        <v>37</v>
      </c>
      <c r="AE7390" s="3" t="s">
        <v>37</v>
      </c>
    </row>
    <row r="7391" spans="29:31" x14ac:dyDescent="0.25">
      <c r="AC7391">
        <v>8394</v>
      </c>
      <c r="AD7391" s="3" t="s">
        <v>37</v>
      </c>
      <c r="AE7391" s="3" t="s">
        <v>37</v>
      </c>
    </row>
    <row r="7392" spans="29:31" x14ac:dyDescent="0.25">
      <c r="AC7392">
        <v>8395</v>
      </c>
      <c r="AD7392" s="3" t="s">
        <v>37</v>
      </c>
      <c r="AE7392" s="3" t="s">
        <v>37</v>
      </c>
    </row>
    <row r="7393" spans="29:31" x14ac:dyDescent="0.25">
      <c r="AC7393">
        <v>8396</v>
      </c>
      <c r="AD7393" s="3" t="s">
        <v>37</v>
      </c>
      <c r="AE7393" s="3" t="s">
        <v>37</v>
      </c>
    </row>
    <row r="7394" spans="29:31" x14ac:dyDescent="0.25">
      <c r="AC7394">
        <v>8397</v>
      </c>
      <c r="AD7394" s="3" t="s">
        <v>37</v>
      </c>
      <c r="AE7394" s="3" t="s">
        <v>37</v>
      </c>
    </row>
    <row r="7395" spans="29:31" x14ac:dyDescent="0.25">
      <c r="AC7395">
        <v>8398</v>
      </c>
      <c r="AD7395" s="3" t="s">
        <v>37</v>
      </c>
      <c r="AE7395" s="3" t="s">
        <v>37</v>
      </c>
    </row>
    <row r="7396" spans="29:31" x14ac:dyDescent="0.25">
      <c r="AC7396">
        <v>8399</v>
      </c>
      <c r="AD7396" s="3" t="s">
        <v>37</v>
      </c>
      <c r="AE7396" s="3" t="s">
        <v>37</v>
      </c>
    </row>
    <row r="7397" spans="29:31" x14ac:dyDescent="0.25">
      <c r="AC7397">
        <v>8400</v>
      </c>
      <c r="AD7397" s="3" t="s">
        <v>37</v>
      </c>
      <c r="AE7397" s="3" t="s">
        <v>37</v>
      </c>
    </row>
    <row r="7398" spans="29:31" x14ac:dyDescent="0.25">
      <c r="AC7398">
        <v>8401</v>
      </c>
      <c r="AD7398" s="3" t="s">
        <v>37</v>
      </c>
      <c r="AE7398" s="3" t="s">
        <v>37</v>
      </c>
    </row>
    <row r="7399" spans="29:31" x14ac:dyDescent="0.25">
      <c r="AC7399">
        <v>8402</v>
      </c>
      <c r="AD7399" s="3" t="s">
        <v>37</v>
      </c>
      <c r="AE7399" s="3" t="s">
        <v>37</v>
      </c>
    </row>
    <row r="7400" spans="29:31" x14ac:dyDescent="0.25">
      <c r="AC7400">
        <v>8403</v>
      </c>
      <c r="AD7400" s="3" t="s">
        <v>37</v>
      </c>
      <c r="AE7400" s="3" t="s">
        <v>37</v>
      </c>
    </row>
    <row r="7401" spans="29:31" x14ac:dyDescent="0.25">
      <c r="AC7401">
        <v>8404</v>
      </c>
      <c r="AD7401" s="3" t="s">
        <v>37</v>
      </c>
      <c r="AE7401" s="3" t="s">
        <v>37</v>
      </c>
    </row>
    <row r="7402" spans="29:31" x14ac:dyDescent="0.25">
      <c r="AC7402">
        <v>8405</v>
      </c>
      <c r="AD7402" s="3" t="s">
        <v>37</v>
      </c>
      <c r="AE7402" s="3" t="s">
        <v>37</v>
      </c>
    </row>
    <row r="7403" spans="29:31" x14ac:dyDescent="0.25">
      <c r="AC7403">
        <v>8406</v>
      </c>
      <c r="AD7403" s="3" t="s">
        <v>37</v>
      </c>
      <c r="AE7403" s="3" t="s">
        <v>37</v>
      </c>
    </row>
    <row r="7404" spans="29:31" x14ac:dyDescent="0.25">
      <c r="AC7404">
        <v>8407</v>
      </c>
      <c r="AD7404" s="3" t="s">
        <v>37</v>
      </c>
      <c r="AE7404" s="3" t="s">
        <v>37</v>
      </c>
    </row>
    <row r="7405" spans="29:31" x14ac:dyDescent="0.25">
      <c r="AC7405">
        <v>8408</v>
      </c>
      <c r="AD7405" s="3" t="s">
        <v>37</v>
      </c>
      <c r="AE7405" s="3" t="s">
        <v>37</v>
      </c>
    </row>
    <row r="7406" spans="29:31" x14ac:dyDescent="0.25">
      <c r="AC7406">
        <v>8409</v>
      </c>
      <c r="AD7406" s="3" t="s">
        <v>37</v>
      </c>
      <c r="AE7406" s="3" t="s">
        <v>37</v>
      </c>
    </row>
    <row r="7407" spans="29:31" x14ac:dyDescent="0.25">
      <c r="AC7407">
        <v>8410</v>
      </c>
      <c r="AD7407" s="3" t="s">
        <v>37</v>
      </c>
      <c r="AE7407" s="3" t="s">
        <v>37</v>
      </c>
    </row>
    <row r="7408" spans="29:31" x14ac:dyDescent="0.25">
      <c r="AC7408">
        <v>8411</v>
      </c>
      <c r="AD7408" s="3" t="s">
        <v>37</v>
      </c>
      <c r="AE7408" s="3" t="s">
        <v>37</v>
      </c>
    </row>
    <row r="7409" spans="29:31" x14ac:dyDescent="0.25">
      <c r="AC7409">
        <v>8412</v>
      </c>
      <c r="AD7409" s="3" t="s">
        <v>37</v>
      </c>
      <c r="AE7409" s="3" t="s">
        <v>37</v>
      </c>
    </row>
    <row r="7410" spans="29:31" x14ac:dyDescent="0.25">
      <c r="AC7410">
        <v>8413</v>
      </c>
      <c r="AD7410" s="3" t="s">
        <v>37</v>
      </c>
      <c r="AE7410" s="3" t="s">
        <v>37</v>
      </c>
    </row>
    <row r="7411" spans="29:31" x14ac:dyDescent="0.25">
      <c r="AC7411">
        <v>8414</v>
      </c>
      <c r="AD7411" s="3" t="s">
        <v>37</v>
      </c>
      <c r="AE7411" s="3" t="s">
        <v>37</v>
      </c>
    </row>
    <row r="7412" spans="29:31" x14ac:dyDescent="0.25">
      <c r="AC7412">
        <v>8415</v>
      </c>
      <c r="AD7412" s="3" t="s">
        <v>37</v>
      </c>
      <c r="AE7412" s="3" t="s">
        <v>37</v>
      </c>
    </row>
    <row r="7413" spans="29:31" x14ac:dyDescent="0.25">
      <c r="AC7413">
        <v>8416</v>
      </c>
      <c r="AD7413" s="3" t="s">
        <v>37</v>
      </c>
      <c r="AE7413" s="3" t="s">
        <v>37</v>
      </c>
    </row>
    <row r="7414" spans="29:31" x14ac:dyDescent="0.25">
      <c r="AC7414">
        <v>8417</v>
      </c>
      <c r="AD7414" s="3" t="s">
        <v>37</v>
      </c>
      <c r="AE7414" s="3" t="s">
        <v>37</v>
      </c>
    </row>
    <row r="7415" spans="29:31" x14ac:dyDescent="0.25">
      <c r="AC7415">
        <v>8418</v>
      </c>
      <c r="AD7415" s="3" t="s">
        <v>37</v>
      </c>
      <c r="AE7415" s="3" t="s">
        <v>37</v>
      </c>
    </row>
    <row r="7416" spans="29:31" x14ac:dyDescent="0.25">
      <c r="AC7416">
        <v>8419</v>
      </c>
      <c r="AD7416" s="3" t="s">
        <v>37</v>
      </c>
      <c r="AE7416" s="3" t="s">
        <v>37</v>
      </c>
    </row>
    <row r="7417" spans="29:31" x14ac:dyDescent="0.25">
      <c r="AC7417">
        <v>8420</v>
      </c>
      <c r="AD7417" s="3" t="s">
        <v>37</v>
      </c>
      <c r="AE7417" s="3" t="s">
        <v>37</v>
      </c>
    </row>
    <row r="7418" spans="29:31" x14ac:dyDescent="0.25">
      <c r="AC7418">
        <v>8421</v>
      </c>
      <c r="AD7418" s="3" t="s">
        <v>37</v>
      </c>
      <c r="AE7418" s="3" t="s">
        <v>37</v>
      </c>
    </row>
    <row r="7419" spans="29:31" x14ac:dyDescent="0.25">
      <c r="AC7419">
        <v>8422</v>
      </c>
      <c r="AD7419" s="3" t="s">
        <v>37</v>
      </c>
      <c r="AE7419" s="3" t="s">
        <v>37</v>
      </c>
    </row>
    <row r="7420" spans="29:31" x14ac:dyDescent="0.25">
      <c r="AC7420">
        <v>8423</v>
      </c>
      <c r="AD7420" s="3" t="s">
        <v>37</v>
      </c>
      <c r="AE7420" s="3" t="s">
        <v>37</v>
      </c>
    </row>
    <row r="7421" spans="29:31" x14ac:dyDescent="0.25">
      <c r="AC7421">
        <v>8424</v>
      </c>
      <c r="AD7421" s="3" t="s">
        <v>37</v>
      </c>
      <c r="AE7421" s="3" t="s">
        <v>37</v>
      </c>
    </row>
    <row r="7422" spans="29:31" x14ac:dyDescent="0.25">
      <c r="AC7422">
        <v>8425</v>
      </c>
      <c r="AD7422" s="3" t="s">
        <v>37</v>
      </c>
      <c r="AE7422" s="3" t="s">
        <v>37</v>
      </c>
    </row>
    <row r="7423" spans="29:31" x14ac:dyDescent="0.25">
      <c r="AC7423">
        <v>8426</v>
      </c>
      <c r="AD7423" s="3" t="s">
        <v>37</v>
      </c>
      <c r="AE7423" s="3" t="s">
        <v>37</v>
      </c>
    </row>
    <row r="7424" spans="29:31" x14ac:dyDescent="0.25">
      <c r="AC7424">
        <v>8427</v>
      </c>
      <c r="AD7424" s="3" t="s">
        <v>37</v>
      </c>
      <c r="AE7424" s="3" t="s">
        <v>37</v>
      </c>
    </row>
    <row r="7425" spans="29:31" x14ac:dyDescent="0.25">
      <c r="AC7425">
        <v>8428</v>
      </c>
      <c r="AD7425" s="3" t="s">
        <v>37</v>
      </c>
      <c r="AE7425" s="3" t="s">
        <v>37</v>
      </c>
    </row>
    <row r="7426" spans="29:31" x14ac:dyDescent="0.25">
      <c r="AC7426">
        <v>8429</v>
      </c>
      <c r="AD7426" s="3" t="s">
        <v>37</v>
      </c>
      <c r="AE7426" s="3" t="s">
        <v>37</v>
      </c>
    </row>
    <row r="7427" spans="29:31" x14ac:dyDescent="0.25">
      <c r="AC7427">
        <v>8430</v>
      </c>
      <c r="AD7427" s="3" t="s">
        <v>37</v>
      </c>
      <c r="AE7427" s="3" t="s">
        <v>37</v>
      </c>
    </row>
    <row r="7428" spans="29:31" x14ac:dyDescent="0.25">
      <c r="AC7428">
        <v>8431</v>
      </c>
      <c r="AD7428" s="3" t="s">
        <v>37</v>
      </c>
      <c r="AE7428" s="3" t="s">
        <v>37</v>
      </c>
    </row>
    <row r="7429" spans="29:31" x14ac:dyDescent="0.25">
      <c r="AC7429">
        <v>8432</v>
      </c>
      <c r="AD7429" s="3" t="s">
        <v>37</v>
      </c>
      <c r="AE7429" s="3" t="s">
        <v>37</v>
      </c>
    </row>
    <row r="7430" spans="29:31" x14ac:dyDescent="0.25">
      <c r="AC7430">
        <v>8433</v>
      </c>
      <c r="AD7430" s="3" t="s">
        <v>37</v>
      </c>
      <c r="AE7430" s="3" t="s">
        <v>37</v>
      </c>
    </row>
    <row r="7431" spans="29:31" x14ac:dyDescent="0.25">
      <c r="AC7431">
        <v>8434</v>
      </c>
      <c r="AD7431" s="3" t="s">
        <v>37</v>
      </c>
      <c r="AE7431" s="3" t="s">
        <v>37</v>
      </c>
    </row>
    <row r="7432" spans="29:31" x14ac:dyDescent="0.25">
      <c r="AC7432">
        <v>8435</v>
      </c>
      <c r="AD7432" s="3" t="s">
        <v>37</v>
      </c>
      <c r="AE7432" s="3" t="s">
        <v>37</v>
      </c>
    </row>
    <row r="7433" spans="29:31" x14ac:dyDescent="0.25">
      <c r="AC7433">
        <v>8436</v>
      </c>
      <c r="AD7433" s="3" t="s">
        <v>37</v>
      </c>
      <c r="AE7433" s="3" t="s">
        <v>37</v>
      </c>
    </row>
    <row r="7434" spans="29:31" x14ac:dyDescent="0.25">
      <c r="AC7434">
        <v>8437</v>
      </c>
      <c r="AD7434" s="3" t="s">
        <v>37</v>
      </c>
      <c r="AE7434" s="3" t="s">
        <v>37</v>
      </c>
    </row>
    <row r="7435" spans="29:31" x14ac:dyDescent="0.25">
      <c r="AC7435">
        <v>8438</v>
      </c>
      <c r="AD7435" s="3" t="s">
        <v>37</v>
      </c>
      <c r="AE7435" s="3" t="s">
        <v>37</v>
      </c>
    </row>
    <row r="7436" spans="29:31" x14ac:dyDescent="0.25">
      <c r="AC7436">
        <v>8439</v>
      </c>
      <c r="AD7436" s="3" t="s">
        <v>37</v>
      </c>
      <c r="AE7436" s="3" t="s">
        <v>37</v>
      </c>
    </row>
    <row r="7437" spans="29:31" x14ac:dyDescent="0.25">
      <c r="AC7437">
        <v>8440</v>
      </c>
      <c r="AD7437" s="3" t="s">
        <v>37</v>
      </c>
      <c r="AE7437" s="3" t="s">
        <v>37</v>
      </c>
    </row>
    <row r="7438" spans="29:31" x14ac:dyDescent="0.25">
      <c r="AC7438">
        <v>8441</v>
      </c>
      <c r="AD7438" s="3" t="s">
        <v>37</v>
      </c>
      <c r="AE7438" s="3" t="s">
        <v>37</v>
      </c>
    </row>
    <row r="7439" spans="29:31" x14ac:dyDescent="0.25">
      <c r="AC7439">
        <v>8442</v>
      </c>
      <c r="AD7439" s="3" t="s">
        <v>37</v>
      </c>
      <c r="AE7439" s="3" t="s">
        <v>37</v>
      </c>
    </row>
    <row r="7440" spans="29:31" x14ac:dyDescent="0.25">
      <c r="AC7440">
        <v>8443</v>
      </c>
      <c r="AD7440" s="3" t="s">
        <v>37</v>
      </c>
      <c r="AE7440" s="3" t="s">
        <v>37</v>
      </c>
    </row>
    <row r="7441" spans="29:31" x14ac:dyDescent="0.25">
      <c r="AC7441">
        <v>8444</v>
      </c>
      <c r="AD7441" s="3" t="s">
        <v>37</v>
      </c>
      <c r="AE7441" s="3" t="s">
        <v>37</v>
      </c>
    </row>
    <row r="7442" spans="29:31" x14ac:dyDescent="0.25">
      <c r="AC7442">
        <v>8445</v>
      </c>
      <c r="AD7442" s="3" t="s">
        <v>37</v>
      </c>
      <c r="AE7442" s="3" t="s">
        <v>37</v>
      </c>
    </row>
    <row r="7443" spans="29:31" x14ac:dyDescent="0.25">
      <c r="AC7443">
        <v>8446</v>
      </c>
      <c r="AD7443" s="3" t="s">
        <v>37</v>
      </c>
      <c r="AE7443" s="3" t="s">
        <v>37</v>
      </c>
    </row>
    <row r="7444" spans="29:31" x14ac:dyDescent="0.25">
      <c r="AC7444">
        <v>8447</v>
      </c>
      <c r="AD7444" s="3" t="s">
        <v>37</v>
      </c>
      <c r="AE7444" s="3" t="s">
        <v>37</v>
      </c>
    </row>
    <row r="7445" spans="29:31" x14ac:dyDescent="0.25">
      <c r="AC7445">
        <v>8448</v>
      </c>
      <c r="AD7445" s="3" t="s">
        <v>37</v>
      </c>
      <c r="AE7445" s="3" t="s">
        <v>37</v>
      </c>
    </row>
    <row r="7446" spans="29:31" x14ac:dyDescent="0.25">
      <c r="AC7446">
        <v>8449</v>
      </c>
      <c r="AD7446" s="3" t="s">
        <v>37</v>
      </c>
      <c r="AE7446" s="3" t="s">
        <v>37</v>
      </c>
    </row>
    <row r="7447" spans="29:31" x14ac:dyDescent="0.25">
      <c r="AC7447">
        <v>8450</v>
      </c>
      <c r="AD7447" s="3" t="s">
        <v>37</v>
      </c>
      <c r="AE7447" s="3" t="s">
        <v>37</v>
      </c>
    </row>
    <row r="7448" spans="29:31" x14ac:dyDescent="0.25">
      <c r="AC7448">
        <v>8451</v>
      </c>
      <c r="AD7448" s="3" t="s">
        <v>37</v>
      </c>
      <c r="AE7448" s="3" t="s">
        <v>37</v>
      </c>
    </row>
    <row r="7449" spans="29:31" x14ac:dyDescent="0.25">
      <c r="AC7449">
        <v>8452</v>
      </c>
      <c r="AD7449" s="3" t="s">
        <v>37</v>
      </c>
      <c r="AE7449" s="3" t="s">
        <v>37</v>
      </c>
    </row>
    <row r="7450" spans="29:31" x14ac:dyDescent="0.25">
      <c r="AC7450">
        <v>8453</v>
      </c>
      <c r="AD7450" s="3" t="s">
        <v>37</v>
      </c>
      <c r="AE7450" s="3" t="s">
        <v>37</v>
      </c>
    </row>
    <row r="7451" spans="29:31" x14ac:dyDescent="0.25">
      <c r="AC7451">
        <v>8454</v>
      </c>
      <c r="AD7451" s="3" t="s">
        <v>37</v>
      </c>
      <c r="AE7451" s="3" t="s">
        <v>37</v>
      </c>
    </row>
    <row r="7452" spans="29:31" x14ac:dyDescent="0.25">
      <c r="AC7452">
        <v>8455</v>
      </c>
      <c r="AD7452" s="3" t="s">
        <v>37</v>
      </c>
      <c r="AE7452" s="3" t="s">
        <v>37</v>
      </c>
    </row>
    <row r="7453" spans="29:31" x14ac:dyDescent="0.25">
      <c r="AC7453">
        <v>8456</v>
      </c>
      <c r="AD7453" s="3" t="s">
        <v>37</v>
      </c>
      <c r="AE7453" s="3" t="s">
        <v>37</v>
      </c>
    </row>
    <row r="7454" spans="29:31" x14ac:dyDescent="0.25">
      <c r="AC7454">
        <v>8457</v>
      </c>
      <c r="AD7454" s="3" t="s">
        <v>37</v>
      </c>
      <c r="AE7454" s="3" t="s">
        <v>37</v>
      </c>
    </row>
    <row r="7455" spans="29:31" x14ac:dyDescent="0.25">
      <c r="AC7455">
        <v>8458</v>
      </c>
      <c r="AD7455" s="3" t="s">
        <v>37</v>
      </c>
      <c r="AE7455" s="3" t="s">
        <v>37</v>
      </c>
    </row>
    <row r="7456" spans="29:31" x14ac:dyDescent="0.25">
      <c r="AC7456">
        <v>8459</v>
      </c>
      <c r="AD7456" s="3" t="s">
        <v>37</v>
      </c>
      <c r="AE7456" s="3" t="s">
        <v>37</v>
      </c>
    </row>
    <row r="7457" spans="29:31" x14ac:dyDescent="0.25">
      <c r="AC7457">
        <v>8460</v>
      </c>
      <c r="AD7457" s="3" t="s">
        <v>37</v>
      </c>
      <c r="AE7457" s="3" t="s">
        <v>37</v>
      </c>
    </row>
    <row r="7458" spans="29:31" x14ac:dyDescent="0.25">
      <c r="AC7458">
        <v>8461</v>
      </c>
      <c r="AD7458" s="3" t="s">
        <v>37</v>
      </c>
      <c r="AE7458" s="3" t="s">
        <v>37</v>
      </c>
    </row>
    <row r="7459" spans="29:31" x14ac:dyDescent="0.25">
      <c r="AC7459">
        <v>8462</v>
      </c>
      <c r="AD7459" s="3" t="s">
        <v>37</v>
      </c>
      <c r="AE7459" s="3" t="s">
        <v>37</v>
      </c>
    </row>
    <row r="7460" spans="29:31" x14ac:dyDescent="0.25">
      <c r="AC7460">
        <v>8463</v>
      </c>
      <c r="AD7460" s="3" t="s">
        <v>37</v>
      </c>
      <c r="AE7460" s="3" t="s">
        <v>37</v>
      </c>
    </row>
    <row r="7461" spans="29:31" x14ac:dyDescent="0.25">
      <c r="AC7461">
        <v>8464</v>
      </c>
      <c r="AD7461" s="3" t="s">
        <v>37</v>
      </c>
      <c r="AE7461" s="3" t="s">
        <v>37</v>
      </c>
    </row>
    <row r="7462" spans="29:31" x14ac:dyDescent="0.25">
      <c r="AC7462">
        <v>8465</v>
      </c>
      <c r="AD7462" s="3" t="s">
        <v>37</v>
      </c>
      <c r="AE7462" s="3" t="s">
        <v>37</v>
      </c>
    </row>
    <row r="7463" spans="29:31" x14ac:dyDescent="0.25">
      <c r="AC7463">
        <v>8466</v>
      </c>
      <c r="AD7463" s="3" t="s">
        <v>37</v>
      </c>
      <c r="AE7463" s="3" t="s">
        <v>37</v>
      </c>
    </row>
    <row r="7464" spans="29:31" x14ac:dyDescent="0.25">
      <c r="AC7464">
        <v>8467</v>
      </c>
      <c r="AD7464" s="3" t="s">
        <v>37</v>
      </c>
      <c r="AE7464" s="3" t="s">
        <v>37</v>
      </c>
    </row>
    <row r="7465" spans="29:31" x14ac:dyDescent="0.25">
      <c r="AC7465">
        <v>8468</v>
      </c>
      <c r="AD7465" s="3" t="s">
        <v>37</v>
      </c>
      <c r="AE7465" s="3" t="s">
        <v>37</v>
      </c>
    </row>
    <row r="7466" spans="29:31" x14ac:dyDescent="0.25">
      <c r="AC7466">
        <v>8469</v>
      </c>
      <c r="AD7466" s="3" t="s">
        <v>37</v>
      </c>
      <c r="AE7466" s="3" t="s">
        <v>37</v>
      </c>
    </row>
    <row r="7467" spans="29:31" x14ac:dyDescent="0.25">
      <c r="AC7467">
        <v>8470</v>
      </c>
      <c r="AD7467" s="3" t="s">
        <v>37</v>
      </c>
      <c r="AE7467" s="3" t="s">
        <v>37</v>
      </c>
    </row>
    <row r="7468" spans="29:31" x14ac:dyDescent="0.25">
      <c r="AC7468">
        <v>8471</v>
      </c>
      <c r="AD7468" s="3" t="s">
        <v>37</v>
      </c>
      <c r="AE7468" s="3" t="s">
        <v>37</v>
      </c>
    </row>
    <row r="7469" spans="29:31" x14ac:dyDescent="0.25">
      <c r="AC7469">
        <v>8472</v>
      </c>
      <c r="AD7469" s="3" t="s">
        <v>37</v>
      </c>
      <c r="AE7469" s="3" t="s">
        <v>37</v>
      </c>
    </row>
    <row r="7470" spans="29:31" x14ac:dyDescent="0.25">
      <c r="AC7470">
        <v>8473</v>
      </c>
      <c r="AD7470" s="3" t="s">
        <v>37</v>
      </c>
      <c r="AE7470" s="3" t="s">
        <v>37</v>
      </c>
    </row>
    <row r="7471" spans="29:31" x14ac:dyDescent="0.25">
      <c r="AC7471">
        <v>8474</v>
      </c>
      <c r="AD7471" s="3" t="s">
        <v>37</v>
      </c>
      <c r="AE7471" s="3" t="s">
        <v>37</v>
      </c>
    </row>
    <row r="7472" spans="29:31" x14ac:dyDescent="0.25">
      <c r="AC7472">
        <v>8475</v>
      </c>
      <c r="AD7472" s="3" t="s">
        <v>37</v>
      </c>
      <c r="AE7472" s="3" t="s">
        <v>37</v>
      </c>
    </row>
    <row r="7473" spans="29:31" x14ac:dyDescent="0.25">
      <c r="AC7473">
        <v>8476</v>
      </c>
      <c r="AD7473" s="3" t="s">
        <v>37</v>
      </c>
      <c r="AE7473" s="3" t="s">
        <v>37</v>
      </c>
    </row>
    <row r="7474" spans="29:31" x14ac:dyDescent="0.25">
      <c r="AC7474">
        <v>8477</v>
      </c>
      <c r="AD7474" s="3" t="s">
        <v>37</v>
      </c>
      <c r="AE7474" s="3" t="s">
        <v>37</v>
      </c>
    </row>
    <row r="7475" spans="29:31" x14ac:dyDescent="0.25">
      <c r="AC7475">
        <v>8478</v>
      </c>
      <c r="AD7475" s="3" t="s">
        <v>37</v>
      </c>
      <c r="AE7475" s="3" t="s">
        <v>37</v>
      </c>
    </row>
    <row r="7476" spans="29:31" x14ac:dyDescent="0.25">
      <c r="AC7476">
        <v>8479</v>
      </c>
      <c r="AD7476" s="3" t="s">
        <v>37</v>
      </c>
      <c r="AE7476" s="3" t="s">
        <v>37</v>
      </c>
    </row>
    <row r="7477" spans="29:31" x14ac:dyDescent="0.25">
      <c r="AC7477">
        <v>8480</v>
      </c>
      <c r="AD7477" s="3" t="s">
        <v>37</v>
      </c>
      <c r="AE7477" s="3" t="s">
        <v>37</v>
      </c>
    </row>
    <row r="7478" spans="29:31" x14ac:dyDescent="0.25">
      <c r="AC7478">
        <v>8481</v>
      </c>
      <c r="AD7478" s="3" t="s">
        <v>37</v>
      </c>
      <c r="AE7478" s="3" t="s">
        <v>37</v>
      </c>
    </row>
    <row r="7479" spans="29:31" x14ac:dyDescent="0.25">
      <c r="AC7479">
        <v>8482</v>
      </c>
      <c r="AD7479" s="3" t="s">
        <v>37</v>
      </c>
      <c r="AE7479" s="3" t="s">
        <v>37</v>
      </c>
    </row>
    <row r="7480" spans="29:31" x14ac:dyDescent="0.25">
      <c r="AC7480">
        <v>8483</v>
      </c>
      <c r="AD7480" s="3" t="s">
        <v>37</v>
      </c>
      <c r="AE7480" s="3" t="s">
        <v>37</v>
      </c>
    </row>
    <row r="7481" spans="29:31" x14ac:dyDescent="0.25">
      <c r="AC7481">
        <v>8484</v>
      </c>
      <c r="AD7481" s="3" t="s">
        <v>37</v>
      </c>
      <c r="AE7481" s="3" t="s">
        <v>37</v>
      </c>
    </row>
    <row r="7482" spans="29:31" x14ac:dyDescent="0.25">
      <c r="AC7482">
        <v>8485</v>
      </c>
      <c r="AD7482" s="3" t="s">
        <v>37</v>
      </c>
      <c r="AE7482" s="3" t="s">
        <v>37</v>
      </c>
    </row>
    <row r="7483" spans="29:31" x14ac:dyDescent="0.25">
      <c r="AC7483">
        <v>8486</v>
      </c>
      <c r="AD7483" s="3" t="s">
        <v>37</v>
      </c>
      <c r="AE7483" s="3" t="s">
        <v>37</v>
      </c>
    </row>
    <row r="7484" spans="29:31" x14ac:dyDescent="0.25">
      <c r="AC7484">
        <v>8487</v>
      </c>
      <c r="AD7484" s="3" t="s">
        <v>37</v>
      </c>
      <c r="AE7484" s="3" t="s">
        <v>37</v>
      </c>
    </row>
    <row r="7485" spans="29:31" x14ac:dyDescent="0.25">
      <c r="AC7485">
        <v>8488</v>
      </c>
      <c r="AD7485" s="3" t="s">
        <v>37</v>
      </c>
      <c r="AE7485" s="3" t="s">
        <v>37</v>
      </c>
    </row>
    <row r="7486" spans="29:31" x14ac:dyDescent="0.25">
      <c r="AC7486">
        <v>8489</v>
      </c>
      <c r="AD7486" s="3" t="s">
        <v>37</v>
      </c>
      <c r="AE7486" s="3" t="s">
        <v>37</v>
      </c>
    </row>
    <row r="7487" spans="29:31" x14ac:dyDescent="0.25">
      <c r="AC7487">
        <v>8490</v>
      </c>
      <c r="AD7487" s="3" t="s">
        <v>37</v>
      </c>
      <c r="AE7487" s="3" t="s">
        <v>37</v>
      </c>
    </row>
    <row r="7488" spans="29:31" x14ac:dyDescent="0.25">
      <c r="AC7488">
        <v>8491</v>
      </c>
      <c r="AD7488" s="3" t="s">
        <v>37</v>
      </c>
      <c r="AE7488" s="3" t="s">
        <v>37</v>
      </c>
    </row>
    <row r="7489" spans="29:31" x14ac:dyDescent="0.25">
      <c r="AC7489">
        <v>8492</v>
      </c>
      <c r="AD7489" s="3" t="s">
        <v>37</v>
      </c>
      <c r="AE7489" s="3" t="s">
        <v>37</v>
      </c>
    </row>
    <row r="7490" spans="29:31" x14ac:dyDescent="0.25">
      <c r="AC7490">
        <v>8493</v>
      </c>
      <c r="AD7490" s="3" t="s">
        <v>37</v>
      </c>
      <c r="AE7490" s="3" t="s">
        <v>37</v>
      </c>
    </row>
    <row r="7491" spans="29:31" x14ac:dyDescent="0.25">
      <c r="AC7491">
        <v>8494</v>
      </c>
      <c r="AD7491" s="3" t="s">
        <v>37</v>
      </c>
      <c r="AE7491" s="3" t="s">
        <v>37</v>
      </c>
    </row>
    <row r="7492" spans="29:31" x14ac:dyDescent="0.25">
      <c r="AC7492">
        <v>8495</v>
      </c>
      <c r="AD7492" s="3" t="s">
        <v>37</v>
      </c>
      <c r="AE7492" s="3" t="s">
        <v>37</v>
      </c>
    </row>
    <row r="7493" spans="29:31" x14ac:dyDescent="0.25">
      <c r="AC7493">
        <v>8496</v>
      </c>
      <c r="AD7493" s="3" t="s">
        <v>37</v>
      </c>
      <c r="AE7493" s="3" t="s">
        <v>37</v>
      </c>
    </row>
    <row r="7494" spans="29:31" x14ac:dyDescent="0.25">
      <c r="AC7494">
        <v>8497</v>
      </c>
      <c r="AD7494" s="3" t="s">
        <v>37</v>
      </c>
      <c r="AE7494" s="3" t="s">
        <v>37</v>
      </c>
    </row>
    <row r="7495" spans="29:31" x14ac:dyDescent="0.25">
      <c r="AC7495">
        <v>8498</v>
      </c>
      <c r="AD7495" s="3" t="s">
        <v>37</v>
      </c>
      <c r="AE7495" s="3" t="s">
        <v>37</v>
      </c>
    </row>
    <row r="7496" spans="29:31" x14ac:dyDescent="0.25">
      <c r="AC7496">
        <v>8499</v>
      </c>
      <c r="AD7496" s="3" t="s">
        <v>37</v>
      </c>
      <c r="AE7496" s="3" t="s">
        <v>37</v>
      </c>
    </row>
    <row r="7497" spans="29:31" x14ac:dyDescent="0.25">
      <c r="AC7497">
        <v>8500</v>
      </c>
      <c r="AD7497" s="3" t="s">
        <v>37</v>
      </c>
      <c r="AE7497" s="3" t="s">
        <v>37</v>
      </c>
    </row>
    <row r="7498" spans="29:31" x14ac:dyDescent="0.25">
      <c r="AC7498">
        <v>8501</v>
      </c>
      <c r="AD7498" s="3" t="s">
        <v>37</v>
      </c>
      <c r="AE7498" s="3" t="s">
        <v>37</v>
      </c>
    </row>
    <row r="7499" spans="29:31" x14ac:dyDescent="0.25">
      <c r="AC7499">
        <v>8502</v>
      </c>
      <c r="AD7499" s="3" t="s">
        <v>37</v>
      </c>
      <c r="AE7499" s="3" t="s">
        <v>37</v>
      </c>
    </row>
    <row r="7500" spans="29:31" x14ac:dyDescent="0.25">
      <c r="AC7500">
        <v>8503</v>
      </c>
      <c r="AD7500" s="3" t="s">
        <v>37</v>
      </c>
      <c r="AE7500" s="3" t="s">
        <v>37</v>
      </c>
    </row>
    <row r="7501" spans="29:31" x14ac:dyDescent="0.25">
      <c r="AC7501">
        <v>8504</v>
      </c>
      <c r="AD7501" s="3" t="s">
        <v>37</v>
      </c>
      <c r="AE7501" s="3" t="s">
        <v>37</v>
      </c>
    </row>
    <row r="7502" spans="29:31" x14ac:dyDescent="0.25">
      <c r="AC7502">
        <v>8505</v>
      </c>
      <c r="AD7502" s="3" t="s">
        <v>37</v>
      </c>
      <c r="AE7502" s="3" t="s">
        <v>37</v>
      </c>
    </row>
    <row r="7503" spans="29:31" x14ac:dyDescent="0.25">
      <c r="AC7503">
        <v>8506</v>
      </c>
      <c r="AD7503" s="3" t="s">
        <v>37</v>
      </c>
      <c r="AE7503" s="3" t="s">
        <v>37</v>
      </c>
    </row>
    <row r="7504" spans="29:31" x14ac:dyDescent="0.25">
      <c r="AC7504">
        <v>8507</v>
      </c>
      <c r="AD7504" s="3" t="s">
        <v>37</v>
      </c>
      <c r="AE7504" s="3" t="s">
        <v>37</v>
      </c>
    </row>
    <row r="7505" spans="29:31" x14ac:dyDescent="0.25">
      <c r="AC7505">
        <v>8508</v>
      </c>
      <c r="AD7505" s="3" t="s">
        <v>37</v>
      </c>
      <c r="AE7505" s="3" t="s">
        <v>37</v>
      </c>
    </row>
    <row r="7506" spans="29:31" x14ac:dyDescent="0.25">
      <c r="AC7506">
        <v>8509</v>
      </c>
      <c r="AD7506" s="3" t="s">
        <v>37</v>
      </c>
      <c r="AE7506" s="3" t="s">
        <v>37</v>
      </c>
    </row>
    <row r="7507" spans="29:31" x14ac:dyDescent="0.25">
      <c r="AC7507">
        <v>8510</v>
      </c>
      <c r="AD7507" s="3" t="s">
        <v>37</v>
      </c>
      <c r="AE7507" s="3" t="s">
        <v>37</v>
      </c>
    </row>
    <row r="7508" spans="29:31" x14ac:dyDescent="0.25">
      <c r="AC7508">
        <v>8511</v>
      </c>
      <c r="AD7508" s="3" t="s">
        <v>37</v>
      </c>
      <c r="AE7508" s="3" t="s">
        <v>37</v>
      </c>
    </row>
    <row r="7509" spans="29:31" x14ac:dyDescent="0.25">
      <c r="AC7509">
        <v>8512</v>
      </c>
      <c r="AD7509" s="3" t="s">
        <v>37</v>
      </c>
      <c r="AE7509" s="3" t="s">
        <v>37</v>
      </c>
    </row>
    <row r="7510" spans="29:31" x14ac:dyDescent="0.25">
      <c r="AC7510">
        <v>8513</v>
      </c>
      <c r="AD7510" s="3" t="s">
        <v>37</v>
      </c>
      <c r="AE7510" s="3" t="s">
        <v>37</v>
      </c>
    </row>
    <row r="7511" spans="29:31" x14ac:dyDescent="0.25">
      <c r="AC7511">
        <v>8514</v>
      </c>
      <c r="AD7511" s="3" t="s">
        <v>37</v>
      </c>
      <c r="AE7511" s="3" t="s">
        <v>37</v>
      </c>
    </row>
    <row r="7512" spans="29:31" x14ac:dyDescent="0.25">
      <c r="AC7512">
        <v>8515</v>
      </c>
      <c r="AD7512" s="3" t="s">
        <v>37</v>
      </c>
      <c r="AE7512" s="3" t="s">
        <v>37</v>
      </c>
    </row>
    <row r="7513" spans="29:31" x14ac:dyDescent="0.25">
      <c r="AC7513">
        <v>8516</v>
      </c>
      <c r="AD7513" s="3" t="s">
        <v>37</v>
      </c>
      <c r="AE7513" s="3" t="s">
        <v>37</v>
      </c>
    </row>
    <row r="7514" spans="29:31" x14ac:dyDescent="0.25">
      <c r="AC7514">
        <v>8517</v>
      </c>
      <c r="AD7514" s="3" t="s">
        <v>37</v>
      </c>
      <c r="AE7514" s="3" t="s">
        <v>37</v>
      </c>
    </row>
    <row r="7515" spans="29:31" x14ac:dyDescent="0.25">
      <c r="AC7515">
        <v>8518</v>
      </c>
      <c r="AD7515" s="3" t="s">
        <v>37</v>
      </c>
      <c r="AE7515" s="3" t="s">
        <v>37</v>
      </c>
    </row>
    <row r="7516" spans="29:31" x14ac:dyDescent="0.25">
      <c r="AC7516">
        <v>8519</v>
      </c>
      <c r="AD7516" s="3" t="s">
        <v>37</v>
      </c>
      <c r="AE7516" s="3" t="s">
        <v>37</v>
      </c>
    </row>
    <row r="7517" spans="29:31" x14ac:dyDescent="0.25">
      <c r="AC7517">
        <v>8520</v>
      </c>
      <c r="AD7517" s="3" t="s">
        <v>37</v>
      </c>
      <c r="AE7517" s="3" t="s">
        <v>37</v>
      </c>
    </row>
    <row r="7518" spans="29:31" x14ac:dyDescent="0.25">
      <c r="AC7518">
        <v>8521</v>
      </c>
      <c r="AD7518" s="3" t="s">
        <v>37</v>
      </c>
      <c r="AE7518" s="3" t="s">
        <v>37</v>
      </c>
    </row>
    <row r="7519" spans="29:31" x14ac:dyDescent="0.25">
      <c r="AC7519">
        <v>8522</v>
      </c>
      <c r="AD7519" s="3" t="s">
        <v>37</v>
      </c>
      <c r="AE7519" s="3" t="s">
        <v>37</v>
      </c>
    </row>
    <row r="7520" spans="29:31" x14ac:dyDescent="0.25">
      <c r="AC7520">
        <v>8523</v>
      </c>
      <c r="AD7520" s="3" t="s">
        <v>37</v>
      </c>
      <c r="AE7520" s="3" t="s">
        <v>37</v>
      </c>
    </row>
    <row r="7521" spans="29:31" x14ac:dyDescent="0.25">
      <c r="AC7521">
        <v>8524</v>
      </c>
      <c r="AD7521" s="3" t="s">
        <v>37</v>
      </c>
      <c r="AE7521" s="3" t="s">
        <v>37</v>
      </c>
    </row>
    <row r="7522" spans="29:31" x14ac:dyDescent="0.25">
      <c r="AC7522">
        <v>8525</v>
      </c>
      <c r="AD7522" s="3" t="s">
        <v>37</v>
      </c>
      <c r="AE7522" s="3" t="s">
        <v>37</v>
      </c>
    </row>
    <row r="7523" spans="29:31" x14ac:dyDescent="0.25">
      <c r="AC7523">
        <v>8526</v>
      </c>
      <c r="AD7523" s="3" t="s">
        <v>37</v>
      </c>
      <c r="AE7523" s="3" t="s">
        <v>37</v>
      </c>
    </row>
    <row r="7524" spans="29:31" x14ac:dyDescent="0.25">
      <c r="AC7524">
        <v>8527</v>
      </c>
      <c r="AD7524" s="3" t="s">
        <v>37</v>
      </c>
      <c r="AE7524" s="3" t="s">
        <v>37</v>
      </c>
    </row>
    <row r="7525" spans="29:31" x14ac:dyDescent="0.25">
      <c r="AC7525">
        <v>8528</v>
      </c>
      <c r="AD7525" s="3" t="s">
        <v>37</v>
      </c>
      <c r="AE7525" s="3" t="s">
        <v>37</v>
      </c>
    </row>
    <row r="7526" spans="29:31" x14ac:dyDescent="0.25">
      <c r="AC7526">
        <v>8529</v>
      </c>
      <c r="AD7526" s="3" t="s">
        <v>37</v>
      </c>
      <c r="AE7526" s="3" t="s">
        <v>37</v>
      </c>
    </row>
    <row r="7527" spans="29:31" x14ac:dyDescent="0.25">
      <c r="AC7527">
        <v>8530</v>
      </c>
      <c r="AD7527" s="3" t="s">
        <v>37</v>
      </c>
      <c r="AE7527" s="3" t="s">
        <v>37</v>
      </c>
    </row>
    <row r="7528" spans="29:31" x14ac:dyDescent="0.25">
      <c r="AC7528">
        <v>8531</v>
      </c>
      <c r="AD7528" s="3" t="s">
        <v>37</v>
      </c>
      <c r="AE7528" s="3" t="s">
        <v>37</v>
      </c>
    </row>
    <row r="7529" spans="29:31" x14ac:dyDescent="0.25">
      <c r="AC7529">
        <v>8532</v>
      </c>
      <c r="AD7529" s="3" t="s">
        <v>37</v>
      </c>
      <c r="AE7529" s="3" t="s">
        <v>37</v>
      </c>
    </row>
    <row r="7530" spans="29:31" x14ac:dyDescent="0.25">
      <c r="AC7530">
        <v>8533</v>
      </c>
      <c r="AD7530" s="3" t="s">
        <v>37</v>
      </c>
      <c r="AE7530" s="3" t="s">
        <v>37</v>
      </c>
    </row>
    <row r="7531" spans="29:31" x14ac:dyDescent="0.25">
      <c r="AC7531">
        <v>8534</v>
      </c>
      <c r="AD7531" s="3" t="s">
        <v>37</v>
      </c>
      <c r="AE7531" s="3" t="s">
        <v>37</v>
      </c>
    </row>
    <row r="7532" spans="29:31" x14ac:dyDescent="0.25">
      <c r="AC7532">
        <v>8535</v>
      </c>
      <c r="AD7532" s="3" t="s">
        <v>37</v>
      </c>
      <c r="AE7532" s="3" t="s">
        <v>37</v>
      </c>
    </row>
    <row r="7533" spans="29:31" x14ac:dyDescent="0.25">
      <c r="AC7533">
        <v>8536</v>
      </c>
      <c r="AD7533" s="3" t="s">
        <v>37</v>
      </c>
      <c r="AE7533" s="3" t="s">
        <v>37</v>
      </c>
    </row>
    <row r="7534" spans="29:31" x14ac:dyDescent="0.25">
      <c r="AC7534">
        <v>8537</v>
      </c>
      <c r="AD7534" s="3" t="s">
        <v>37</v>
      </c>
      <c r="AE7534" s="3" t="s">
        <v>37</v>
      </c>
    </row>
    <row r="7535" spans="29:31" x14ac:dyDescent="0.25">
      <c r="AC7535">
        <v>8538</v>
      </c>
      <c r="AD7535" s="3" t="s">
        <v>37</v>
      </c>
      <c r="AE7535" s="3" t="s">
        <v>37</v>
      </c>
    </row>
    <row r="7536" spans="29:31" x14ac:dyDescent="0.25">
      <c r="AC7536">
        <v>8539</v>
      </c>
      <c r="AD7536" s="3" t="s">
        <v>37</v>
      </c>
      <c r="AE7536" s="3" t="s">
        <v>37</v>
      </c>
    </row>
    <row r="7537" spans="29:31" x14ac:dyDescent="0.25">
      <c r="AC7537">
        <v>8540</v>
      </c>
      <c r="AD7537" s="3" t="s">
        <v>37</v>
      </c>
      <c r="AE7537" s="3" t="s">
        <v>37</v>
      </c>
    </row>
    <row r="7538" spans="29:31" x14ac:dyDescent="0.25">
      <c r="AC7538">
        <v>8541</v>
      </c>
      <c r="AD7538" s="3" t="s">
        <v>37</v>
      </c>
      <c r="AE7538" s="3" t="s">
        <v>37</v>
      </c>
    </row>
    <row r="7539" spans="29:31" x14ac:dyDescent="0.25">
      <c r="AC7539">
        <v>8542</v>
      </c>
      <c r="AD7539" s="3" t="s">
        <v>37</v>
      </c>
      <c r="AE7539" s="3" t="s">
        <v>37</v>
      </c>
    </row>
    <row r="7540" spans="29:31" x14ac:dyDescent="0.25">
      <c r="AC7540">
        <v>8543</v>
      </c>
      <c r="AD7540" s="3" t="s">
        <v>37</v>
      </c>
      <c r="AE7540" s="3" t="s">
        <v>37</v>
      </c>
    </row>
    <row r="7541" spans="29:31" x14ac:dyDescent="0.25">
      <c r="AC7541">
        <v>8544</v>
      </c>
      <c r="AD7541" s="3" t="s">
        <v>37</v>
      </c>
      <c r="AE7541" s="3" t="s">
        <v>37</v>
      </c>
    </row>
    <row r="7542" spans="29:31" x14ac:dyDescent="0.25">
      <c r="AC7542">
        <v>8545</v>
      </c>
      <c r="AD7542" s="3" t="s">
        <v>37</v>
      </c>
      <c r="AE7542" s="3" t="s">
        <v>37</v>
      </c>
    </row>
    <row r="7543" spans="29:31" x14ac:dyDescent="0.25">
      <c r="AC7543">
        <v>8546</v>
      </c>
      <c r="AD7543" s="3" t="s">
        <v>37</v>
      </c>
      <c r="AE7543" s="3" t="s">
        <v>37</v>
      </c>
    </row>
    <row r="7544" spans="29:31" x14ac:dyDescent="0.25">
      <c r="AC7544">
        <v>8547</v>
      </c>
      <c r="AD7544" s="3" t="s">
        <v>37</v>
      </c>
      <c r="AE7544" s="3" t="s">
        <v>37</v>
      </c>
    </row>
    <row r="7545" spans="29:31" x14ac:dyDescent="0.25">
      <c r="AC7545">
        <v>8548</v>
      </c>
      <c r="AD7545" s="3" t="s">
        <v>37</v>
      </c>
      <c r="AE7545" s="3" t="s">
        <v>37</v>
      </c>
    </row>
    <row r="7546" spans="29:31" x14ac:dyDescent="0.25">
      <c r="AC7546">
        <v>8549</v>
      </c>
      <c r="AD7546" s="3" t="s">
        <v>37</v>
      </c>
      <c r="AE7546" s="3" t="s">
        <v>37</v>
      </c>
    </row>
    <row r="7547" spans="29:31" x14ac:dyDescent="0.25">
      <c r="AC7547">
        <v>8550</v>
      </c>
      <c r="AD7547" s="3" t="s">
        <v>37</v>
      </c>
      <c r="AE7547" s="3" t="s">
        <v>37</v>
      </c>
    </row>
    <row r="7548" spans="29:31" x14ac:dyDescent="0.25">
      <c r="AC7548">
        <v>8551</v>
      </c>
      <c r="AD7548" s="3" t="s">
        <v>37</v>
      </c>
      <c r="AE7548" s="3" t="s">
        <v>37</v>
      </c>
    </row>
    <row r="7549" spans="29:31" x14ac:dyDescent="0.25">
      <c r="AC7549">
        <v>8552</v>
      </c>
      <c r="AD7549" s="3" t="s">
        <v>37</v>
      </c>
      <c r="AE7549" s="3" t="s">
        <v>37</v>
      </c>
    </row>
    <row r="7550" spans="29:31" x14ac:dyDescent="0.25">
      <c r="AC7550">
        <v>8553</v>
      </c>
      <c r="AD7550" s="3" t="s">
        <v>37</v>
      </c>
      <c r="AE7550" s="3" t="s">
        <v>37</v>
      </c>
    </row>
    <row r="7551" spans="29:31" x14ac:dyDescent="0.25">
      <c r="AC7551">
        <v>8554</v>
      </c>
      <c r="AD7551" s="3" t="s">
        <v>37</v>
      </c>
      <c r="AE7551" s="3" t="s">
        <v>37</v>
      </c>
    </row>
    <row r="7552" spans="29:31" x14ac:dyDescent="0.25">
      <c r="AC7552">
        <v>8555</v>
      </c>
      <c r="AD7552" s="3" t="s">
        <v>37</v>
      </c>
      <c r="AE7552" s="3" t="s">
        <v>37</v>
      </c>
    </row>
    <row r="7553" spans="29:31" x14ac:dyDescent="0.25">
      <c r="AC7553">
        <v>8556</v>
      </c>
      <c r="AD7553" s="3" t="s">
        <v>37</v>
      </c>
      <c r="AE7553" s="3" t="s">
        <v>37</v>
      </c>
    </row>
    <row r="7554" spans="29:31" x14ac:dyDescent="0.25">
      <c r="AC7554">
        <v>8557</v>
      </c>
      <c r="AD7554" s="3" t="s">
        <v>37</v>
      </c>
      <c r="AE7554" s="3" t="s">
        <v>37</v>
      </c>
    </row>
    <row r="7555" spans="29:31" x14ac:dyDescent="0.25">
      <c r="AC7555">
        <v>8558</v>
      </c>
      <c r="AD7555" s="3" t="s">
        <v>37</v>
      </c>
      <c r="AE7555" s="3" t="s">
        <v>37</v>
      </c>
    </row>
    <row r="7556" spans="29:31" x14ac:dyDescent="0.25">
      <c r="AC7556">
        <v>8559</v>
      </c>
      <c r="AD7556" s="3" t="s">
        <v>37</v>
      </c>
      <c r="AE7556" s="3" t="s">
        <v>37</v>
      </c>
    </row>
    <row r="7557" spans="29:31" x14ac:dyDescent="0.25">
      <c r="AC7557">
        <v>8560</v>
      </c>
      <c r="AD7557" s="3" t="s">
        <v>37</v>
      </c>
      <c r="AE7557" s="3" t="s">
        <v>37</v>
      </c>
    </row>
    <row r="7558" spans="29:31" x14ac:dyDescent="0.25">
      <c r="AC7558">
        <v>8561</v>
      </c>
      <c r="AD7558" s="3" t="s">
        <v>37</v>
      </c>
      <c r="AE7558" s="3" t="s">
        <v>37</v>
      </c>
    </row>
    <row r="7559" spans="29:31" x14ac:dyDescent="0.25">
      <c r="AC7559">
        <v>8562</v>
      </c>
      <c r="AD7559" s="3" t="s">
        <v>37</v>
      </c>
      <c r="AE7559" s="3" t="s">
        <v>37</v>
      </c>
    </row>
    <row r="7560" spans="29:31" x14ac:dyDescent="0.25">
      <c r="AC7560">
        <v>8563</v>
      </c>
      <c r="AD7560" s="3" t="s">
        <v>37</v>
      </c>
      <c r="AE7560" s="3" t="s">
        <v>37</v>
      </c>
    </row>
    <row r="7561" spans="29:31" x14ac:dyDescent="0.25">
      <c r="AC7561">
        <v>8564</v>
      </c>
      <c r="AD7561" s="3" t="s">
        <v>37</v>
      </c>
      <c r="AE7561" s="3" t="s">
        <v>37</v>
      </c>
    </row>
    <row r="7562" spans="29:31" x14ac:dyDescent="0.25">
      <c r="AC7562">
        <v>8565</v>
      </c>
      <c r="AD7562" s="3" t="s">
        <v>37</v>
      </c>
      <c r="AE7562" s="3" t="s">
        <v>37</v>
      </c>
    </row>
    <row r="7563" spans="29:31" x14ac:dyDescent="0.25">
      <c r="AC7563">
        <v>8566</v>
      </c>
      <c r="AD7563" s="3" t="s">
        <v>37</v>
      </c>
      <c r="AE7563" s="3" t="s">
        <v>37</v>
      </c>
    </row>
    <row r="7564" spans="29:31" x14ac:dyDescent="0.25">
      <c r="AC7564">
        <v>8567</v>
      </c>
      <c r="AD7564" s="3" t="s">
        <v>37</v>
      </c>
      <c r="AE7564" s="3" t="s">
        <v>37</v>
      </c>
    </row>
    <row r="7565" spans="29:31" x14ac:dyDescent="0.25">
      <c r="AC7565">
        <v>8568</v>
      </c>
      <c r="AD7565" s="3" t="s">
        <v>37</v>
      </c>
      <c r="AE7565" s="3" t="s">
        <v>37</v>
      </c>
    </row>
    <row r="7566" spans="29:31" x14ac:dyDescent="0.25">
      <c r="AC7566">
        <v>8569</v>
      </c>
      <c r="AD7566" s="3" t="s">
        <v>37</v>
      </c>
      <c r="AE7566" s="3" t="s">
        <v>37</v>
      </c>
    </row>
    <row r="7567" spans="29:31" x14ac:dyDescent="0.25">
      <c r="AC7567">
        <v>8570</v>
      </c>
      <c r="AD7567" s="3" t="s">
        <v>37</v>
      </c>
      <c r="AE7567" s="3" t="s">
        <v>37</v>
      </c>
    </row>
    <row r="7568" spans="29:31" x14ac:dyDescent="0.25">
      <c r="AC7568">
        <v>8571</v>
      </c>
      <c r="AD7568" s="3" t="s">
        <v>37</v>
      </c>
      <c r="AE7568" s="3" t="s">
        <v>37</v>
      </c>
    </row>
    <row r="7569" spans="29:31" x14ac:dyDescent="0.25">
      <c r="AC7569">
        <v>8572</v>
      </c>
      <c r="AD7569" s="3" t="s">
        <v>37</v>
      </c>
      <c r="AE7569" s="3" t="s">
        <v>37</v>
      </c>
    </row>
    <row r="7570" spans="29:31" x14ac:dyDescent="0.25">
      <c r="AC7570">
        <v>8573</v>
      </c>
      <c r="AD7570" s="3" t="s">
        <v>37</v>
      </c>
      <c r="AE7570" s="3" t="s">
        <v>37</v>
      </c>
    </row>
    <row r="7571" spans="29:31" x14ac:dyDescent="0.25">
      <c r="AC7571">
        <v>8574</v>
      </c>
      <c r="AD7571" s="3" t="s">
        <v>37</v>
      </c>
      <c r="AE7571" s="3" t="s">
        <v>37</v>
      </c>
    </row>
    <row r="7572" spans="29:31" x14ac:dyDescent="0.25">
      <c r="AC7572">
        <v>8575</v>
      </c>
      <c r="AD7572" s="3" t="s">
        <v>37</v>
      </c>
      <c r="AE7572" s="3" t="s">
        <v>37</v>
      </c>
    </row>
    <row r="7573" spans="29:31" x14ac:dyDescent="0.25">
      <c r="AC7573">
        <v>8576</v>
      </c>
      <c r="AD7573" s="3" t="s">
        <v>37</v>
      </c>
      <c r="AE7573" s="3" t="s">
        <v>37</v>
      </c>
    </row>
    <row r="7574" spans="29:31" x14ac:dyDescent="0.25">
      <c r="AC7574">
        <v>8577</v>
      </c>
      <c r="AD7574" s="3" t="s">
        <v>37</v>
      </c>
      <c r="AE7574" s="3" t="s">
        <v>37</v>
      </c>
    </row>
    <row r="7575" spans="29:31" x14ac:dyDescent="0.25">
      <c r="AC7575">
        <v>8578</v>
      </c>
      <c r="AD7575" s="3" t="s">
        <v>37</v>
      </c>
      <c r="AE7575" s="3" t="s">
        <v>37</v>
      </c>
    </row>
    <row r="7576" spans="29:31" x14ac:dyDescent="0.25">
      <c r="AC7576">
        <v>8579</v>
      </c>
      <c r="AD7576" s="3" t="s">
        <v>37</v>
      </c>
      <c r="AE7576" s="3" t="s">
        <v>37</v>
      </c>
    </row>
    <row r="7577" spans="29:31" x14ac:dyDescent="0.25">
      <c r="AC7577">
        <v>8580</v>
      </c>
      <c r="AD7577" s="3" t="s">
        <v>37</v>
      </c>
      <c r="AE7577" s="3" t="s">
        <v>37</v>
      </c>
    </row>
    <row r="7578" spans="29:31" x14ac:dyDescent="0.25">
      <c r="AC7578">
        <v>8581</v>
      </c>
      <c r="AD7578" s="3" t="s">
        <v>37</v>
      </c>
      <c r="AE7578" s="3" t="s">
        <v>37</v>
      </c>
    </row>
    <row r="7579" spans="29:31" x14ac:dyDescent="0.25">
      <c r="AC7579">
        <v>8582</v>
      </c>
      <c r="AD7579" s="3" t="s">
        <v>37</v>
      </c>
      <c r="AE7579" s="3" t="s">
        <v>37</v>
      </c>
    </row>
    <row r="7580" spans="29:31" x14ac:dyDescent="0.25">
      <c r="AC7580">
        <v>8583</v>
      </c>
      <c r="AD7580" s="3" t="s">
        <v>37</v>
      </c>
      <c r="AE7580" s="3" t="s">
        <v>37</v>
      </c>
    </row>
    <row r="7581" spans="29:31" x14ac:dyDescent="0.25">
      <c r="AC7581">
        <v>8584</v>
      </c>
      <c r="AD7581" s="3" t="s">
        <v>37</v>
      </c>
      <c r="AE7581" s="3" t="s">
        <v>37</v>
      </c>
    </row>
    <row r="7582" spans="29:31" x14ac:dyDescent="0.25">
      <c r="AC7582">
        <v>8585</v>
      </c>
      <c r="AD7582" s="3" t="s">
        <v>37</v>
      </c>
      <c r="AE7582" s="3" t="s">
        <v>37</v>
      </c>
    </row>
    <row r="7583" spans="29:31" x14ac:dyDescent="0.25">
      <c r="AC7583">
        <v>8586</v>
      </c>
      <c r="AD7583" s="3" t="s">
        <v>37</v>
      </c>
      <c r="AE7583" s="3" t="s">
        <v>37</v>
      </c>
    </row>
    <row r="7584" spans="29:31" x14ac:dyDescent="0.25">
      <c r="AC7584">
        <v>8587</v>
      </c>
      <c r="AD7584" s="3" t="s">
        <v>37</v>
      </c>
      <c r="AE7584" s="3" t="s">
        <v>37</v>
      </c>
    </row>
    <row r="7585" spans="29:31" x14ac:dyDescent="0.25">
      <c r="AC7585">
        <v>8588</v>
      </c>
      <c r="AD7585" s="3" t="s">
        <v>37</v>
      </c>
      <c r="AE7585" s="3" t="s">
        <v>37</v>
      </c>
    </row>
    <row r="7586" spans="29:31" x14ac:dyDescent="0.25">
      <c r="AC7586">
        <v>8589</v>
      </c>
      <c r="AD7586" s="3" t="s">
        <v>37</v>
      </c>
      <c r="AE7586" s="3" t="s">
        <v>37</v>
      </c>
    </row>
    <row r="7587" spans="29:31" x14ac:dyDescent="0.25">
      <c r="AC7587">
        <v>8590</v>
      </c>
      <c r="AD7587" s="3" t="s">
        <v>37</v>
      </c>
      <c r="AE7587" s="3" t="s">
        <v>37</v>
      </c>
    </row>
    <row r="7588" spans="29:31" x14ac:dyDescent="0.25">
      <c r="AC7588">
        <v>8591</v>
      </c>
      <c r="AD7588" s="3" t="s">
        <v>37</v>
      </c>
      <c r="AE7588" s="3" t="s">
        <v>37</v>
      </c>
    </row>
    <row r="7589" spans="29:31" x14ac:dyDescent="0.25">
      <c r="AC7589">
        <v>8592</v>
      </c>
      <c r="AD7589" s="3" t="s">
        <v>37</v>
      </c>
      <c r="AE7589" s="3" t="s">
        <v>37</v>
      </c>
    </row>
    <row r="7590" spans="29:31" x14ac:dyDescent="0.25">
      <c r="AC7590">
        <v>8593</v>
      </c>
      <c r="AD7590" s="3" t="s">
        <v>37</v>
      </c>
      <c r="AE7590" s="3" t="s">
        <v>37</v>
      </c>
    </row>
    <row r="7591" spans="29:31" x14ac:dyDescent="0.25">
      <c r="AC7591">
        <v>8594</v>
      </c>
      <c r="AD7591" s="3" t="s">
        <v>37</v>
      </c>
      <c r="AE7591" s="3" t="s">
        <v>37</v>
      </c>
    </row>
    <row r="7592" spans="29:31" x14ac:dyDescent="0.25">
      <c r="AC7592">
        <v>8595</v>
      </c>
      <c r="AD7592" s="3" t="s">
        <v>37</v>
      </c>
      <c r="AE7592" s="3" t="s">
        <v>37</v>
      </c>
    </row>
    <row r="7593" spans="29:31" x14ac:dyDescent="0.25">
      <c r="AC7593">
        <v>8596</v>
      </c>
      <c r="AD7593" s="3" t="s">
        <v>37</v>
      </c>
      <c r="AE7593" s="3" t="s">
        <v>37</v>
      </c>
    </row>
    <row r="7594" spans="29:31" x14ac:dyDescent="0.25">
      <c r="AC7594">
        <v>8597</v>
      </c>
      <c r="AD7594" s="3" t="s">
        <v>37</v>
      </c>
      <c r="AE7594" s="3" t="s">
        <v>37</v>
      </c>
    </row>
    <row r="7595" spans="29:31" x14ac:dyDescent="0.25">
      <c r="AC7595">
        <v>8598</v>
      </c>
      <c r="AD7595" s="3" t="s">
        <v>37</v>
      </c>
      <c r="AE7595" s="3" t="s">
        <v>37</v>
      </c>
    </row>
    <row r="7596" spans="29:31" x14ac:dyDescent="0.25">
      <c r="AC7596">
        <v>8599</v>
      </c>
      <c r="AD7596" s="3" t="s">
        <v>37</v>
      </c>
      <c r="AE7596" s="3" t="s">
        <v>37</v>
      </c>
    </row>
    <row r="7597" spans="29:31" x14ac:dyDescent="0.25">
      <c r="AC7597">
        <v>8600</v>
      </c>
      <c r="AD7597" s="3" t="s">
        <v>37</v>
      </c>
      <c r="AE7597" s="3" t="s">
        <v>37</v>
      </c>
    </row>
    <row r="7598" spans="29:31" x14ac:dyDescent="0.25">
      <c r="AC7598">
        <v>8601</v>
      </c>
      <c r="AD7598" s="3" t="s">
        <v>37</v>
      </c>
      <c r="AE7598" s="3" t="s">
        <v>37</v>
      </c>
    </row>
    <row r="7599" spans="29:31" x14ac:dyDescent="0.25">
      <c r="AC7599">
        <v>8602</v>
      </c>
      <c r="AD7599" s="3" t="s">
        <v>37</v>
      </c>
      <c r="AE7599" s="3" t="s">
        <v>37</v>
      </c>
    </row>
    <row r="7600" spans="29:31" x14ac:dyDescent="0.25">
      <c r="AC7600">
        <v>8603</v>
      </c>
      <c r="AD7600" s="3" t="s">
        <v>37</v>
      </c>
      <c r="AE7600" s="3" t="s">
        <v>37</v>
      </c>
    </row>
    <row r="7601" spans="29:31" x14ac:dyDescent="0.25">
      <c r="AC7601">
        <v>8604</v>
      </c>
      <c r="AD7601" s="3" t="s">
        <v>37</v>
      </c>
      <c r="AE7601" s="3" t="s">
        <v>37</v>
      </c>
    </row>
    <row r="7602" spans="29:31" x14ac:dyDescent="0.25">
      <c r="AC7602">
        <v>8605</v>
      </c>
      <c r="AD7602" s="3" t="s">
        <v>37</v>
      </c>
      <c r="AE7602" s="3" t="s">
        <v>37</v>
      </c>
    </row>
    <row r="7603" spans="29:31" x14ac:dyDescent="0.25">
      <c r="AC7603">
        <v>8606</v>
      </c>
      <c r="AD7603" s="3" t="s">
        <v>37</v>
      </c>
      <c r="AE7603" s="3" t="s">
        <v>37</v>
      </c>
    </row>
    <row r="7604" spans="29:31" x14ac:dyDescent="0.25">
      <c r="AC7604">
        <v>8607</v>
      </c>
      <c r="AD7604" s="3" t="s">
        <v>37</v>
      </c>
      <c r="AE7604" s="3" t="s">
        <v>37</v>
      </c>
    </row>
    <row r="7605" spans="29:31" x14ac:dyDescent="0.25">
      <c r="AC7605">
        <v>8608</v>
      </c>
      <c r="AD7605" s="3" t="s">
        <v>37</v>
      </c>
      <c r="AE7605" s="3" t="s">
        <v>37</v>
      </c>
    </row>
    <row r="7606" spans="29:31" x14ac:dyDescent="0.25">
      <c r="AC7606">
        <v>8609</v>
      </c>
      <c r="AD7606" s="3" t="s">
        <v>37</v>
      </c>
      <c r="AE7606" s="3" t="s">
        <v>37</v>
      </c>
    </row>
    <row r="7607" spans="29:31" x14ac:dyDescent="0.25">
      <c r="AC7607">
        <v>8610</v>
      </c>
      <c r="AD7607" s="3" t="s">
        <v>37</v>
      </c>
      <c r="AE7607" s="3" t="s">
        <v>37</v>
      </c>
    </row>
    <row r="7608" spans="29:31" x14ac:dyDescent="0.25">
      <c r="AC7608">
        <v>8611</v>
      </c>
      <c r="AD7608" s="3" t="s">
        <v>37</v>
      </c>
      <c r="AE7608" s="3" t="s">
        <v>37</v>
      </c>
    </row>
    <row r="7609" spans="29:31" x14ac:dyDescent="0.25">
      <c r="AC7609">
        <v>8612</v>
      </c>
      <c r="AD7609" s="3" t="s">
        <v>37</v>
      </c>
      <c r="AE7609" s="3" t="s">
        <v>37</v>
      </c>
    </row>
    <row r="7610" spans="29:31" x14ac:dyDescent="0.25">
      <c r="AC7610">
        <v>8613</v>
      </c>
      <c r="AD7610" s="3" t="s">
        <v>37</v>
      </c>
      <c r="AE7610" s="3" t="s">
        <v>37</v>
      </c>
    </row>
    <row r="7611" spans="29:31" x14ac:dyDescent="0.25">
      <c r="AC7611">
        <v>8614</v>
      </c>
      <c r="AD7611" s="3" t="s">
        <v>37</v>
      </c>
      <c r="AE7611" s="3" t="s">
        <v>37</v>
      </c>
    </row>
    <row r="7612" spans="29:31" x14ac:dyDescent="0.25">
      <c r="AC7612">
        <v>8615</v>
      </c>
      <c r="AD7612" s="3" t="s">
        <v>37</v>
      </c>
      <c r="AE7612" s="3" t="s">
        <v>37</v>
      </c>
    </row>
    <row r="7613" spans="29:31" x14ac:dyDescent="0.25">
      <c r="AC7613">
        <v>8616</v>
      </c>
      <c r="AD7613" s="3" t="s">
        <v>37</v>
      </c>
      <c r="AE7613" s="3" t="s">
        <v>37</v>
      </c>
    </row>
    <row r="7614" spans="29:31" x14ac:dyDescent="0.25">
      <c r="AC7614">
        <v>8617</v>
      </c>
      <c r="AD7614" s="3" t="s">
        <v>37</v>
      </c>
      <c r="AE7614" s="3" t="s">
        <v>37</v>
      </c>
    </row>
    <row r="7615" spans="29:31" x14ac:dyDescent="0.25">
      <c r="AC7615">
        <v>8618</v>
      </c>
      <c r="AD7615" s="3" t="s">
        <v>37</v>
      </c>
      <c r="AE7615" s="3" t="s">
        <v>37</v>
      </c>
    </row>
    <row r="7616" spans="29:31" x14ac:dyDescent="0.25">
      <c r="AC7616">
        <v>8619</v>
      </c>
      <c r="AD7616" s="3" t="s">
        <v>37</v>
      </c>
      <c r="AE7616" s="3" t="s">
        <v>37</v>
      </c>
    </row>
    <row r="7617" spans="29:31" x14ac:dyDescent="0.25">
      <c r="AC7617">
        <v>8620</v>
      </c>
      <c r="AD7617" s="3" t="s">
        <v>37</v>
      </c>
      <c r="AE7617" s="3" t="s">
        <v>37</v>
      </c>
    </row>
    <row r="7618" spans="29:31" x14ac:dyDescent="0.25">
      <c r="AC7618">
        <v>8621</v>
      </c>
      <c r="AD7618" s="3" t="s">
        <v>37</v>
      </c>
      <c r="AE7618" s="3" t="s">
        <v>37</v>
      </c>
    </row>
    <row r="7619" spans="29:31" x14ac:dyDescent="0.25">
      <c r="AC7619">
        <v>8622</v>
      </c>
      <c r="AD7619" s="3" t="s">
        <v>37</v>
      </c>
      <c r="AE7619" s="3" t="s">
        <v>37</v>
      </c>
    </row>
    <row r="7620" spans="29:31" x14ac:dyDescent="0.25">
      <c r="AC7620">
        <v>8623</v>
      </c>
      <c r="AD7620" s="3" t="s">
        <v>37</v>
      </c>
      <c r="AE7620" s="3" t="s">
        <v>37</v>
      </c>
    </row>
    <row r="7621" spans="29:31" x14ac:dyDescent="0.25">
      <c r="AC7621">
        <v>8624</v>
      </c>
      <c r="AD7621" s="3" t="s">
        <v>37</v>
      </c>
      <c r="AE7621" s="3" t="s">
        <v>37</v>
      </c>
    </row>
    <row r="7622" spans="29:31" x14ac:dyDescent="0.25">
      <c r="AC7622">
        <v>8625</v>
      </c>
      <c r="AD7622" s="3" t="s">
        <v>37</v>
      </c>
      <c r="AE7622" s="3" t="s">
        <v>37</v>
      </c>
    </row>
    <row r="7623" spans="29:31" x14ac:dyDescent="0.25">
      <c r="AC7623">
        <v>8626</v>
      </c>
      <c r="AD7623" s="3" t="s">
        <v>37</v>
      </c>
      <c r="AE7623" s="3" t="s">
        <v>37</v>
      </c>
    </row>
    <row r="7624" spans="29:31" x14ac:dyDescent="0.25">
      <c r="AC7624">
        <v>8627</v>
      </c>
      <c r="AD7624" s="3" t="s">
        <v>37</v>
      </c>
      <c r="AE7624" s="3" t="s">
        <v>37</v>
      </c>
    </row>
    <row r="7625" spans="29:31" x14ac:dyDescent="0.25">
      <c r="AC7625">
        <v>8628</v>
      </c>
      <c r="AD7625" s="3" t="s">
        <v>37</v>
      </c>
      <c r="AE7625" s="3" t="s">
        <v>37</v>
      </c>
    </row>
    <row r="7626" spans="29:31" x14ac:dyDescent="0.25">
      <c r="AC7626">
        <v>8629</v>
      </c>
      <c r="AD7626" s="3" t="s">
        <v>37</v>
      </c>
      <c r="AE7626" s="3" t="s">
        <v>37</v>
      </c>
    </row>
    <row r="7627" spans="29:31" x14ac:dyDescent="0.25">
      <c r="AC7627">
        <v>8630</v>
      </c>
      <c r="AD7627" s="3" t="s">
        <v>37</v>
      </c>
      <c r="AE7627" s="3" t="s">
        <v>37</v>
      </c>
    </row>
    <row r="7628" spans="29:31" x14ac:dyDescent="0.25">
      <c r="AC7628">
        <v>8631</v>
      </c>
      <c r="AD7628" s="3" t="s">
        <v>37</v>
      </c>
      <c r="AE7628" s="3" t="s">
        <v>37</v>
      </c>
    </row>
    <row r="7629" spans="29:31" x14ac:dyDescent="0.25">
      <c r="AC7629">
        <v>8632</v>
      </c>
      <c r="AD7629" s="3" t="s">
        <v>37</v>
      </c>
      <c r="AE7629" s="3" t="s">
        <v>37</v>
      </c>
    </row>
    <row r="7630" spans="29:31" x14ac:dyDescent="0.25">
      <c r="AC7630">
        <v>8633</v>
      </c>
      <c r="AD7630" s="3" t="s">
        <v>37</v>
      </c>
      <c r="AE7630" s="3" t="s">
        <v>37</v>
      </c>
    </row>
    <row r="7631" spans="29:31" x14ac:dyDescent="0.25">
      <c r="AC7631">
        <v>8634</v>
      </c>
      <c r="AD7631" s="3" t="s">
        <v>37</v>
      </c>
      <c r="AE7631" s="3" t="s">
        <v>37</v>
      </c>
    </row>
    <row r="7632" spans="29:31" x14ac:dyDescent="0.25">
      <c r="AC7632">
        <v>8635</v>
      </c>
      <c r="AD7632" s="3" t="s">
        <v>37</v>
      </c>
      <c r="AE7632" s="3" t="s">
        <v>37</v>
      </c>
    </row>
    <row r="7633" spans="29:31" x14ac:dyDescent="0.25">
      <c r="AC7633">
        <v>8636</v>
      </c>
      <c r="AD7633" s="3" t="s">
        <v>37</v>
      </c>
      <c r="AE7633" s="3" t="s">
        <v>37</v>
      </c>
    </row>
    <row r="7634" spans="29:31" x14ac:dyDescent="0.25">
      <c r="AC7634">
        <v>8637</v>
      </c>
      <c r="AD7634" s="3" t="s">
        <v>37</v>
      </c>
      <c r="AE7634" s="3" t="s">
        <v>37</v>
      </c>
    </row>
    <row r="7635" spans="29:31" x14ac:dyDescent="0.25">
      <c r="AC7635">
        <v>8638</v>
      </c>
      <c r="AD7635" s="3" t="s">
        <v>37</v>
      </c>
      <c r="AE7635" s="3" t="s">
        <v>37</v>
      </c>
    </row>
    <row r="7636" spans="29:31" x14ac:dyDescent="0.25">
      <c r="AC7636">
        <v>8639</v>
      </c>
      <c r="AD7636" s="3" t="s">
        <v>37</v>
      </c>
      <c r="AE7636" s="3" t="s">
        <v>37</v>
      </c>
    </row>
    <row r="7637" spans="29:31" x14ac:dyDescent="0.25">
      <c r="AC7637">
        <v>8640</v>
      </c>
      <c r="AD7637" s="3" t="s">
        <v>37</v>
      </c>
      <c r="AE7637" s="3" t="s">
        <v>37</v>
      </c>
    </row>
    <row r="7638" spans="29:31" x14ac:dyDescent="0.25">
      <c r="AC7638">
        <v>8641</v>
      </c>
      <c r="AD7638" s="3" t="s">
        <v>37</v>
      </c>
      <c r="AE7638" s="3" t="s">
        <v>37</v>
      </c>
    </row>
    <row r="7639" spans="29:31" x14ac:dyDescent="0.25">
      <c r="AC7639">
        <v>8642</v>
      </c>
      <c r="AD7639" s="3" t="s">
        <v>37</v>
      </c>
      <c r="AE7639" s="3" t="s">
        <v>37</v>
      </c>
    </row>
    <row r="7640" spans="29:31" x14ac:dyDescent="0.25">
      <c r="AC7640">
        <v>8643</v>
      </c>
      <c r="AD7640" s="3" t="s">
        <v>37</v>
      </c>
      <c r="AE7640" s="3" t="s">
        <v>37</v>
      </c>
    </row>
    <row r="7641" spans="29:31" x14ac:dyDescent="0.25">
      <c r="AC7641">
        <v>8644</v>
      </c>
      <c r="AD7641" s="3" t="s">
        <v>37</v>
      </c>
      <c r="AE7641" s="3" t="s">
        <v>37</v>
      </c>
    </row>
    <row r="7642" spans="29:31" x14ac:dyDescent="0.25">
      <c r="AC7642">
        <v>8645</v>
      </c>
      <c r="AD7642" s="3" t="s">
        <v>37</v>
      </c>
      <c r="AE7642" s="3" t="s">
        <v>37</v>
      </c>
    </row>
    <row r="7643" spans="29:31" x14ac:dyDescent="0.25">
      <c r="AC7643">
        <v>8646</v>
      </c>
      <c r="AD7643" s="3" t="s">
        <v>37</v>
      </c>
      <c r="AE7643" s="3" t="s">
        <v>37</v>
      </c>
    </row>
    <row r="7644" spans="29:31" x14ac:dyDescent="0.25">
      <c r="AC7644">
        <v>8647</v>
      </c>
      <c r="AD7644" s="3" t="s">
        <v>37</v>
      </c>
      <c r="AE7644" s="3" t="s">
        <v>37</v>
      </c>
    </row>
    <row r="7645" spans="29:31" x14ac:dyDescent="0.25">
      <c r="AC7645">
        <v>8648</v>
      </c>
      <c r="AD7645" s="3" t="s">
        <v>37</v>
      </c>
      <c r="AE7645" s="3" t="s">
        <v>37</v>
      </c>
    </row>
    <row r="7646" spans="29:31" x14ac:dyDescent="0.25">
      <c r="AC7646">
        <v>8649</v>
      </c>
      <c r="AD7646" s="3" t="s">
        <v>37</v>
      </c>
      <c r="AE7646" s="3" t="s">
        <v>37</v>
      </c>
    </row>
    <row r="7647" spans="29:31" x14ac:dyDescent="0.25">
      <c r="AC7647">
        <v>8650</v>
      </c>
      <c r="AD7647" s="3" t="s">
        <v>37</v>
      </c>
      <c r="AE7647" s="3" t="s">
        <v>37</v>
      </c>
    </row>
    <row r="7648" spans="29:31" x14ac:dyDescent="0.25">
      <c r="AC7648">
        <v>8651</v>
      </c>
      <c r="AD7648" s="3" t="s">
        <v>37</v>
      </c>
      <c r="AE7648" s="3" t="s">
        <v>37</v>
      </c>
    </row>
    <row r="7649" spans="29:31" x14ac:dyDescent="0.25">
      <c r="AC7649">
        <v>8652</v>
      </c>
      <c r="AD7649" s="3" t="s">
        <v>37</v>
      </c>
      <c r="AE7649" s="3" t="s">
        <v>37</v>
      </c>
    </row>
    <row r="7650" spans="29:31" x14ac:dyDescent="0.25">
      <c r="AC7650">
        <v>8653</v>
      </c>
      <c r="AD7650" s="3" t="s">
        <v>37</v>
      </c>
      <c r="AE7650" s="3" t="s">
        <v>37</v>
      </c>
    </row>
    <row r="7651" spans="29:31" x14ac:dyDescent="0.25">
      <c r="AC7651">
        <v>8654</v>
      </c>
      <c r="AD7651" s="3" t="s">
        <v>37</v>
      </c>
      <c r="AE7651" s="3" t="s">
        <v>37</v>
      </c>
    </row>
    <row r="7652" spans="29:31" x14ac:dyDescent="0.25">
      <c r="AC7652">
        <v>8655</v>
      </c>
      <c r="AD7652" s="3" t="s">
        <v>37</v>
      </c>
      <c r="AE7652" s="3" t="s">
        <v>37</v>
      </c>
    </row>
    <row r="7653" spans="29:31" x14ac:dyDescent="0.25">
      <c r="AC7653">
        <v>8656</v>
      </c>
      <c r="AD7653" s="3" t="s">
        <v>37</v>
      </c>
      <c r="AE7653" s="3" t="s">
        <v>37</v>
      </c>
    </row>
    <row r="7654" spans="29:31" x14ac:dyDescent="0.25">
      <c r="AC7654">
        <v>8657</v>
      </c>
      <c r="AD7654" s="3" t="s">
        <v>37</v>
      </c>
      <c r="AE7654" s="3" t="s">
        <v>37</v>
      </c>
    </row>
    <row r="7655" spans="29:31" x14ac:dyDescent="0.25">
      <c r="AC7655">
        <v>8658</v>
      </c>
      <c r="AD7655" s="3" t="s">
        <v>37</v>
      </c>
      <c r="AE7655" s="3" t="s">
        <v>37</v>
      </c>
    </row>
    <row r="7656" spans="29:31" x14ac:dyDescent="0.25">
      <c r="AC7656">
        <v>8659</v>
      </c>
      <c r="AD7656" s="3" t="s">
        <v>37</v>
      </c>
      <c r="AE7656" s="3" t="s">
        <v>37</v>
      </c>
    </row>
    <row r="7657" spans="29:31" x14ac:dyDescent="0.25">
      <c r="AC7657">
        <v>8660</v>
      </c>
      <c r="AD7657" s="3" t="s">
        <v>37</v>
      </c>
      <c r="AE7657" s="3" t="s">
        <v>37</v>
      </c>
    </row>
    <row r="7658" spans="29:31" x14ac:dyDescent="0.25">
      <c r="AC7658">
        <v>8661</v>
      </c>
      <c r="AD7658" s="3" t="s">
        <v>37</v>
      </c>
      <c r="AE7658" s="3" t="s">
        <v>37</v>
      </c>
    </row>
    <row r="7659" spans="29:31" x14ac:dyDescent="0.25">
      <c r="AC7659">
        <v>8662</v>
      </c>
      <c r="AD7659" s="3" t="s">
        <v>37</v>
      </c>
      <c r="AE7659" s="3" t="s">
        <v>37</v>
      </c>
    </row>
    <row r="7660" spans="29:31" x14ac:dyDescent="0.25">
      <c r="AC7660">
        <v>8663</v>
      </c>
      <c r="AD7660" s="3" t="s">
        <v>37</v>
      </c>
      <c r="AE7660" s="3" t="s">
        <v>37</v>
      </c>
    </row>
    <row r="7661" spans="29:31" x14ac:dyDescent="0.25">
      <c r="AC7661">
        <v>8664</v>
      </c>
      <c r="AD7661" s="3" t="s">
        <v>37</v>
      </c>
      <c r="AE7661" s="3" t="s">
        <v>37</v>
      </c>
    </row>
    <row r="7662" spans="29:31" x14ac:dyDescent="0.25">
      <c r="AC7662">
        <v>8665</v>
      </c>
      <c r="AD7662" s="3" t="s">
        <v>37</v>
      </c>
      <c r="AE7662" s="3" t="s">
        <v>37</v>
      </c>
    </row>
    <row r="7663" spans="29:31" x14ac:dyDescent="0.25">
      <c r="AC7663">
        <v>8666</v>
      </c>
      <c r="AD7663" s="3" t="s">
        <v>37</v>
      </c>
      <c r="AE7663" s="3" t="s">
        <v>37</v>
      </c>
    </row>
    <row r="7664" spans="29:31" x14ac:dyDescent="0.25">
      <c r="AC7664">
        <v>8667</v>
      </c>
      <c r="AD7664" s="3" t="s">
        <v>37</v>
      </c>
      <c r="AE7664" s="3" t="s">
        <v>37</v>
      </c>
    </row>
    <row r="7665" spans="29:31" x14ac:dyDescent="0.25">
      <c r="AC7665">
        <v>8668</v>
      </c>
      <c r="AD7665" s="3" t="s">
        <v>37</v>
      </c>
      <c r="AE7665" s="3" t="s">
        <v>37</v>
      </c>
    </row>
    <row r="7666" spans="29:31" x14ac:dyDescent="0.25">
      <c r="AC7666">
        <v>8669</v>
      </c>
      <c r="AD7666" s="3" t="s">
        <v>37</v>
      </c>
      <c r="AE7666" s="3" t="s">
        <v>37</v>
      </c>
    </row>
    <row r="7667" spans="29:31" x14ac:dyDescent="0.25">
      <c r="AC7667">
        <v>8670</v>
      </c>
      <c r="AD7667" s="3" t="s">
        <v>37</v>
      </c>
      <c r="AE7667" s="3" t="s">
        <v>37</v>
      </c>
    </row>
    <row r="7668" spans="29:31" x14ac:dyDescent="0.25">
      <c r="AC7668">
        <v>8671</v>
      </c>
      <c r="AD7668" s="3" t="s">
        <v>37</v>
      </c>
      <c r="AE7668" s="3" t="s">
        <v>37</v>
      </c>
    </row>
    <row r="7669" spans="29:31" x14ac:dyDescent="0.25">
      <c r="AC7669">
        <v>8672</v>
      </c>
      <c r="AD7669" s="3" t="s">
        <v>37</v>
      </c>
      <c r="AE7669" s="3" t="s">
        <v>37</v>
      </c>
    </row>
    <row r="7670" spans="29:31" x14ac:dyDescent="0.25">
      <c r="AC7670">
        <v>8673</v>
      </c>
      <c r="AD7670" s="3" t="s">
        <v>37</v>
      </c>
      <c r="AE7670" s="3" t="s">
        <v>37</v>
      </c>
    </row>
    <row r="7671" spans="29:31" x14ac:dyDescent="0.25">
      <c r="AC7671">
        <v>8674</v>
      </c>
      <c r="AD7671" s="3" t="s">
        <v>37</v>
      </c>
      <c r="AE7671" s="3" t="s">
        <v>37</v>
      </c>
    </row>
    <row r="7672" spans="29:31" x14ac:dyDescent="0.25">
      <c r="AC7672">
        <v>8675</v>
      </c>
      <c r="AD7672" s="3" t="s">
        <v>37</v>
      </c>
      <c r="AE7672" s="3" t="s">
        <v>37</v>
      </c>
    </row>
    <row r="7673" spans="29:31" x14ac:dyDescent="0.25">
      <c r="AC7673">
        <v>8676</v>
      </c>
      <c r="AD7673" s="3" t="s">
        <v>37</v>
      </c>
      <c r="AE7673" s="3" t="s">
        <v>37</v>
      </c>
    </row>
    <row r="7674" spans="29:31" x14ac:dyDescent="0.25">
      <c r="AC7674">
        <v>8677</v>
      </c>
      <c r="AD7674" s="3" t="s">
        <v>37</v>
      </c>
      <c r="AE7674" s="3" t="s">
        <v>37</v>
      </c>
    </row>
    <row r="7675" spans="29:31" x14ac:dyDescent="0.25">
      <c r="AC7675">
        <v>8678</v>
      </c>
      <c r="AD7675" s="3" t="s">
        <v>37</v>
      </c>
      <c r="AE7675" s="3" t="s">
        <v>37</v>
      </c>
    </row>
    <row r="7676" spans="29:31" x14ac:dyDescent="0.25">
      <c r="AC7676">
        <v>8679</v>
      </c>
      <c r="AD7676" s="3" t="s">
        <v>37</v>
      </c>
      <c r="AE7676" s="3" t="s">
        <v>37</v>
      </c>
    </row>
    <row r="7677" spans="29:31" x14ac:dyDescent="0.25">
      <c r="AC7677">
        <v>8680</v>
      </c>
      <c r="AD7677" s="3" t="s">
        <v>37</v>
      </c>
      <c r="AE7677" s="3" t="s">
        <v>37</v>
      </c>
    </row>
    <row r="7678" spans="29:31" x14ac:dyDescent="0.25">
      <c r="AC7678">
        <v>8681</v>
      </c>
      <c r="AD7678" s="3" t="s">
        <v>37</v>
      </c>
      <c r="AE7678" s="3" t="s">
        <v>37</v>
      </c>
    </row>
    <row r="7679" spans="29:31" x14ac:dyDescent="0.25">
      <c r="AC7679">
        <v>8682</v>
      </c>
      <c r="AD7679" s="3" t="s">
        <v>37</v>
      </c>
      <c r="AE7679" s="3" t="s">
        <v>37</v>
      </c>
    </row>
    <row r="7680" spans="29:31" x14ac:dyDescent="0.25">
      <c r="AC7680">
        <v>8683</v>
      </c>
      <c r="AD7680" s="3" t="s">
        <v>37</v>
      </c>
      <c r="AE7680" s="3" t="s">
        <v>37</v>
      </c>
    </row>
    <row r="7681" spans="29:31" x14ac:dyDescent="0.25">
      <c r="AC7681">
        <v>8684</v>
      </c>
      <c r="AD7681" s="3" t="s">
        <v>37</v>
      </c>
      <c r="AE7681" s="3" t="s">
        <v>37</v>
      </c>
    </row>
    <row r="7682" spans="29:31" x14ac:dyDescent="0.25">
      <c r="AC7682">
        <v>8685</v>
      </c>
      <c r="AD7682" s="3" t="s">
        <v>37</v>
      </c>
      <c r="AE7682" s="3" t="s">
        <v>37</v>
      </c>
    </row>
    <row r="7683" spans="29:31" x14ac:dyDescent="0.25">
      <c r="AC7683">
        <v>8686</v>
      </c>
      <c r="AD7683" s="3" t="s">
        <v>37</v>
      </c>
      <c r="AE7683" s="3" t="s">
        <v>37</v>
      </c>
    </row>
    <row r="7684" spans="29:31" x14ac:dyDescent="0.25">
      <c r="AC7684">
        <v>8687</v>
      </c>
      <c r="AD7684" s="3" t="s">
        <v>37</v>
      </c>
      <c r="AE7684" s="3" t="s">
        <v>37</v>
      </c>
    </row>
    <row r="7685" spans="29:31" x14ac:dyDescent="0.25">
      <c r="AC7685">
        <v>8688</v>
      </c>
      <c r="AD7685" s="3" t="s">
        <v>37</v>
      </c>
      <c r="AE7685" s="3" t="s">
        <v>37</v>
      </c>
    </row>
    <row r="7686" spans="29:31" x14ac:dyDescent="0.25">
      <c r="AC7686">
        <v>8689</v>
      </c>
      <c r="AD7686" s="3" t="s">
        <v>37</v>
      </c>
      <c r="AE7686" s="3" t="s">
        <v>37</v>
      </c>
    </row>
    <row r="7687" spans="29:31" x14ac:dyDescent="0.25">
      <c r="AC7687">
        <v>8690</v>
      </c>
      <c r="AD7687" s="3" t="s">
        <v>37</v>
      </c>
      <c r="AE7687" s="3" t="s">
        <v>37</v>
      </c>
    </row>
    <row r="7688" spans="29:31" x14ac:dyDescent="0.25">
      <c r="AC7688">
        <v>8691</v>
      </c>
      <c r="AD7688" s="3" t="s">
        <v>37</v>
      </c>
      <c r="AE7688" s="3" t="s">
        <v>37</v>
      </c>
    </row>
    <row r="7689" spans="29:31" x14ac:dyDescent="0.25">
      <c r="AC7689">
        <v>8692</v>
      </c>
      <c r="AD7689" s="3" t="s">
        <v>37</v>
      </c>
      <c r="AE7689" s="3" t="s">
        <v>37</v>
      </c>
    </row>
    <row r="7690" spans="29:31" x14ac:dyDescent="0.25">
      <c r="AC7690">
        <v>8693</v>
      </c>
      <c r="AD7690" s="3" t="s">
        <v>37</v>
      </c>
      <c r="AE7690" s="3" t="s">
        <v>37</v>
      </c>
    </row>
    <row r="7691" spans="29:31" x14ac:dyDescent="0.25">
      <c r="AC7691">
        <v>8694</v>
      </c>
      <c r="AD7691" s="3" t="s">
        <v>37</v>
      </c>
      <c r="AE7691" s="3" t="s">
        <v>37</v>
      </c>
    </row>
    <row r="7692" spans="29:31" x14ac:dyDescent="0.25">
      <c r="AC7692">
        <v>8695</v>
      </c>
      <c r="AD7692" s="3" t="s">
        <v>37</v>
      </c>
      <c r="AE7692" s="3" t="s">
        <v>37</v>
      </c>
    </row>
    <row r="7693" spans="29:31" x14ac:dyDescent="0.25">
      <c r="AC7693">
        <v>8696</v>
      </c>
      <c r="AD7693" s="3" t="s">
        <v>37</v>
      </c>
      <c r="AE7693" s="3" t="s">
        <v>37</v>
      </c>
    </row>
    <row r="7694" spans="29:31" x14ac:dyDescent="0.25">
      <c r="AC7694">
        <v>8697</v>
      </c>
      <c r="AD7694" s="3" t="s">
        <v>37</v>
      </c>
      <c r="AE7694" s="3" t="s">
        <v>37</v>
      </c>
    </row>
    <row r="7695" spans="29:31" x14ac:dyDescent="0.25">
      <c r="AC7695">
        <v>8698</v>
      </c>
      <c r="AD7695" s="3" t="s">
        <v>37</v>
      </c>
      <c r="AE7695" s="3" t="s">
        <v>37</v>
      </c>
    </row>
    <row r="7696" spans="29:31" x14ac:dyDescent="0.25">
      <c r="AC7696">
        <v>8699</v>
      </c>
      <c r="AD7696" s="3" t="s">
        <v>37</v>
      </c>
      <c r="AE7696" s="3" t="s">
        <v>37</v>
      </c>
    </row>
    <row r="7697" spans="29:31" x14ac:dyDescent="0.25">
      <c r="AC7697">
        <v>8700</v>
      </c>
      <c r="AD7697" s="3" t="s">
        <v>37</v>
      </c>
      <c r="AE7697" s="3" t="s">
        <v>37</v>
      </c>
    </row>
    <row r="7698" spans="29:31" x14ac:dyDescent="0.25">
      <c r="AC7698">
        <v>8701</v>
      </c>
      <c r="AD7698" s="3" t="s">
        <v>37</v>
      </c>
      <c r="AE7698" s="3" t="s">
        <v>37</v>
      </c>
    </row>
    <row r="7699" spans="29:31" x14ac:dyDescent="0.25">
      <c r="AC7699">
        <v>8702</v>
      </c>
      <c r="AD7699" s="3" t="s">
        <v>37</v>
      </c>
      <c r="AE7699" s="3" t="s">
        <v>37</v>
      </c>
    </row>
    <row r="7700" spans="29:31" x14ac:dyDescent="0.25">
      <c r="AC7700">
        <v>8703</v>
      </c>
      <c r="AD7700" s="3" t="s">
        <v>37</v>
      </c>
      <c r="AE7700" s="3" t="s">
        <v>37</v>
      </c>
    </row>
    <row r="7701" spans="29:31" x14ac:dyDescent="0.25">
      <c r="AC7701">
        <v>8704</v>
      </c>
      <c r="AD7701" s="3" t="s">
        <v>37</v>
      </c>
      <c r="AE7701" s="3" t="s">
        <v>37</v>
      </c>
    </row>
    <row r="7702" spans="29:31" x14ac:dyDescent="0.25">
      <c r="AC7702">
        <v>8705</v>
      </c>
      <c r="AD7702" s="3" t="s">
        <v>37</v>
      </c>
      <c r="AE7702" s="3" t="s">
        <v>37</v>
      </c>
    </row>
    <row r="7703" spans="29:31" x14ac:dyDescent="0.25">
      <c r="AC7703">
        <v>8706</v>
      </c>
      <c r="AD7703" s="3" t="s">
        <v>37</v>
      </c>
      <c r="AE7703" s="3" t="s">
        <v>37</v>
      </c>
    </row>
    <row r="7704" spans="29:31" x14ac:dyDescent="0.25">
      <c r="AC7704">
        <v>8707</v>
      </c>
      <c r="AD7704" s="3" t="s">
        <v>37</v>
      </c>
      <c r="AE7704" s="3" t="s">
        <v>37</v>
      </c>
    </row>
    <row r="7705" spans="29:31" x14ac:dyDescent="0.25">
      <c r="AC7705">
        <v>8708</v>
      </c>
      <c r="AD7705" s="3" t="s">
        <v>37</v>
      </c>
      <c r="AE7705" s="3" t="s">
        <v>37</v>
      </c>
    </row>
    <row r="7706" spans="29:31" x14ac:dyDescent="0.25">
      <c r="AC7706">
        <v>8709</v>
      </c>
      <c r="AD7706" s="3" t="s">
        <v>37</v>
      </c>
      <c r="AE7706" s="3" t="s">
        <v>37</v>
      </c>
    </row>
    <row r="7707" spans="29:31" x14ac:dyDescent="0.25">
      <c r="AC7707">
        <v>8710</v>
      </c>
      <c r="AD7707" s="3" t="s">
        <v>37</v>
      </c>
      <c r="AE7707" s="3" t="s">
        <v>37</v>
      </c>
    </row>
    <row r="7708" spans="29:31" x14ac:dyDescent="0.25">
      <c r="AC7708">
        <v>8711</v>
      </c>
      <c r="AD7708" s="3" t="s">
        <v>37</v>
      </c>
      <c r="AE7708" s="3" t="s">
        <v>37</v>
      </c>
    </row>
    <row r="7709" spans="29:31" x14ac:dyDescent="0.25">
      <c r="AC7709">
        <v>8712</v>
      </c>
      <c r="AD7709" s="3" t="s">
        <v>37</v>
      </c>
      <c r="AE7709" s="3" t="s">
        <v>37</v>
      </c>
    </row>
    <row r="7710" spans="29:31" x14ac:dyDescent="0.25">
      <c r="AC7710">
        <v>8713</v>
      </c>
      <c r="AD7710" s="3" t="s">
        <v>37</v>
      </c>
      <c r="AE7710" s="3" t="s">
        <v>37</v>
      </c>
    </row>
    <row r="7711" spans="29:31" x14ac:dyDescent="0.25">
      <c r="AC7711">
        <v>8714</v>
      </c>
      <c r="AD7711" s="3" t="s">
        <v>37</v>
      </c>
      <c r="AE7711" s="3" t="s">
        <v>37</v>
      </c>
    </row>
    <row r="7712" spans="29:31" x14ac:dyDescent="0.25">
      <c r="AC7712">
        <v>8715</v>
      </c>
      <c r="AD7712" s="3" t="s">
        <v>37</v>
      </c>
      <c r="AE7712" s="3" t="s">
        <v>37</v>
      </c>
    </row>
    <row r="7713" spans="29:31" x14ac:dyDescent="0.25">
      <c r="AC7713">
        <v>8716</v>
      </c>
      <c r="AD7713" s="3" t="s">
        <v>37</v>
      </c>
      <c r="AE7713" s="3" t="s">
        <v>37</v>
      </c>
    </row>
    <row r="7714" spans="29:31" x14ac:dyDescent="0.25">
      <c r="AC7714">
        <v>8717</v>
      </c>
      <c r="AD7714" s="3" t="s">
        <v>37</v>
      </c>
      <c r="AE7714" s="3" t="s">
        <v>37</v>
      </c>
    </row>
    <row r="7715" spans="29:31" x14ac:dyDescent="0.25">
      <c r="AC7715">
        <v>8718</v>
      </c>
      <c r="AD7715" s="3" t="s">
        <v>37</v>
      </c>
      <c r="AE7715" s="3" t="s">
        <v>37</v>
      </c>
    </row>
    <row r="7716" spans="29:31" x14ac:dyDescent="0.25">
      <c r="AC7716">
        <v>8719</v>
      </c>
      <c r="AD7716" s="3" t="s">
        <v>37</v>
      </c>
      <c r="AE7716" s="3" t="s">
        <v>37</v>
      </c>
    </row>
    <row r="7717" spans="29:31" x14ac:dyDescent="0.25">
      <c r="AC7717">
        <v>8720</v>
      </c>
      <c r="AD7717" s="3" t="s">
        <v>37</v>
      </c>
      <c r="AE7717" s="3" t="s">
        <v>37</v>
      </c>
    </row>
    <row r="7718" spans="29:31" x14ac:dyDescent="0.25">
      <c r="AC7718">
        <v>8721</v>
      </c>
      <c r="AD7718" s="3" t="s">
        <v>37</v>
      </c>
      <c r="AE7718" s="3" t="s">
        <v>37</v>
      </c>
    </row>
    <row r="7719" spans="29:31" x14ac:dyDescent="0.25">
      <c r="AC7719">
        <v>8722</v>
      </c>
      <c r="AD7719" s="3" t="s">
        <v>37</v>
      </c>
      <c r="AE7719" s="3" t="s">
        <v>37</v>
      </c>
    </row>
    <row r="7720" spans="29:31" x14ac:dyDescent="0.25">
      <c r="AC7720">
        <v>8723</v>
      </c>
      <c r="AD7720" s="3" t="s">
        <v>37</v>
      </c>
      <c r="AE7720" s="3" t="s">
        <v>37</v>
      </c>
    </row>
    <row r="7721" spans="29:31" x14ac:dyDescent="0.25">
      <c r="AC7721">
        <v>8724</v>
      </c>
      <c r="AD7721" s="3" t="s">
        <v>37</v>
      </c>
      <c r="AE7721" s="3" t="s">
        <v>37</v>
      </c>
    </row>
    <row r="7722" spans="29:31" x14ac:dyDescent="0.25">
      <c r="AC7722">
        <v>8725</v>
      </c>
      <c r="AD7722" s="3" t="s">
        <v>37</v>
      </c>
      <c r="AE7722" s="3" t="s">
        <v>37</v>
      </c>
    </row>
    <row r="7723" spans="29:31" x14ac:dyDescent="0.25">
      <c r="AC7723">
        <v>8726</v>
      </c>
      <c r="AD7723" s="3" t="s">
        <v>37</v>
      </c>
      <c r="AE7723" s="3" t="s">
        <v>37</v>
      </c>
    </row>
    <row r="7724" spans="29:31" x14ac:dyDescent="0.25">
      <c r="AC7724">
        <v>8727</v>
      </c>
      <c r="AD7724" s="3" t="s">
        <v>37</v>
      </c>
      <c r="AE7724" s="3" t="s">
        <v>37</v>
      </c>
    </row>
    <row r="7725" spans="29:31" x14ac:dyDescent="0.25">
      <c r="AC7725">
        <v>8728</v>
      </c>
      <c r="AD7725" s="3" t="s">
        <v>37</v>
      </c>
      <c r="AE7725" s="3" t="s">
        <v>37</v>
      </c>
    </row>
    <row r="7726" spans="29:31" x14ac:dyDescent="0.25">
      <c r="AC7726">
        <v>8729</v>
      </c>
      <c r="AD7726" s="3" t="s">
        <v>37</v>
      </c>
      <c r="AE7726" s="3" t="s">
        <v>37</v>
      </c>
    </row>
    <row r="7727" spans="29:31" x14ac:dyDescent="0.25">
      <c r="AC7727">
        <v>8730</v>
      </c>
      <c r="AD7727" s="3" t="s">
        <v>37</v>
      </c>
      <c r="AE7727" s="3" t="s">
        <v>37</v>
      </c>
    </row>
    <row r="7728" spans="29:31" x14ac:dyDescent="0.25">
      <c r="AC7728">
        <v>8731</v>
      </c>
      <c r="AD7728" s="3" t="s">
        <v>37</v>
      </c>
      <c r="AE7728" s="3" t="s">
        <v>37</v>
      </c>
    </row>
    <row r="7729" spans="29:31" x14ac:dyDescent="0.25">
      <c r="AC7729">
        <v>8732</v>
      </c>
      <c r="AD7729" s="3" t="s">
        <v>37</v>
      </c>
      <c r="AE7729" s="3" t="s">
        <v>37</v>
      </c>
    </row>
    <row r="7730" spans="29:31" x14ac:dyDescent="0.25">
      <c r="AC7730">
        <v>8733</v>
      </c>
      <c r="AD7730" s="3" t="s">
        <v>37</v>
      </c>
      <c r="AE7730" s="3" t="s">
        <v>37</v>
      </c>
    </row>
    <row r="7731" spans="29:31" x14ac:dyDescent="0.25">
      <c r="AC7731">
        <v>8734</v>
      </c>
      <c r="AD7731" s="3" t="s">
        <v>37</v>
      </c>
      <c r="AE7731" s="3" t="s">
        <v>37</v>
      </c>
    </row>
    <row r="7732" spans="29:31" x14ac:dyDescent="0.25">
      <c r="AC7732">
        <v>8735</v>
      </c>
      <c r="AD7732" s="3" t="s">
        <v>37</v>
      </c>
      <c r="AE7732" s="3" t="s">
        <v>37</v>
      </c>
    </row>
    <row r="7733" spans="29:31" x14ac:dyDescent="0.25">
      <c r="AC7733">
        <v>8736</v>
      </c>
      <c r="AD7733" s="3" t="s">
        <v>37</v>
      </c>
      <c r="AE7733" s="3" t="s">
        <v>37</v>
      </c>
    </row>
    <row r="7734" spans="29:31" x14ac:dyDescent="0.25">
      <c r="AC7734">
        <v>8737</v>
      </c>
      <c r="AD7734" s="3" t="s">
        <v>37</v>
      </c>
      <c r="AE7734" s="3" t="s">
        <v>37</v>
      </c>
    </row>
    <row r="7735" spans="29:31" x14ac:dyDescent="0.25">
      <c r="AC7735">
        <v>8738</v>
      </c>
      <c r="AD7735" s="3" t="s">
        <v>37</v>
      </c>
      <c r="AE7735" s="3" t="s">
        <v>37</v>
      </c>
    </row>
    <row r="7736" spans="29:31" x14ac:dyDescent="0.25">
      <c r="AC7736">
        <v>8739</v>
      </c>
      <c r="AD7736" s="3" t="s">
        <v>37</v>
      </c>
      <c r="AE7736" s="3" t="s">
        <v>37</v>
      </c>
    </row>
    <row r="7737" spans="29:31" x14ac:dyDescent="0.25">
      <c r="AC7737">
        <v>8740</v>
      </c>
      <c r="AD7737" s="3" t="s">
        <v>37</v>
      </c>
      <c r="AE7737" s="3" t="s">
        <v>37</v>
      </c>
    </row>
    <row r="7738" spans="29:31" x14ac:dyDescent="0.25">
      <c r="AC7738">
        <v>8741</v>
      </c>
      <c r="AD7738" s="3" t="s">
        <v>37</v>
      </c>
      <c r="AE7738" s="3" t="s">
        <v>37</v>
      </c>
    </row>
    <row r="7739" spans="29:31" x14ac:dyDescent="0.25">
      <c r="AC7739">
        <v>8742</v>
      </c>
      <c r="AD7739" s="3" t="s">
        <v>37</v>
      </c>
      <c r="AE7739" s="3" t="s">
        <v>37</v>
      </c>
    </row>
    <row r="7740" spans="29:31" x14ac:dyDescent="0.25">
      <c r="AC7740">
        <v>8743</v>
      </c>
      <c r="AD7740" s="3" t="s">
        <v>37</v>
      </c>
      <c r="AE7740" s="3" t="s">
        <v>37</v>
      </c>
    </row>
    <row r="7741" spans="29:31" x14ac:dyDescent="0.25">
      <c r="AC7741">
        <v>8744</v>
      </c>
      <c r="AD7741" s="3" t="s">
        <v>37</v>
      </c>
      <c r="AE7741" s="3" t="s">
        <v>37</v>
      </c>
    </row>
    <row r="7742" spans="29:31" x14ac:dyDescent="0.25">
      <c r="AC7742">
        <v>8745</v>
      </c>
      <c r="AD7742" s="3" t="s">
        <v>37</v>
      </c>
      <c r="AE7742" s="3" t="s">
        <v>37</v>
      </c>
    </row>
    <row r="7743" spans="29:31" x14ac:dyDescent="0.25">
      <c r="AC7743">
        <v>8746</v>
      </c>
      <c r="AD7743" s="3" t="s">
        <v>37</v>
      </c>
      <c r="AE7743" s="3" t="s">
        <v>37</v>
      </c>
    </row>
    <row r="7744" spans="29:31" x14ac:dyDescent="0.25">
      <c r="AC7744">
        <v>8747</v>
      </c>
      <c r="AD7744" s="3" t="s">
        <v>37</v>
      </c>
      <c r="AE7744" s="3" t="s">
        <v>37</v>
      </c>
    </row>
    <row r="7745" spans="29:31" x14ac:dyDescent="0.25">
      <c r="AC7745">
        <v>8748</v>
      </c>
      <c r="AD7745" s="3" t="s">
        <v>37</v>
      </c>
      <c r="AE7745" s="3" t="s">
        <v>37</v>
      </c>
    </row>
    <row r="7746" spans="29:31" x14ac:dyDescent="0.25">
      <c r="AC7746">
        <v>8749</v>
      </c>
      <c r="AD7746" s="3" t="s">
        <v>37</v>
      </c>
      <c r="AE7746" s="3" t="s">
        <v>37</v>
      </c>
    </row>
    <row r="7747" spans="29:31" x14ac:dyDescent="0.25">
      <c r="AC7747">
        <v>8750</v>
      </c>
      <c r="AD7747" s="3" t="s">
        <v>37</v>
      </c>
      <c r="AE7747" s="3" t="s">
        <v>37</v>
      </c>
    </row>
    <row r="7748" spans="29:31" x14ac:dyDescent="0.25">
      <c r="AC7748">
        <v>8751</v>
      </c>
      <c r="AD7748" s="3" t="s">
        <v>37</v>
      </c>
      <c r="AE7748" s="3" t="s">
        <v>37</v>
      </c>
    </row>
    <row r="7749" spans="29:31" x14ac:dyDescent="0.25">
      <c r="AC7749">
        <v>8752</v>
      </c>
      <c r="AD7749" s="3" t="s">
        <v>37</v>
      </c>
      <c r="AE7749" s="3" t="s">
        <v>37</v>
      </c>
    </row>
    <row r="7750" spans="29:31" x14ac:dyDescent="0.25">
      <c r="AC7750">
        <v>8753</v>
      </c>
      <c r="AD7750" s="3" t="s">
        <v>37</v>
      </c>
      <c r="AE7750" s="3" t="s">
        <v>37</v>
      </c>
    </row>
    <row r="7751" spans="29:31" x14ac:dyDescent="0.25">
      <c r="AC7751">
        <v>8754</v>
      </c>
      <c r="AD7751" s="3" t="s">
        <v>37</v>
      </c>
      <c r="AE7751" s="3" t="s">
        <v>37</v>
      </c>
    </row>
    <row r="7752" spans="29:31" x14ac:dyDescent="0.25">
      <c r="AC7752">
        <v>8755</v>
      </c>
      <c r="AD7752" s="3" t="s">
        <v>37</v>
      </c>
      <c r="AE7752" s="3" t="s">
        <v>37</v>
      </c>
    </row>
    <row r="7753" spans="29:31" x14ac:dyDescent="0.25">
      <c r="AC7753">
        <v>8756</v>
      </c>
      <c r="AD7753" s="3" t="s">
        <v>37</v>
      </c>
      <c r="AE7753" s="3" t="s">
        <v>37</v>
      </c>
    </row>
    <row r="7754" spans="29:31" x14ac:dyDescent="0.25">
      <c r="AC7754">
        <v>8757</v>
      </c>
      <c r="AD7754" s="3" t="s">
        <v>37</v>
      </c>
      <c r="AE7754" s="3" t="s">
        <v>37</v>
      </c>
    </row>
    <row r="7755" spans="29:31" x14ac:dyDescent="0.25">
      <c r="AC7755">
        <v>8758</v>
      </c>
      <c r="AD7755" s="3" t="s">
        <v>37</v>
      </c>
      <c r="AE7755" s="3" t="s">
        <v>37</v>
      </c>
    </row>
    <row r="7756" spans="29:31" x14ac:dyDescent="0.25">
      <c r="AC7756">
        <v>8759</v>
      </c>
      <c r="AD7756" s="3" t="s">
        <v>37</v>
      </c>
      <c r="AE7756" s="3" t="s">
        <v>37</v>
      </c>
    </row>
    <row r="7757" spans="29:31" x14ac:dyDescent="0.25">
      <c r="AC7757">
        <v>8760</v>
      </c>
      <c r="AD7757" s="3" t="s">
        <v>37</v>
      </c>
      <c r="AE7757" s="3" t="s">
        <v>37</v>
      </c>
    </row>
    <row r="7758" spans="29:31" x14ac:dyDescent="0.25">
      <c r="AC7758">
        <v>8761</v>
      </c>
      <c r="AD7758" s="3" t="s">
        <v>37</v>
      </c>
      <c r="AE7758" s="3" t="s">
        <v>37</v>
      </c>
    </row>
    <row r="7759" spans="29:31" x14ac:dyDescent="0.25">
      <c r="AC7759">
        <v>8762</v>
      </c>
      <c r="AD7759" s="3" t="s">
        <v>37</v>
      </c>
      <c r="AE7759" s="3" t="s">
        <v>37</v>
      </c>
    </row>
    <row r="7760" spans="29:31" x14ac:dyDescent="0.25">
      <c r="AC7760">
        <v>8763</v>
      </c>
      <c r="AD7760" s="3" t="s">
        <v>37</v>
      </c>
      <c r="AE7760" s="3" t="s">
        <v>37</v>
      </c>
    </row>
    <row r="7761" spans="29:31" x14ac:dyDescent="0.25">
      <c r="AC7761">
        <v>8764</v>
      </c>
      <c r="AD7761" s="3" t="s">
        <v>37</v>
      </c>
      <c r="AE7761" s="3" t="s">
        <v>37</v>
      </c>
    </row>
    <row r="7762" spans="29:31" x14ac:dyDescent="0.25">
      <c r="AC7762">
        <v>8765</v>
      </c>
      <c r="AD7762" s="3" t="s">
        <v>37</v>
      </c>
      <c r="AE7762" s="3" t="s">
        <v>37</v>
      </c>
    </row>
    <row r="7763" spans="29:31" x14ac:dyDescent="0.25">
      <c r="AC7763">
        <v>8766</v>
      </c>
      <c r="AD7763" s="3" t="s">
        <v>37</v>
      </c>
      <c r="AE7763" s="3" t="s">
        <v>37</v>
      </c>
    </row>
    <row r="7764" spans="29:31" x14ac:dyDescent="0.25">
      <c r="AC7764">
        <v>8767</v>
      </c>
      <c r="AD7764" s="3" t="s">
        <v>37</v>
      </c>
      <c r="AE7764" s="3" t="s">
        <v>37</v>
      </c>
    </row>
    <row r="7765" spans="29:31" x14ac:dyDescent="0.25">
      <c r="AC7765">
        <v>8768</v>
      </c>
      <c r="AD7765" s="3" t="s">
        <v>37</v>
      </c>
      <c r="AE7765" s="3" t="s">
        <v>37</v>
      </c>
    </row>
    <row r="7766" spans="29:31" x14ac:dyDescent="0.25">
      <c r="AC7766">
        <v>8769</v>
      </c>
      <c r="AD7766" s="3" t="s">
        <v>37</v>
      </c>
      <c r="AE7766" s="3" t="s">
        <v>37</v>
      </c>
    </row>
    <row r="7767" spans="29:31" x14ac:dyDescent="0.25">
      <c r="AC7767">
        <v>8770</v>
      </c>
      <c r="AD7767" s="3" t="s">
        <v>37</v>
      </c>
      <c r="AE7767" s="3" t="s">
        <v>37</v>
      </c>
    </row>
    <row r="7768" spans="29:31" x14ac:dyDescent="0.25">
      <c r="AC7768">
        <v>8771</v>
      </c>
      <c r="AD7768" s="3" t="s">
        <v>37</v>
      </c>
      <c r="AE7768" s="3" t="s">
        <v>37</v>
      </c>
    </row>
    <row r="7769" spans="29:31" x14ac:dyDescent="0.25">
      <c r="AC7769">
        <v>8772</v>
      </c>
      <c r="AD7769" s="3" t="s">
        <v>37</v>
      </c>
      <c r="AE7769" s="3" t="s">
        <v>37</v>
      </c>
    </row>
    <row r="7770" spans="29:31" x14ac:dyDescent="0.25">
      <c r="AC7770">
        <v>8773</v>
      </c>
      <c r="AD7770" s="3" t="s">
        <v>37</v>
      </c>
      <c r="AE7770" s="3" t="s">
        <v>37</v>
      </c>
    </row>
    <row r="7771" spans="29:31" x14ac:dyDescent="0.25">
      <c r="AC7771">
        <v>8774</v>
      </c>
      <c r="AD7771" s="3" t="s">
        <v>37</v>
      </c>
      <c r="AE7771" s="3" t="s">
        <v>37</v>
      </c>
    </row>
    <row r="7772" spans="29:31" x14ac:dyDescent="0.25">
      <c r="AC7772">
        <v>8775</v>
      </c>
      <c r="AD7772" s="3" t="s">
        <v>37</v>
      </c>
      <c r="AE7772" s="3" t="s">
        <v>37</v>
      </c>
    </row>
    <row r="7773" spans="29:31" x14ac:dyDescent="0.25">
      <c r="AC7773">
        <v>8776</v>
      </c>
      <c r="AD7773" s="3" t="s">
        <v>37</v>
      </c>
      <c r="AE7773" s="3" t="s">
        <v>37</v>
      </c>
    </row>
    <row r="7774" spans="29:31" x14ac:dyDescent="0.25">
      <c r="AC7774">
        <v>8777</v>
      </c>
      <c r="AD7774" s="3" t="s">
        <v>37</v>
      </c>
      <c r="AE7774" s="3" t="s">
        <v>37</v>
      </c>
    </row>
    <row r="7775" spans="29:31" x14ac:dyDescent="0.25">
      <c r="AC7775">
        <v>8778</v>
      </c>
      <c r="AD7775" s="3" t="s">
        <v>37</v>
      </c>
      <c r="AE7775" s="3" t="s">
        <v>37</v>
      </c>
    </row>
    <row r="7776" spans="29:31" x14ac:dyDescent="0.25">
      <c r="AC7776">
        <v>8779</v>
      </c>
      <c r="AD7776" s="3" t="s">
        <v>37</v>
      </c>
      <c r="AE7776" s="3" t="s">
        <v>37</v>
      </c>
    </row>
    <row r="7777" spans="29:31" x14ac:dyDescent="0.25">
      <c r="AC7777">
        <v>8780</v>
      </c>
      <c r="AD7777" s="3" t="s">
        <v>37</v>
      </c>
      <c r="AE7777" s="3" t="s">
        <v>37</v>
      </c>
    </row>
    <row r="7778" spans="29:31" x14ac:dyDescent="0.25">
      <c r="AC7778">
        <v>8781</v>
      </c>
      <c r="AD7778" s="3" t="s">
        <v>37</v>
      </c>
      <c r="AE7778" s="3" t="s">
        <v>37</v>
      </c>
    </row>
    <row r="7779" spans="29:31" x14ac:dyDescent="0.25">
      <c r="AC7779">
        <v>8782</v>
      </c>
      <c r="AD7779" s="3" t="s">
        <v>37</v>
      </c>
      <c r="AE7779" s="3" t="s">
        <v>37</v>
      </c>
    </row>
    <row r="7780" spans="29:31" x14ac:dyDescent="0.25">
      <c r="AC7780">
        <v>8783</v>
      </c>
      <c r="AD7780" s="3" t="s">
        <v>37</v>
      </c>
      <c r="AE7780" s="3" t="s">
        <v>37</v>
      </c>
    </row>
    <row r="7781" spans="29:31" x14ac:dyDescent="0.25">
      <c r="AC7781">
        <v>8784</v>
      </c>
      <c r="AD7781" s="3" t="s">
        <v>37</v>
      </c>
      <c r="AE7781" s="3" t="s">
        <v>37</v>
      </c>
    </row>
    <row r="7782" spans="29:31" x14ac:dyDescent="0.25">
      <c r="AC7782">
        <v>8785</v>
      </c>
      <c r="AD7782" s="3" t="s">
        <v>37</v>
      </c>
      <c r="AE7782" s="3" t="s">
        <v>37</v>
      </c>
    </row>
    <row r="7783" spans="29:31" x14ac:dyDescent="0.25">
      <c r="AC7783">
        <v>8786</v>
      </c>
      <c r="AD7783" s="3" t="s">
        <v>37</v>
      </c>
      <c r="AE7783" s="3" t="s">
        <v>37</v>
      </c>
    </row>
    <row r="7784" spans="29:31" x14ac:dyDescent="0.25">
      <c r="AC7784">
        <v>8787</v>
      </c>
      <c r="AD7784" s="3" t="s">
        <v>37</v>
      </c>
      <c r="AE7784" s="3" t="s">
        <v>37</v>
      </c>
    </row>
    <row r="7785" spans="29:31" x14ac:dyDescent="0.25">
      <c r="AC7785">
        <v>8788</v>
      </c>
      <c r="AD7785" s="3" t="s">
        <v>37</v>
      </c>
      <c r="AE7785" s="3" t="s">
        <v>37</v>
      </c>
    </row>
    <row r="7786" spans="29:31" x14ac:dyDescent="0.25">
      <c r="AC7786">
        <v>8789</v>
      </c>
      <c r="AD7786" s="3" t="s">
        <v>37</v>
      </c>
      <c r="AE7786" s="3" t="s">
        <v>37</v>
      </c>
    </row>
    <row r="7787" spans="29:31" x14ac:dyDescent="0.25">
      <c r="AC7787">
        <v>8790</v>
      </c>
      <c r="AD7787" s="3" t="s">
        <v>37</v>
      </c>
      <c r="AE7787" s="3" t="s">
        <v>37</v>
      </c>
    </row>
    <row r="7788" spans="29:31" x14ac:dyDescent="0.25">
      <c r="AC7788">
        <v>8791</v>
      </c>
      <c r="AD7788" s="3" t="s">
        <v>37</v>
      </c>
      <c r="AE7788" s="3" t="s">
        <v>37</v>
      </c>
    </row>
    <row r="7789" spans="29:31" x14ac:dyDescent="0.25">
      <c r="AC7789">
        <v>8792</v>
      </c>
      <c r="AD7789" s="3" t="s">
        <v>37</v>
      </c>
      <c r="AE7789" s="3" t="s">
        <v>37</v>
      </c>
    </row>
    <row r="7790" spans="29:31" x14ac:dyDescent="0.25">
      <c r="AC7790">
        <v>8793</v>
      </c>
      <c r="AD7790" s="3" t="s">
        <v>37</v>
      </c>
      <c r="AE7790" s="3" t="s">
        <v>37</v>
      </c>
    </row>
    <row r="7791" spans="29:31" x14ac:dyDescent="0.25">
      <c r="AC7791">
        <v>8794</v>
      </c>
      <c r="AD7791" s="3" t="s">
        <v>37</v>
      </c>
      <c r="AE7791" s="3" t="s">
        <v>37</v>
      </c>
    </row>
    <row r="7792" spans="29:31" x14ac:dyDescent="0.25">
      <c r="AC7792">
        <v>8795</v>
      </c>
      <c r="AD7792" s="3" t="s">
        <v>37</v>
      </c>
      <c r="AE7792" s="3" t="s">
        <v>37</v>
      </c>
    </row>
    <row r="7793" spans="29:31" x14ac:dyDescent="0.25">
      <c r="AC7793">
        <v>8796</v>
      </c>
      <c r="AD7793" s="3" t="s">
        <v>37</v>
      </c>
      <c r="AE7793" s="3" t="s">
        <v>37</v>
      </c>
    </row>
    <row r="7794" spans="29:31" x14ac:dyDescent="0.25">
      <c r="AC7794">
        <v>8797</v>
      </c>
      <c r="AD7794" s="3" t="s">
        <v>37</v>
      </c>
      <c r="AE7794" s="3" t="s">
        <v>37</v>
      </c>
    </row>
    <row r="7795" spans="29:31" x14ac:dyDescent="0.25">
      <c r="AC7795">
        <v>8798</v>
      </c>
      <c r="AD7795" s="3" t="s">
        <v>37</v>
      </c>
      <c r="AE7795" s="3" t="s">
        <v>37</v>
      </c>
    </row>
    <row r="7796" spans="29:31" x14ac:dyDescent="0.25">
      <c r="AC7796">
        <v>8799</v>
      </c>
      <c r="AD7796" s="3" t="s">
        <v>37</v>
      </c>
      <c r="AE7796" s="3" t="s">
        <v>37</v>
      </c>
    </row>
    <row r="7797" spans="29:31" x14ac:dyDescent="0.25">
      <c r="AC7797">
        <v>8800</v>
      </c>
      <c r="AD7797" s="3" t="s">
        <v>37</v>
      </c>
      <c r="AE7797" s="3" t="s">
        <v>37</v>
      </c>
    </row>
    <row r="7798" spans="29:31" x14ac:dyDescent="0.25">
      <c r="AC7798">
        <v>8801</v>
      </c>
      <c r="AD7798" s="3" t="s">
        <v>37</v>
      </c>
      <c r="AE7798" s="3" t="s">
        <v>37</v>
      </c>
    </row>
    <row r="7799" spans="29:31" x14ac:dyDescent="0.25">
      <c r="AC7799">
        <v>8802</v>
      </c>
      <c r="AD7799" s="3" t="s">
        <v>37</v>
      </c>
      <c r="AE7799" s="3" t="s">
        <v>37</v>
      </c>
    </row>
    <row r="7800" spans="29:31" x14ac:dyDescent="0.25">
      <c r="AC7800">
        <v>8803</v>
      </c>
      <c r="AD7800" s="3" t="s">
        <v>37</v>
      </c>
      <c r="AE7800" s="3" t="s">
        <v>37</v>
      </c>
    </row>
    <row r="7801" spans="29:31" x14ac:dyDescent="0.25">
      <c r="AC7801">
        <v>8804</v>
      </c>
      <c r="AD7801" s="3" t="s">
        <v>37</v>
      </c>
      <c r="AE7801" s="3" t="s">
        <v>37</v>
      </c>
    </row>
    <row r="7802" spans="29:31" x14ac:dyDescent="0.25">
      <c r="AC7802">
        <v>8805</v>
      </c>
      <c r="AD7802" s="3" t="s">
        <v>37</v>
      </c>
      <c r="AE7802" s="3" t="s">
        <v>37</v>
      </c>
    </row>
    <row r="7803" spans="29:31" x14ac:dyDescent="0.25">
      <c r="AC7803">
        <v>8806</v>
      </c>
      <c r="AD7803" s="3" t="s">
        <v>37</v>
      </c>
      <c r="AE7803" s="3" t="s">
        <v>37</v>
      </c>
    </row>
    <row r="7804" spans="29:31" x14ac:dyDescent="0.25">
      <c r="AC7804">
        <v>8807</v>
      </c>
      <c r="AD7804" s="3" t="s">
        <v>37</v>
      </c>
      <c r="AE7804" s="3" t="s">
        <v>37</v>
      </c>
    </row>
    <row r="7805" spans="29:31" x14ac:dyDescent="0.25">
      <c r="AC7805">
        <v>8808</v>
      </c>
      <c r="AD7805" s="3" t="s">
        <v>37</v>
      </c>
      <c r="AE7805" s="3" t="s">
        <v>37</v>
      </c>
    </row>
    <row r="7806" spans="29:31" x14ac:dyDescent="0.25">
      <c r="AC7806">
        <v>8809</v>
      </c>
      <c r="AD7806" s="3" t="s">
        <v>37</v>
      </c>
      <c r="AE7806" s="3" t="s">
        <v>37</v>
      </c>
    </row>
    <row r="7807" spans="29:31" x14ac:dyDescent="0.25">
      <c r="AC7807">
        <v>8810</v>
      </c>
      <c r="AD7807" s="3" t="s">
        <v>37</v>
      </c>
      <c r="AE7807" s="3" t="s">
        <v>37</v>
      </c>
    </row>
    <row r="7808" spans="29:31" x14ac:dyDescent="0.25">
      <c r="AC7808">
        <v>8811</v>
      </c>
      <c r="AD7808" s="3" t="s">
        <v>37</v>
      </c>
      <c r="AE7808" s="3" t="s">
        <v>37</v>
      </c>
    </row>
    <row r="7809" spans="29:31" x14ac:dyDescent="0.25">
      <c r="AC7809">
        <v>8812</v>
      </c>
      <c r="AD7809" s="3" t="s">
        <v>37</v>
      </c>
      <c r="AE7809" s="3" t="s">
        <v>37</v>
      </c>
    </row>
    <row r="7810" spans="29:31" x14ac:dyDescent="0.25">
      <c r="AC7810">
        <v>8813</v>
      </c>
      <c r="AD7810" s="3" t="s">
        <v>37</v>
      </c>
      <c r="AE7810" s="3" t="s">
        <v>37</v>
      </c>
    </row>
    <row r="7811" spans="29:31" x14ac:dyDescent="0.25">
      <c r="AC7811">
        <v>8814</v>
      </c>
      <c r="AD7811" s="3" t="s">
        <v>37</v>
      </c>
      <c r="AE7811" s="3" t="s">
        <v>37</v>
      </c>
    </row>
    <row r="7812" spans="29:31" x14ac:dyDescent="0.25">
      <c r="AC7812">
        <v>8815</v>
      </c>
      <c r="AD7812" s="3" t="s">
        <v>37</v>
      </c>
      <c r="AE7812" s="3" t="s">
        <v>37</v>
      </c>
    </row>
    <row r="7813" spans="29:31" x14ac:dyDescent="0.25">
      <c r="AC7813">
        <v>8816</v>
      </c>
      <c r="AD7813" s="3" t="s">
        <v>37</v>
      </c>
      <c r="AE7813" s="3" t="s">
        <v>37</v>
      </c>
    </row>
    <row r="7814" spans="29:31" x14ac:dyDescent="0.25">
      <c r="AC7814">
        <v>8817</v>
      </c>
      <c r="AD7814" s="3" t="s">
        <v>37</v>
      </c>
      <c r="AE7814" s="3" t="s">
        <v>37</v>
      </c>
    </row>
    <row r="7815" spans="29:31" x14ac:dyDescent="0.25">
      <c r="AC7815">
        <v>8818</v>
      </c>
      <c r="AD7815" s="3" t="s">
        <v>37</v>
      </c>
      <c r="AE7815" s="3" t="s">
        <v>37</v>
      </c>
    </row>
    <row r="7816" spans="29:31" x14ac:dyDescent="0.25">
      <c r="AC7816">
        <v>8819</v>
      </c>
      <c r="AD7816" s="3" t="s">
        <v>37</v>
      </c>
      <c r="AE7816" s="3" t="s">
        <v>37</v>
      </c>
    </row>
    <row r="7817" spans="29:31" x14ac:dyDescent="0.25">
      <c r="AC7817">
        <v>8820</v>
      </c>
      <c r="AD7817" s="3" t="s">
        <v>37</v>
      </c>
      <c r="AE7817" s="3" t="s">
        <v>37</v>
      </c>
    </row>
    <row r="7818" spans="29:31" x14ac:dyDescent="0.25">
      <c r="AC7818">
        <v>8821</v>
      </c>
      <c r="AD7818" s="3" t="s">
        <v>37</v>
      </c>
      <c r="AE7818" s="3" t="s">
        <v>37</v>
      </c>
    </row>
    <row r="7819" spans="29:31" x14ac:dyDescent="0.25">
      <c r="AC7819">
        <v>8822</v>
      </c>
      <c r="AD7819" s="3" t="s">
        <v>37</v>
      </c>
      <c r="AE7819" s="3" t="s">
        <v>37</v>
      </c>
    </row>
    <row r="7820" spans="29:31" x14ac:dyDescent="0.25">
      <c r="AC7820">
        <v>8823</v>
      </c>
      <c r="AD7820" s="3" t="s">
        <v>37</v>
      </c>
      <c r="AE7820" s="3" t="s">
        <v>37</v>
      </c>
    </row>
    <row r="7821" spans="29:31" x14ac:dyDescent="0.25">
      <c r="AC7821">
        <v>8824</v>
      </c>
      <c r="AD7821" s="3" t="s">
        <v>37</v>
      </c>
      <c r="AE7821" s="3" t="s">
        <v>37</v>
      </c>
    </row>
    <row r="7822" spans="29:31" x14ac:dyDescent="0.25">
      <c r="AC7822">
        <v>8825</v>
      </c>
      <c r="AD7822" s="3" t="s">
        <v>37</v>
      </c>
      <c r="AE7822" s="3" t="s">
        <v>37</v>
      </c>
    </row>
    <row r="7823" spans="29:31" x14ac:dyDescent="0.25">
      <c r="AC7823">
        <v>8826</v>
      </c>
      <c r="AD7823" s="3" t="s">
        <v>37</v>
      </c>
      <c r="AE7823" s="3" t="s">
        <v>37</v>
      </c>
    </row>
    <row r="7824" spans="29:31" x14ac:dyDescent="0.25">
      <c r="AC7824">
        <v>8827</v>
      </c>
      <c r="AD7824" s="3" t="s">
        <v>37</v>
      </c>
      <c r="AE7824" s="3" t="s">
        <v>37</v>
      </c>
    </row>
    <row r="7825" spans="29:31" x14ac:dyDescent="0.25">
      <c r="AC7825">
        <v>8828</v>
      </c>
      <c r="AD7825" s="3" t="s">
        <v>37</v>
      </c>
      <c r="AE7825" s="3" t="s">
        <v>37</v>
      </c>
    </row>
    <row r="7826" spans="29:31" x14ac:dyDescent="0.25">
      <c r="AC7826">
        <v>8829</v>
      </c>
      <c r="AD7826" s="3" t="s">
        <v>37</v>
      </c>
      <c r="AE7826" s="3" t="s">
        <v>37</v>
      </c>
    </row>
    <row r="7827" spans="29:31" x14ac:dyDescent="0.25">
      <c r="AC7827">
        <v>8830</v>
      </c>
      <c r="AD7827" s="3" t="s">
        <v>37</v>
      </c>
      <c r="AE7827" s="3" t="s">
        <v>37</v>
      </c>
    </row>
    <row r="7828" spans="29:31" x14ac:dyDescent="0.25">
      <c r="AC7828">
        <v>8831</v>
      </c>
      <c r="AD7828" s="3" t="s">
        <v>37</v>
      </c>
      <c r="AE7828" s="3" t="s">
        <v>37</v>
      </c>
    </row>
    <row r="7829" spans="29:31" x14ac:dyDescent="0.25">
      <c r="AC7829">
        <v>8832</v>
      </c>
      <c r="AD7829" s="3" t="s">
        <v>37</v>
      </c>
      <c r="AE7829" s="3" t="s">
        <v>37</v>
      </c>
    </row>
    <row r="7830" spans="29:31" x14ac:dyDescent="0.25">
      <c r="AC7830">
        <v>8833</v>
      </c>
      <c r="AD7830" s="3" t="s">
        <v>37</v>
      </c>
      <c r="AE7830" s="3" t="s">
        <v>37</v>
      </c>
    </row>
    <row r="7831" spans="29:31" x14ac:dyDescent="0.25">
      <c r="AC7831">
        <v>8834</v>
      </c>
      <c r="AD7831" s="3" t="s">
        <v>37</v>
      </c>
      <c r="AE7831" s="3" t="s">
        <v>37</v>
      </c>
    </row>
    <row r="7832" spans="29:31" x14ac:dyDescent="0.25">
      <c r="AC7832">
        <v>8835</v>
      </c>
      <c r="AD7832" s="3" t="s">
        <v>37</v>
      </c>
      <c r="AE7832" s="3" t="s">
        <v>37</v>
      </c>
    </row>
    <row r="7833" spans="29:31" x14ac:dyDescent="0.25">
      <c r="AC7833">
        <v>8836</v>
      </c>
      <c r="AD7833" s="3" t="s">
        <v>37</v>
      </c>
      <c r="AE7833" s="3" t="s">
        <v>37</v>
      </c>
    </row>
    <row r="7834" spans="29:31" x14ac:dyDescent="0.25">
      <c r="AC7834">
        <v>8837</v>
      </c>
      <c r="AD7834" s="3" t="s">
        <v>37</v>
      </c>
      <c r="AE7834" s="3" t="s">
        <v>37</v>
      </c>
    </row>
    <row r="7835" spans="29:31" x14ac:dyDescent="0.25">
      <c r="AC7835">
        <v>8838</v>
      </c>
      <c r="AD7835" s="3" t="s">
        <v>37</v>
      </c>
      <c r="AE7835" s="3" t="s">
        <v>37</v>
      </c>
    </row>
    <row r="7836" spans="29:31" x14ac:dyDescent="0.25">
      <c r="AC7836">
        <v>8839</v>
      </c>
      <c r="AD7836" s="3" t="s">
        <v>37</v>
      </c>
      <c r="AE7836" s="3" t="s">
        <v>37</v>
      </c>
    </row>
    <row r="7837" spans="29:31" x14ac:dyDescent="0.25">
      <c r="AC7837">
        <v>8840</v>
      </c>
      <c r="AD7837" s="3" t="s">
        <v>37</v>
      </c>
      <c r="AE7837" s="3" t="s">
        <v>37</v>
      </c>
    </row>
    <row r="7838" spans="29:31" x14ac:dyDescent="0.25">
      <c r="AC7838">
        <v>8841</v>
      </c>
      <c r="AD7838" s="3" t="s">
        <v>37</v>
      </c>
      <c r="AE7838" s="3" t="s">
        <v>37</v>
      </c>
    </row>
    <row r="7839" spans="29:31" x14ac:dyDescent="0.25">
      <c r="AC7839">
        <v>8842</v>
      </c>
      <c r="AD7839" s="3" t="s">
        <v>37</v>
      </c>
      <c r="AE7839" s="3" t="s">
        <v>37</v>
      </c>
    </row>
    <row r="7840" spans="29:31" x14ac:dyDescent="0.25">
      <c r="AC7840">
        <v>8843</v>
      </c>
      <c r="AD7840" s="3" t="s">
        <v>37</v>
      </c>
      <c r="AE7840" s="3" t="s">
        <v>37</v>
      </c>
    </row>
    <row r="7841" spans="29:31" x14ac:dyDescent="0.25">
      <c r="AC7841">
        <v>8844</v>
      </c>
      <c r="AD7841" s="3" t="s">
        <v>37</v>
      </c>
      <c r="AE7841" s="3" t="s">
        <v>37</v>
      </c>
    </row>
    <row r="7842" spans="29:31" x14ac:dyDescent="0.25">
      <c r="AC7842">
        <v>8845</v>
      </c>
      <c r="AD7842" s="3" t="s">
        <v>37</v>
      </c>
      <c r="AE7842" s="3" t="s">
        <v>37</v>
      </c>
    </row>
    <row r="7843" spans="29:31" x14ac:dyDescent="0.25">
      <c r="AC7843">
        <v>8846</v>
      </c>
      <c r="AD7843" s="3" t="s">
        <v>37</v>
      </c>
      <c r="AE7843" s="3" t="s">
        <v>37</v>
      </c>
    </row>
    <row r="7844" spans="29:31" x14ac:dyDescent="0.25">
      <c r="AC7844">
        <v>8847</v>
      </c>
      <c r="AD7844" s="3" t="s">
        <v>37</v>
      </c>
      <c r="AE7844" s="3" t="s">
        <v>37</v>
      </c>
    </row>
    <row r="7845" spans="29:31" x14ac:dyDescent="0.25">
      <c r="AC7845">
        <v>8848</v>
      </c>
      <c r="AD7845" s="3" t="s">
        <v>37</v>
      </c>
      <c r="AE7845" s="3" t="s">
        <v>37</v>
      </c>
    </row>
    <row r="7846" spans="29:31" x14ac:dyDescent="0.25">
      <c r="AC7846">
        <v>8849</v>
      </c>
      <c r="AD7846" s="3" t="s">
        <v>37</v>
      </c>
      <c r="AE7846" s="3" t="s">
        <v>37</v>
      </c>
    </row>
    <row r="7847" spans="29:31" x14ac:dyDescent="0.25">
      <c r="AC7847">
        <v>8850</v>
      </c>
      <c r="AD7847" s="3" t="s">
        <v>37</v>
      </c>
      <c r="AE7847" s="3" t="s">
        <v>37</v>
      </c>
    </row>
    <row r="7848" spans="29:31" x14ac:dyDescent="0.25">
      <c r="AC7848">
        <v>8851</v>
      </c>
      <c r="AD7848" s="3" t="s">
        <v>37</v>
      </c>
      <c r="AE7848" s="3" t="s">
        <v>37</v>
      </c>
    </row>
    <row r="7849" spans="29:31" x14ac:dyDescent="0.25">
      <c r="AC7849">
        <v>8852</v>
      </c>
      <c r="AD7849" s="3" t="s">
        <v>37</v>
      </c>
      <c r="AE7849" s="3" t="s">
        <v>37</v>
      </c>
    </row>
    <row r="7850" spans="29:31" x14ac:dyDescent="0.25">
      <c r="AC7850">
        <v>8853</v>
      </c>
      <c r="AD7850" s="3" t="s">
        <v>37</v>
      </c>
      <c r="AE7850" s="3" t="s">
        <v>37</v>
      </c>
    </row>
    <row r="7851" spans="29:31" x14ac:dyDescent="0.25">
      <c r="AC7851">
        <v>8854</v>
      </c>
      <c r="AD7851" s="3" t="s">
        <v>37</v>
      </c>
      <c r="AE7851" s="3" t="s">
        <v>37</v>
      </c>
    </row>
    <row r="7852" spans="29:31" x14ac:dyDescent="0.25">
      <c r="AC7852">
        <v>8855</v>
      </c>
      <c r="AD7852" s="3" t="s">
        <v>37</v>
      </c>
      <c r="AE7852" s="3" t="s">
        <v>37</v>
      </c>
    </row>
    <row r="7853" spans="29:31" x14ac:dyDescent="0.25">
      <c r="AC7853">
        <v>8856</v>
      </c>
      <c r="AD7853" s="3" t="s">
        <v>37</v>
      </c>
      <c r="AE7853" s="3" t="s">
        <v>37</v>
      </c>
    </row>
    <row r="7854" spans="29:31" x14ac:dyDescent="0.25">
      <c r="AC7854">
        <v>8857</v>
      </c>
      <c r="AD7854" s="3" t="s">
        <v>37</v>
      </c>
      <c r="AE7854" s="3" t="s">
        <v>37</v>
      </c>
    </row>
    <row r="7855" spans="29:31" x14ac:dyDescent="0.25">
      <c r="AC7855">
        <v>8858</v>
      </c>
      <c r="AD7855" s="3" t="s">
        <v>37</v>
      </c>
      <c r="AE7855" s="3" t="s">
        <v>37</v>
      </c>
    </row>
    <row r="7856" spans="29:31" x14ac:dyDescent="0.25">
      <c r="AC7856">
        <v>8859</v>
      </c>
      <c r="AD7856" s="3" t="s">
        <v>37</v>
      </c>
      <c r="AE7856" s="3" t="s">
        <v>37</v>
      </c>
    </row>
    <row r="7857" spans="29:31" x14ac:dyDescent="0.25">
      <c r="AC7857">
        <v>8860</v>
      </c>
      <c r="AD7857" s="3" t="s">
        <v>37</v>
      </c>
      <c r="AE7857" s="3" t="s">
        <v>37</v>
      </c>
    </row>
    <row r="7858" spans="29:31" x14ac:dyDescent="0.25">
      <c r="AC7858">
        <v>8861</v>
      </c>
      <c r="AD7858" s="3" t="s">
        <v>37</v>
      </c>
      <c r="AE7858" s="3" t="s">
        <v>37</v>
      </c>
    </row>
    <row r="7859" spans="29:31" x14ac:dyDescent="0.25">
      <c r="AC7859">
        <v>8862</v>
      </c>
      <c r="AD7859" s="3" t="s">
        <v>37</v>
      </c>
      <c r="AE7859" s="3" t="s">
        <v>37</v>
      </c>
    </row>
    <row r="7860" spans="29:31" x14ac:dyDescent="0.25">
      <c r="AC7860">
        <v>8863</v>
      </c>
      <c r="AD7860" s="3" t="s">
        <v>37</v>
      </c>
      <c r="AE7860" s="3" t="s">
        <v>37</v>
      </c>
    </row>
    <row r="7861" spans="29:31" x14ac:dyDescent="0.25">
      <c r="AC7861">
        <v>8864</v>
      </c>
      <c r="AD7861" s="3" t="s">
        <v>37</v>
      </c>
      <c r="AE7861" s="3" t="s">
        <v>37</v>
      </c>
    </row>
    <row r="7862" spans="29:31" x14ac:dyDescent="0.25">
      <c r="AC7862">
        <v>8865</v>
      </c>
      <c r="AD7862" s="3" t="s">
        <v>37</v>
      </c>
      <c r="AE7862" s="3" t="s">
        <v>37</v>
      </c>
    </row>
    <row r="7863" spans="29:31" x14ac:dyDescent="0.25">
      <c r="AC7863">
        <v>8866</v>
      </c>
      <c r="AD7863" s="3" t="s">
        <v>37</v>
      </c>
      <c r="AE7863" s="3" t="s">
        <v>37</v>
      </c>
    </row>
    <row r="7864" spans="29:31" x14ac:dyDescent="0.25">
      <c r="AC7864">
        <v>8867</v>
      </c>
      <c r="AD7864" s="3" t="s">
        <v>37</v>
      </c>
      <c r="AE7864" s="3" t="s">
        <v>37</v>
      </c>
    </row>
    <row r="7865" spans="29:31" x14ac:dyDescent="0.25">
      <c r="AC7865">
        <v>8868</v>
      </c>
      <c r="AD7865" s="3" t="s">
        <v>37</v>
      </c>
      <c r="AE7865" s="3" t="s">
        <v>37</v>
      </c>
    </row>
    <row r="7866" spans="29:31" x14ac:dyDescent="0.25">
      <c r="AC7866">
        <v>8869</v>
      </c>
      <c r="AD7866" s="3" t="s">
        <v>37</v>
      </c>
      <c r="AE7866" s="3" t="s">
        <v>37</v>
      </c>
    </row>
    <row r="7867" spans="29:31" x14ac:dyDescent="0.25">
      <c r="AC7867">
        <v>8870</v>
      </c>
      <c r="AD7867" s="3" t="s">
        <v>37</v>
      </c>
      <c r="AE7867" s="3" t="s">
        <v>37</v>
      </c>
    </row>
    <row r="7868" spans="29:31" x14ac:dyDescent="0.25">
      <c r="AC7868">
        <v>8871</v>
      </c>
      <c r="AD7868" s="3" t="s">
        <v>37</v>
      </c>
      <c r="AE7868" s="3" t="s">
        <v>37</v>
      </c>
    </row>
    <row r="7869" spans="29:31" x14ac:dyDescent="0.25">
      <c r="AC7869">
        <v>8872</v>
      </c>
      <c r="AD7869" s="3" t="s">
        <v>37</v>
      </c>
      <c r="AE7869" s="3" t="s">
        <v>37</v>
      </c>
    </row>
    <row r="7870" spans="29:31" x14ac:dyDescent="0.25">
      <c r="AC7870">
        <v>8873</v>
      </c>
      <c r="AD7870" s="3" t="s">
        <v>37</v>
      </c>
      <c r="AE7870" s="3" t="s">
        <v>37</v>
      </c>
    </row>
    <row r="7871" spans="29:31" x14ac:dyDescent="0.25">
      <c r="AC7871">
        <v>8874</v>
      </c>
      <c r="AD7871" s="3" t="s">
        <v>37</v>
      </c>
      <c r="AE7871" s="3" t="s">
        <v>37</v>
      </c>
    </row>
    <row r="7872" spans="29:31" x14ac:dyDescent="0.25">
      <c r="AC7872">
        <v>8875</v>
      </c>
      <c r="AD7872" s="3" t="s">
        <v>37</v>
      </c>
      <c r="AE7872" s="3" t="s">
        <v>37</v>
      </c>
    </row>
    <row r="7873" spans="29:31" x14ac:dyDescent="0.25">
      <c r="AC7873">
        <v>8876</v>
      </c>
      <c r="AD7873" s="3" t="s">
        <v>37</v>
      </c>
      <c r="AE7873" s="3" t="s">
        <v>37</v>
      </c>
    </row>
    <row r="7874" spans="29:31" x14ac:dyDescent="0.25">
      <c r="AC7874">
        <v>8877</v>
      </c>
      <c r="AD7874" s="3" t="s">
        <v>37</v>
      </c>
      <c r="AE7874" s="3" t="s">
        <v>37</v>
      </c>
    </row>
    <row r="7875" spans="29:31" x14ac:dyDescent="0.25">
      <c r="AC7875">
        <v>8878</v>
      </c>
      <c r="AD7875" s="3" t="s">
        <v>37</v>
      </c>
      <c r="AE7875" s="3" t="s">
        <v>37</v>
      </c>
    </row>
    <row r="7876" spans="29:31" x14ac:dyDescent="0.25">
      <c r="AC7876">
        <v>8879</v>
      </c>
      <c r="AD7876" s="3" t="s">
        <v>37</v>
      </c>
      <c r="AE7876" s="3" t="s">
        <v>37</v>
      </c>
    </row>
    <row r="7877" spans="29:31" x14ac:dyDescent="0.25">
      <c r="AC7877">
        <v>8880</v>
      </c>
      <c r="AD7877" s="3" t="s">
        <v>37</v>
      </c>
      <c r="AE7877" s="3" t="s">
        <v>37</v>
      </c>
    </row>
    <row r="7878" spans="29:31" x14ac:dyDescent="0.25">
      <c r="AC7878">
        <v>8881</v>
      </c>
      <c r="AD7878" s="3" t="s">
        <v>37</v>
      </c>
      <c r="AE7878" s="3" t="s">
        <v>37</v>
      </c>
    </row>
    <row r="7879" spans="29:31" x14ac:dyDescent="0.25">
      <c r="AC7879">
        <v>8882</v>
      </c>
      <c r="AD7879" s="3" t="s">
        <v>37</v>
      </c>
      <c r="AE7879" s="3" t="s">
        <v>37</v>
      </c>
    </row>
    <row r="7880" spans="29:31" x14ac:dyDescent="0.25">
      <c r="AC7880">
        <v>8883</v>
      </c>
      <c r="AD7880" s="3" t="s">
        <v>37</v>
      </c>
      <c r="AE7880" s="3" t="s">
        <v>37</v>
      </c>
    </row>
    <row r="7881" spans="29:31" x14ac:dyDescent="0.25">
      <c r="AC7881">
        <v>8884</v>
      </c>
      <c r="AD7881" s="3" t="s">
        <v>37</v>
      </c>
      <c r="AE7881" s="3" t="s">
        <v>37</v>
      </c>
    </row>
    <row r="7882" spans="29:31" x14ac:dyDescent="0.25">
      <c r="AC7882">
        <v>8885</v>
      </c>
      <c r="AD7882" s="3" t="s">
        <v>37</v>
      </c>
      <c r="AE7882" s="3" t="s">
        <v>37</v>
      </c>
    </row>
    <row r="7883" spans="29:31" x14ac:dyDescent="0.25">
      <c r="AC7883">
        <v>8886</v>
      </c>
      <c r="AD7883" s="3" t="s">
        <v>37</v>
      </c>
      <c r="AE7883" s="3" t="s">
        <v>37</v>
      </c>
    </row>
    <row r="7884" spans="29:31" x14ac:dyDescent="0.25">
      <c r="AC7884">
        <v>8887</v>
      </c>
      <c r="AD7884" s="3" t="s">
        <v>37</v>
      </c>
      <c r="AE7884" s="3" t="s">
        <v>37</v>
      </c>
    </row>
    <row r="7885" spans="29:31" x14ac:dyDescent="0.25">
      <c r="AC7885">
        <v>8888</v>
      </c>
      <c r="AD7885" s="3" t="s">
        <v>37</v>
      </c>
      <c r="AE7885" s="3" t="s">
        <v>37</v>
      </c>
    </row>
    <row r="7886" spans="29:31" x14ac:dyDescent="0.25">
      <c r="AC7886">
        <v>8889</v>
      </c>
      <c r="AD7886" s="3" t="s">
        <v>37</v>
      </c>
      <c r="AE7886" s="3" t="s">
        <v>37</v>
      </c>
    </row>
    <row r="7887" spans="29:31" x14ac:dyDescent="0.25">
      <c r="AC7887">
        <v>8890</v>
      </c>
      <c r="AD7887" s="3" t="s">
        <v>37</v>
      </c>
      <c r="AE7887" s="3" t="s">
        <v>37</v>
      </c>
    </row>
    <row r="7888" spans="29:31" x14ac:dyDescent="0.25">
      <c r="AC7888">
        <v>8891</v>
      </c>
      <c r="AD7888" s="3" t="s">
        <v>37</v>
      </c>
      <c r="AE7888" s="3" t="s">
        <v>37</v>
      </c>
    </row>
    <row r="7889" spans="29:31" x14ac:dyDescent="0.25">
      <c r="AC7889">
        <v>8892</v>
      </c>
      <c r="AD7889" s="3" t="s">
        <v>37</v>
      </c>
      <c r="AE7889" s="3" t="s">
        <v>37</v>
      </c>
    </row>
    <row r="7890" spans="29:31" x14ac:dyDescent="0.25">
      <c r="AC7890">
        <v>8893</v>
      </c>
      <c r="AD7890" s="3" t="s">
        <v>37</v>
      </c>
      <c r="AE7890" s="3" t="s">
        <v>37</v>
      </c>
    </row>
    <row r="7891" spans="29:31" x14ac:dyDescent="0.25">
      <c r="AC7891">
        <v>8894</v>
      </c>
      <c r="AD7891" s="3" t="s">
        <v>37</v>
      </c>
      <c r="AE7891" s="3" t="s">
        <v>37</v>
      </c>
    </row>
    <row r="7892" spans="29:31" x14ac:dyDescent="0.25">
      <c r="AC7892">
        <v>8895</v>
      </c>
      <c r="AD7892" s="3" t="s">
        <v>37</v>
      </c>
      <c r="AE7892" s="3" t="s">
        <v>37</v>
      </c>
    </row>
    <row r="7893" spans="29:31" x14ac:dyDescent="0.25">
      <c r="AC7893">
        <v>8896</v>
      </c>
      <c r="AD7893" s="3" t="s">
        <v>37</v>
      </c>
      <c r="AE7893" s="3" t="s">
        <v>37</v>
      </c>
    </row>
    <row r="7894" spans="29:31" x14ac:dyDescent="0.25">
      <c r="AC7894">
        <v>8897</v>
      </c>
      <c r="AD7894" s="3" t="s">
        <v>37</v>
      </c>
      <c r="AE7894" s="3" t="s">
        <v>37</v>
      </c>
    </row>
    <row r="7895" spans="29:31" x14ac:dyDescent="0.25">
      <c r="AC7895">
        <v>8898</v>
      </c>
      <c r="AD7895" s="3" t="s">
        <v>37</v>
      </c>
      <c r="AE7895" s="3" t="s">
        <v>37</v>
      </c>
    </row>
    <row r="7896" spans="29:31" x14ac:dyDescent="0.25">
      <c r="AC7896">
        <v>8899</v>
      </c>
      <c r="AD7896" s="3" t="s">
        <v>37</v>
      </c>
      <c r="AE7896" s="3" t="s">
        <v>37</v>
      </c>
    </row>
    <row r="7897" spans="29:31" x14ac:dyDescent="0.25">
      <c r="AC7897">
        <v>8900</v>
      </c>
      <c r="AD7897" s="3" t="s">
        <v>37</v>
      </c>
      <c r="AE7897" s="3" t="s">
        <v>37</v>
      </c>
    </row>
    <row r="7898" spans="29:31" x14ac:dyDescent="0.25">
      <c r="AC7898">
        <v>8901</v>
      </c>
      <c r="AD7898" s="3" t="s">
        <v>37</v>
      </c>
      <c r="AE7898" s="3" t="s">
        <v>37</v>
      </c>
    </row>
    <row r="7899" spans="29:31" x14ac:dyDescent="0.25">
      <c r="AC7899">
        <v>8902</v>
      </c>
      <c r="AD7899" s="3" t="s">
        <v>37</v>
      </c>
      <c r="AE7899" s="3" t="s">
        <v>37</v>
      </c>
    </row>
    <row r="7900" spans="29:31" x14ac:dyDescent="0.25">
      <c r="AC7900">
        <v>8903</v>
      </c>
      <c r="AD7900" s="3" t="s">
        <v>37</v>
      </c>
      <c r="AE7900" s="3" t="s">
        <v>37</v>
      </c>
    </row>
    <row r="7901" spans="29:31" x14ac:dyDescent="0.25">
      <c r="AC7901">
        <v>8904</v>
      </c>
      <c r="AD7901" s="3" t="s">
        <v>37</v>
      </c>
      <c r="AE7901" s="3" t="s">
        <v>37</v>
      </c>
    </row>
    <row r="7902" spans="29:31" x14ac:dyDescent="0.25">
      <c r="AC7902">
        <v>8905</v>
      </c>
      <c r="AD7902" s="3" t="s">
        <v>37</v>
      </c>
      <c r="AE7902" s="3" t="s">
        <v>37</v>
      </c>
    </row>
    <row r="7903" spans="29:31" x14ac:dyDescent="0.25">
      <c r="AC7903">
        <v>8906</v>
      </c>
      <c r="AD7903" s="3" t="s">
        <v>37</v>
      </c>
      <c r="AE7903" s="3" t="s">
        <v>37</v>
      </c>
    </row>
    <row r="7904" spans="29:31" x14ac:dyDescent="0.25">
      <c r="AC7904">
        <v>8907</v>
      </c>
      <c r="AD7904" s="3" t="s">
        <v>37</v>
      </c>
      <c r="AE7904" s="3" t="s">
        <v>37</v>
      </c>
    </row>
    <row r="7905" spans="29:31" x14ac:dyDescent="0.25">
      <c r="AC7905">
        <v>8908</v>
      </c>
      <c r="AD7905" s="3" t="s">
        <v>37</v>
      </c>
      <c r="AE7905" s="3" t="s">
        <v>37</v>
      </c>
    </row>
    <row r="7906" spans="29:31" x14ac:dyDescent="0.25">
      <c r="AC7906">
        <v>8909</v>
      </c>
      <c r="AD7906" s="3" t="s">
        <v>37</v>
      </c>
      <c r="AE7906" s="3" t="s">
        <v>37</v>
      </c>
    </row>
    <row r="7907" spans="29:31" x14ac:dyDescent="0.25">
      <c r="AC7907">
        <v>8910</v>
      </c>
      <c r="AD7907" s="3" t="s">
        <v>37</v>
      </c>
      <c r="AE7907" s="3" t="s">
        <v>37</v>
      </c>
    </row>
    <row r="7908" spans="29:31" x14ac:dyDescent="0.25">
      <c r="AC7908">
        <v>8911</v>
      </c>
      <c r="AD7908" s="3" t="s">
        <v>37</v>
      </c>
      <c r="AE7908" s="3" t="s">
        <v>37</v>
      </c>
    </row>
    <row r="7909" spans="29:31" x14ac:dyDescent="0.25">
      <c r="AC7909">
        <v>8912</v>
      </c>
      <c r="AD7909" s="3" t="s">
        <v>37</v>
      </c>
      <c r="AE7909" s="3" t="s">
        <v>37</v>
      </c>
    </row>
    <row r="7910" spans="29:31" x14ac:dyDescent="0.25">
      <c r="AC7910">
        <v>8913</v>
      </c>
      <c r="AD7910" s="3" t="s">
        <v>37</v>
      </c>
      <c r="AE7910" s="3" t="s">
        <v>37</v>
      </c>
    </row>
    <row r="7911" spans="29:31" x14ac:dyDescent="0.25">
      <c r="AC7911">
        <v>8914</v>
      </c>
      <c r="AD7911" s="3" t="s">
        <v>37</v>
      </c>
      <c r="AE7911" s="3" t="s">
        <v>37</v>
      </c>
    </row>
    <row r="7912" spans="29:31" x14ac:dyDescent="0.25">
      <c r="AC7912">
        <v>8915</v>
      </c>
      <c r="AD7912" s="3" t="s">
        <v>37</v>
      </c>
      <c r="AE7912" s="3" t="s">
        <v>37</v>
      </c>
    </row>
    <row r="7913" spans="29:31" x14ac:dyDescent="0.25">
      <c r="AC7913">
        <v>8916</v>
      </c>
      <c r="AD7913" s="3" t="s">
        <v>37</v>
      </c>
      <c r="AE7913" s="3" t="s">
        <v>37</v>
      </c>
    </row>
    <row r="7914" spans="29:31" x14ac:dyDescent="0.25">
      <c r="AC7914">
        <v>8917</v>
      </c>
      <c r="AD7914" s="3" t="s">
        <v>37</v>
      </c>
      <c r="AE7914" s="3" t="s">
        <v>37</v>
      </c>
    </row>
    <row r="7915" spans="29:31" x14ac:dyDescent="0.25">
      <c r="AC7915">
        <v>8918</v>
      </c>
      <c r="AD7915" s="3" t="s">
        <v>37</v>
      </c>
      <c r="AE7915" s="3" t="s">
        <v>37</v>
      </c>
    </row>
    <row r="7916" spans="29:31" x14ac:dyDescent="0.25">
      <c r="AC7916">
        <v>8919</v>
      </c>
      <c r="AD7916" s="3" t="s">
        <v>37</v>
      </c>
      <c r="AE7916" s="3" t="s">
        <v>37</v>
      </c>
    </row>
    <row r="7917" spans="29:31" x14ac:dyDescent="0.25">
      <c r="AC7917">
        <v>8920</v>
      </c>
      <c r="AD7917" s="3" t="s">
        <v>37</v>
      </c>
      <c r="AE7917" s="3" t="s">
        <v>37</v>
      </c>
    </row>
    <row r="7918" spans="29:31" x14ac:dyDescent="0.25">
      <c r="AC7918">
        <v>8921</v>
      </c>
      <c r="AD7918" s="3" t="s">
        <v>37</v>
      </c>
      <c r="AE7918" s="3" t="s">
        <v>37</v>
      </c>
    </row>
    <row r="7919" spans="29:31" x14ac:dyDescent="0.25">
      <c r="AC7919">
        <v>8922</v>
      </c>
      <c r="AD7919" s="3" t="s">
        <v>37</v>
      </c>
      <c r="AE7919" s="3" t="s">
        <v>37</v>
      </c>
    </row>
    <row r="7920" spans="29:31" x14ac:dyDescent="0.25">
      <c r="AC7920">
        <v>8923</v>
      </c>
      <c r="AD7920" s="3" t="s">
        <v>37</v>
      </c>
      <c r="AE7920" s="3" t="s">
        <v>37</v>
      </c>
    </row>
    <row r="7921" spans="29:31" x14ac:dyDescent="0.25">
      <c r="AC7921">
        <v>8924</v>
      </c>
      <c r="AD7921" s="3" t="s">
        <v>37</v>
      </c>
      <c r="AE7921" s="3" t="s">
        <v>37</v>
      </c>
    </row>
    <row r="7922" spans="29:31" x14ac:dyDescent="0.25">
      <c r="AC7922">
        <v>8925</v>
      </c>
      <c r="AD7922" s="3" t="s">
        <v>37</v>
      </c>
      <c r="AE7922" s="3" t="s">
        <v>37</v>
      </c>
    </row>
    <row r="7923" spans="29:31" x14ac:dyDescent="0.25">
      <c r="AC7923">
        <v>8926</v>
      </c>
      <c r="AD7923" s="3" t="s">
        <v>37</v>
      </c>
      <c r="AE7923" s="3" t="s">
        <v>37</v>
      </c>
    </row>
    <row r="7924" spans="29:31" x14ac:dyDescent="0.25">
      <c r="AC7924">
        <v>8927</v>
      </c>
      <c r="AD7924" s="3" t="s">
        <v>37</v>
      </c>
      <c r="AE7924" s="3" t="s">
        <v>37</v>
      </c>
    </row>
    <row r="7925" spans="29:31" x14ac:dyDescent="0.25">
      <c r="AC7925">
        <v>8928</v>
      </c>
      <c r="AD7925" s="3" t="s">
        <v>37</v>
      </c>
      <c r="AE7925" s="3" t="s">
        <v>37</v>
      </c>
    </row>
    <row r="7926" spans="29:31" x14ac:dyDescent="0.25">
      <c r="AC7926">
        <v>8929</v>
      </c>
      <c r="AD7926" s="3" t="s">
        <v>37</v>
      </c>
      <c r="AE7926" s="3" t="s">
        <v>37</v>
      </c>
    </row>
    <row r="7927" spans="29:31" x14ac:dyDescent="0.25">
      <c r="AC7927">
        <v>8930</v>
      </c>
      <c r="AD7927" s="3" t="s">
        <v>37</v>
      </c>
      <c r="AE7927" s="3" t="s">
        <v>37</v>
      </c>
    </row>
    <row r="7928" spans="29:31" x14ac:dyDescent="0.25">
      <c r="AC7928">
        <v>8931</v>
      </c>
      <c r="AD7928" s="3" t="s">
        <v>37</v>
      </c>
      <c r="AE7928" s="3" t="s">
        <v>37</v>
      </c>
    </row>
    <row r="7929" spans="29:31" x14ac:dyDescent="0.25">
      <c r="AC7929">
        <v>8932</v>
      </c>
      <c r="AD7929" s="3" t="s">
        <v>37</v>
      </c>
      <c r="AE7929" s="3" t="s">
        <v>37</v>
      </c>
    </row>
    <row r="7930" spans="29:31" x14ac:dyDescent="0.25">
      <c r="AC7930">
        <v>8933</v>
      </c>
      <c r="AD7930" s="3" t="s">
        <v>37</v>
      </c>
      <c r="AE7930" s="3" t="s">
        <v>37</v>
      </c>
    </row>
    <row r="7931" spans="29:31" x14ac:dyDescent="0.25">
      <c r="AC7931">
        <v>8934</v>
      </c>
      <c r="AD7931" s="3" t="s">
        <v>37</v>
      </c>
      <c r="AE7931" s="3" t="s">
        <v>37</v>
      </c>
    </row>
    <row r="7932" spans="29:31" x14ac:dyDescent="0.25">
      <c r="AC7932">
        <v>8935</v>
      </c>
      <c r="AD7932" s="3" t="s">
        <v>37</v>
      </c>
      <c r="AE7932" s="3" t="s">
        <v>37</v>
      </c>
    </row>
    <row r="7933" spans="29:31" x14ac:dyDescent="0.25">
      <c r="AC7933">
        <v>8936</v>
      </c>
      <c r="AD7933" s="3" t="s">
        <v>37</v>
      </c>
      <c r="AE7933" s="3" t="s">
        <v>37</v>
      </c>
    </row>
    <row r="7934" spans="29:31" x14ac:dyDescent="0.25">
      <c r="AC7934">
        <v>8937</v>
      </c>
      <c r="AD7934" s="3" t="s">
        <v>37</v>
      </c>
      <c r="AE7934" s="3" t="s">
        <v>37</v>
      </c>
    </row>
    <row r="7935" spans="29:31" x14ac:dyDescent="0.25">
      <c r="AC7935">
        <v>8938</v>
      </c>
      <c r="AD7935" s="3" t="s">
        <v>37</v>
      </c>
      <c r="AE7935" s="3" t="s">
        <v>37</v>
      </c>
    </row>
    <row r="7936" spans="29:31" x14ac:dyDescent="0.25">
      <c r="AC7936">
        <v>8939</v>
      </c>
      <c r="AD7936" s="3" t="s">
        <v>37</v>
      </c>
      <c r="AE7936" s="3" t="s">
        <v>37</v>
      </c>
    </row>
    <row r="7937" spans="29:31" x14ac:dyDescent="0.25">
      <c r="AC7937">
        <v>8940</v>
      </c>
      <c r="AD7937" s="3" t="s">
        <v>37</v>
      </c>
      <c r="AE7937" s="3" t="s">
        <v>37</v>
      </c>
    </row>
    <row r="7938" spans="29:31" x14ac:dyDescent="0.25">
      <c r="AC7938">
        <v>8941</v>
      </c>
      <c r="AD7938" s="3" t="s">
        <v>37</v>
      </c>
      <c r="AE7938" s="3" t="s">
        <v>37</v>
      </c>
    </row>
    <row r="7939" spans="29:31" x14ac:dyDescent="0.25">
      <c r="AC7939">
        <v>8942</v>
      </c>
      <c r="AD7939" s="3" t="s">
        <v>37</v>
      </c>
      <c r="AE7939" s="3" t="s">
        <v>37</v>
      </c>
    </row>
    <row r="7940" spans="29:31" x14ac:dyDescent="0.25">
      <c r="AC7940">
        <v>8943</v>
      </c>
      <c r="AD7940" s="3" t="s">
        <v>37</v>
      </c>
      <c r="AE7940" s="3" t="s">
        <v>37</v>
      </c>
    </row>
    <row r="7941" spans="29:31" x14ac:dyDescent="0.25">
      <c r="AC7941">
        <v>8944</v>
      </c>
      <c r="AD7941" s="3" t="s">
        <v>37</v>
      </c>
      <c r="AE7941" s="3" t="s">
        <v>37</v>
      </c>
    </row>
    <row r="7942" spans="29:31" x14ac:dyDescent="0.25">
      <c r="AC7942">
        <v>8945</v>
      </c>
      <c r="AD7942" s="3" t="s">
        <v>37</v>
      </c>
      <c r="AE7942" s="3" t="s">
        <v>37</v>
      </c>
    </row>
    <row r="7943" spans="29:31" x14ac:dyDescent="0.25">
      <c r="AC7943">
        <v>8946</v>
      </c>
      <c r="AD7943" s="3" t="s">
        <v>37</v>
      </c>
      <c r="AE7943" s="3" t="s">
        <v>37</v>
      </c>
    </row>
    <row r="7944" spans="29:31" x14ac:dyDescent="0.25">
      <c r="AC7944">
        <v>8947</v>
      </c>
      <c r="AD7944" s="3" t="s">
        <v>37</v>
      </c>
      <c r="AE7944" s="3" t="s">
        <v>37</v>
      </c>
    </row>
    <row r="7945" spans="29:31" x14ac:dyDescent="0.25">
      <c r="AC7945">
        <v>8948</v>
      </c>
      <c r="AD7945" s="3" t="s">
        <v>37</v>
      </c>
      <c r="AE7945" s="3" t="s">
        <v>37</v>
      </c>
    </row>
    <row r="7946" spans="29:31" x14ac:dyDescent="0.25">
      <c r="AC7946">
        <v>8949</v>
      </c>
      <c r="AD7946" s="3" t="s">
        <v>37</v>
      </c>
      <c r="AE7946" s="3" t="s">
        <v>37</v>
      </c>
    </row>
    <row r="7947" spans="29:31" x14ac:dyDescent="0.25">
      <c r="AC7947">
        <v>8950</v>
      </c>
      <c r="AD7947" s="3" t="s">
        <v>37</v>
      </c>
      <c r="AE7947" s="3" t="s">
        <v>37</v>
      </c>
    </row>
    <row r="7948" spans="29:31" x14ac:dyDescent="0.25">
      <c r="AC7948">
        <v>8951</v>
      </c>
      <c r="AD7948" s="3" t="s">
        <v>37</v>
      </c>
      <c r="AE7948" s="3" t="s">
        <v>37</v>
      </c>
    </row>
    <row r="7949" spans="29:31" x14ac:dyDescent="0.25">
      <c r="AC7949">
        <v>8952</v>
      </c>
      <c r="AD7949" s="3" t="s">
        <v>37</v>
      </c>
      <c r="AE7949" s="3" t="s">
        <v>37</v>
      </c>
    </row>
    <row r="7950" spans="29:31" x14ac:dyDescent="0.25">
      <c r="AC7950">
        <v>8953</v>
      </c>
      <c r="AD7950" s="3" t="s">
        <v>37</v>
      </c>
      <c r="AE7950" s="3" t="s">
        <v>37</v>
      </c>
    </row>
    <row r="7951" spans="29:31" x14ac:dyDescent="0.25">
      <c r="AC7951">
        <v>8954</v>
      </c>
      <c r="AD7951" s="3" t="s">
        <v>37</v>
      </c>
      <c r="AE7951" s="3" t="s">
        <v>37</v>
      </c>
    </row>
    <row r="7952" spans="29:31" x14ac:dyDescent="0.25">
      <c r="AC7952">
        <v>8955</v>
      </c>
      <c r="AD7952" s="3" t="s">
        <v>37</v>
      </c>
      <c r="AE7952" s="3" t="s">
        <v>37</v>
      </c>
    </row>
    <row r="7953" spans="29:31" x14ac:dyDescent="0.25">
      <c r="AC7953">
        <v>8956</v>
      </c>
      <c r="AD7953" s="3" t="s">
        <v>37</v>
      </c>
      <c r="AE7953" s="3" t="s">
        <v>37</v>
      </c>
    </row>
    <row r="7954" spans="29:31" x14ac:dyDescent="0.25">
      <c r="AC7954">
        <v>8957</v>
      </c>
      <c r="AD7954" s="3" t="s">
        <v>37</v>
      </c>
      <c r="AE7954" s="3" t="s">
        <v>37</v>
      </c>
    </row>
    <row r="7955" spans="29:31" x14ac:dyDescent="0.25">
      <c r="AC7955">
        <v>8958</v>
      </c>
      <c r="AD7955" s="3" t="s">
        <v>37</v>
      </c>
      <c r="AE7955" s="3" t="s">
        <v>37</v>
      </c>
    </row>
    <row r="7956" spans="29:31" x14ac:dyDescent="0.25">
      <c r="AC7956">
        <v>8959</v>
      </c>
      <c r="AD7956" s="3" t="s">
        <v>37</v>
      </c>
      <c r="AE7956" s="3" t="s">
        <v>37</v>
      </c>
    </row>
    <row r="7957" spans="29:31" x14ac:dyDescent="0.25">
      <c r="AC7957">
        <v>8960</v>
      </c>
      <c r="AD7957" s="3" t="s">
        <v>37</v>
      </c>
      <c r="AE7957" s="3" t="s">
        <v>37</v>
      </c>
    </row>
    <row r="7958" spans="29:31" x14ac:dyDescent="0.25">
      <c r="AC7958">
        <v>8961</v>
      </c>
      <c r="AD7958" s="3" t="s">
        <v>37</v>
      </c>
      <c r="AE7958" s="3" t="s">
        <v>37</v>
      </c>
    </row>
    <row r="7959" spans="29:31" x14ac:dyDescent="0.25">
      <c r="AC7959">
        <v>8962</v>
      </c>
      <c r="AD7959" s="3" t="s">
        <v>37</v>
      </c>
      <c r="AE7959" s="3" t="s">
        <v>37</v>
      </c>
    </row>
    <row r="7960" spans="29:31" x14ac:dyDescent="0.25">
      <c r="AC7960">
        <v>8963</v>
      </c>
      <c r="AD7960" s="3" t="s">
        <v>37</v>
      </c>
      <c r="AE7960" s="3" t="s">
        <v>37</v>
      </c>
    </row>
    <row r="7961" spans="29:31" x14ac:dyDescent="0.25">
      <c r="AC7961">
        <v>8964</v>
      </c>
      <c r="AD7961" s="3" t="s">
        <v>37</v>
      </c>
      <c r="AE7961" s="3" t="s">
        <v>37</v>
      </c>
    </row>
    <row r="7962" spans="29:31" x14ac:dyDescent="0.25">
      <c r="AC7962">
        <v>8965</v>
      </c>
      <c r="AD7962" s="3" t="s">
        <v>37</v>
      </c>
      <c r="AE7962" s="3" t="s">
        <v>37</v>
      </c>
    </row>
    <row r="7963" spans="29:31" x14ac:dyDescent="0.25">
      <c r="AC7963">
        <v>8966</v>
      </c>
      <c r="AD7963" s="3" t="s">
        <v>37</v>
      </c>
      <c r="AE7963" s="3" t="s">
        <v>37</v>
      </c>
    </row>
    <row r="7964" spans="29:31" x14ac:dyDescent="0.25">
      <c r="AC7964">
        <v>8967</v>
      </c>
      <c r="AD7964" s="3" t="s">
        <v>37</v>
      </c>
      <c r="AE7964" s="3" t="s">
        <v>37</v>
      </c>
    </row>
    <row r="7965" spans="29:31" x14ac:dyDescent="0.25">
      <c r="AC7965">
        <v>8968</v>
      </c>
      <c r="AD7965" s="3" t="s">
        <v>37</v>
      </c>
      <c r="AE7965" s="3" t="s">
        <v>37</v>
      </c>
    </row>
    <row r="7966" spans="29:31" x14ac:dyDescent="0.25">
      <c r="AC7966">
        <v>8969</v>
      </c>
      <c r="AD7966" s="3" t="s">
        <v>37</v>
      </c>
      <c r="AE7966" s="3" t="s">
        <v>37</v>
      </c>
    </row>
    <row r="7967" spans="29:31" x14ac:dyDescent="0.25">
      <c r="AC7967">
        <v>8970</v>
      </c>
      <c r="AD7967" s="3" t="s">
        <v>37</v>
      </c>
      <c r="AE7967" s="3" t="s">
        <v>37</v>
      </c>
    </row>
    <row r="7968" spans="29:31" x14ac:dyDescent="0.25">
      <c r="AC7968">
        <v>8971</v>
      </c>
      <c r="AD7968" s="3" t="s">
        <v>37</v>
      </c>
      <c r="AE7968" s="3" t="s">
        <v>37</v>
      </c>
    </row>
    <row r="7969" spans="29:31" x14ac:dyDescent="0.25">
      <c r="AC7969">
        <v>8972</v>
      </c>
      <c r="AD7969" s="3" t="s">
        <v>37</v>
      </c>
      <c r="AE7969" s="3" t="s">
        <v>37</v>
      </c>
    </row>
    <row r="7970" spans="29:31" x14ac:dyDescent="0.25">
      <c r="AC7970">
        <v>8973</v>
      </c>
      <c r="AD7970" s="3" t="s">
        <v>37</v>
      </c>
      <c r="AE7970" s="3" t="s">
        <v>37</v>
      </c>
    </row>
    <row r="7971" spans="29:31" x14ac:dyDescent="0.25">
      <c r="AC7971">
        <v>8974</v>
      </c>
      <c r="AD7971" s="3" t="s">
        <v>37</v>
      </c>
      <c r="AE7971" s="3" t="s">
        <v>37</v>
      </c>
    </row>
    <row r="7972" spans="29:31" x14ac:dyDescent="0.25">
      <c r="AC7972">
        <v>8975</v>
      </c>
      <c r="AD7972" s="3" t="s">
        <v>37</v>
      </c>
      <c r="AE7972" s="3" t="s">
        <v>37</v>
      </c>
    </row>
    <row r="7973" spans="29:31" x14ac:dyDescent="0.25">
      <c r="AC7973">
        <v>8976</v>
      </c>
      <c r="AD7973" s="3" t="s">
        <v>37</v>
      </c>
      <c r="AE7973" s="3" t="s">
        <v>37</v>
      </c>
    </row>
    <row r="7974" spans="29:31" x14ac:dyDescent="0.25">
      <c r="AC7974">
        <v>8977</v>
      </c>
      <c r="AD7974" s="3" t="s">
        <v>37</v>
      </c>
      <c r="AE7974" s="3" t="s">
        <v>37</v>
      </c>
    </row>
    <row r="7975" spans="29:31" x14ac:dyDescent="0.25">
      <c r="AC7975">
        <v>8978</v>
      </c>
      <c r="AD7975" s="3" t="s">
        <v>37</v>
      </c>
      <c r="AE7975" s="3" t="s">
        <v>37</v>
      </c>
    </row>
    <row r="7976" spans="29:31" x14ac:dyDescent="0.25">
      <c r="AC7976">
        <v>8979</v>
      </c>
      <c r="AD7976" s="3" t="s">
        <v>37</v>
      </c>
      <c r="AE7976" s="3" t="s">
        <v>37</v>
      </c>
    </row>
    <row r="7977" spans="29:31" x14ac:dyDescent="0.25">
      <c r="AC7977">
        <v>8980</v>
      </c>
      <c r="AD7977" s="3" t="s">
        <v>37</v>
      </c>
      <c r="AE7977" s="3" t="s">
        <v>37</v>
      </c>
    </row>
    <row r="7978" spans="29:31" x14ac:dyDescent="0.25">
      <c r="AC7978">
        <v>8981</v>
      </c>
      <c r="AD7978" s="3" t="s">
        <v>37</v>
      </c>
      <c r="AE7978" s="3" t="s">
        <v>37</v>
      </c>
    </row>
    <row r="7979" spans="29:31" x14ac:dyDescent="0.25">
      <c r="AC7979">
        <v>8982</v>
      </c>
      <c r="AD7979" s="3" t="s">
        <v>37</v>
      </c>
      <c r="AE7979" s="3" t="s">
        <v>37</v>
      </c>
    </row>
    <row r="7980" spans="29:31" x14ac:dyDescent="0.25">
      <c r="AC7980">
        <v>8983</v>
      </c>
      <c r="AD7980" s="3" t="s">
        <v>37</v>
      </c>
      <c r="AE7980" s="3" t="s">
        <v>37</v>
      </c>
    </row>
    <row r="7981" spans="29:31" x14ac:dyDescent="0.25">
      <c r="AC7981">
        <v>8984</v>
      </c>
      <c r="AD7981" s="3" t="s">
        <v>37</v>
      </c>
      <c r="AE7981" s="3" t="s">
        <v>37</v>
      </c>
    </row>
    <row r="7982" spans="29:31" x14ac:dyDescent="0.25">
      <c r="AC7982">
        <v>8985</v>
      </c>
      <c r="AD7982" s="3" t="s">
        <v>37</v>
      </c>
      <c r="AE7982" s="3" t="s">
        <v>37</v>
      </c>
    </row>
    <row r="7983" spans="29:31" x14ac:dyDescent="0.25">
      <c r="AC7983">
        <v>8986</v>
      </c>
      <c r="AD7983" s="3" t="s">
        <v>37</v>
      </c>
      <c r="AE7983" s="3" t="s">
        <v>37</v>
      </c>
    </row>
    <row r="7984" spans="29:31" x14ac:dyDescent="0.25">
      <c r="AC7984">
        <v>8987</v>
      </c>
      <c r="AD7984" s="3" t="s">
        <v>37</v>
      </c>
      <c r="AE7984" s="3" t="s">
        <v>37</v>
      </c>
    </row>
    <row r="7985" spans="29:31" x14ac:dyDescent="0.25">
      <c r="AC7985">
        <v>8988</v>
      </c>
      <c r="AD7985" s="3" t="s">
        <v>37</v>
      </c>
      <c r="AE7985" s="3" t="s">
        <v>37</v>
      </c>
    </row>
    <row r="7986" spans="29:31" x14ac:dyDescent="0.25">
      <c r="AC7986">
        <v>8989</v>
      </c>
      <c r="AD7986" s="3" t="s">
        <v>37</v>
      </c>
      <c r="AE7986" s="3" t="s">
        <v>37</v>
      </c>
    </row>
    <row r="7987" spans="29:31" x14ac:dyDescent="0.25">
      <c r="AC7987">
        <v>8990</v>
      </c>
      <c r="AD7987" s="3" t="s">
        <v>37</v>
      </c>
      <c r="AE7987" s="3" t="s">
        <v>37</v>
      </c>
    </row>
    <row r="7988" spans="29:31" x14ac:dyDescent="0.25">
      <c r="AC7988">
        <v>8991</v>
      </c>
      <c r="AD7988" s="3" t="s">
        <v>37</v>
      </c>
      <c r="AE7988" s="3" t="s">
        <v>37</v>
      </c>
    </row>
    <row r="7989" spans="29:31" x14ac:dyDescent="0.25">
      <c r="AC7989">
        <v>8992</v>
      </c>
      <c r="AD7989" s="3" t="s">
        <v>37</v>
      </c>
      <c r="AE7989" s="3" t="s">
        <v>37</v>
      </c>
    </row>
    <row r="7990" spans="29:31" x14ac:dyDescent="0.25">
      <c r="AC7990">
        <v>8993</v>
      </c>
      <c r="AD7990" s="3" t="s">
        <v>37</v>
      </c>
      <c r="AE7990" s="3" t="s">
        <v>37</v>
      </c>
    </row>
    <row r="7991" spans="29:31" x14ac:dyDescent="0.25">
      <c r="AC7991">
        <v>8994</v>
      </c>
      <c r="AD7991" s="3" t="s">
        <v>37</v>
      </c>
      <c r="AE7991" s="3" t="s">
        <v>37</v>
      </c>
    </row>
    <row r="7992" spans="29:31" x14ac:dyDescent="0.25">
      <c r="AC7992">
        <v>8995</v>
      </c>
      <c r="AD7992" s="3" t="s">
        <v>37</v>
      </c>
      <c r="AE7992" s="3" t="s">
        <v>37</v>
      </c>
    </row>
    <row r="7993" spans="29:31" x14ac:dyDescent="0.25">
      <c r="AC7993">
        <v>8996</v>
      </c>
      <c r="AD7993" s="3" t="s">
        <v>37</v>
      </c>
      <c r="AE7993" s="3" t="s">
        <v>37</v>
      </c>
    </row>
    <row r="7994" spans="29:31" x14ac:dyDescent="0.25">
      <c r="AC7994">
        <v>8997</v>
      </c>
      <c r="AD7994" s="3" t="s">
        <v>37</v>
      </c>
      <c r="AE7994" s="3" t="s">
        <v>37</v>
      </c>
    </row>
    <row r="7995" spans="29:31" x14ac:dyDescent="0.25">
      <c r="AC7995">
        <v>8998</v>
      </c>
      <c r="AD7995" s="3" t="s">
        <v>37</v>
      </c>
      <c r="AE7995" s="3" t="s">
        <v>37</v>
      </c>
    </row>
    <row r="7996" spans="29:31" x14ac:dyDescent="0.25">
      <c r="AC7996">
        <v>8999</v>
      </c>
      <c r="AD7996" s="3" t="s">
        <v>37</v>
      </c>
      <c r="AE7996" s="3" t="s">
        <v>37</v>
      </c>
    </row>
    <row r="7997" spans="29:31" x14ac:dyDescent="0.25">
      <c r="AC7997">
        <v>9000</v>
      </c>
      <c r="AD7997" s="3" t="s">
        <v>37</v>
      </c>
      <c r="AE7997" s="3" t="s">
        <v>37</v>
      </c>
    </row>
    <row r="7998" spans="29:31" x14ac:dyDescent="0.25">
      <c r="AC7998">
        <v>9001</v>
      </c>
      <c r="AD7998" s="3" t="s">
        <v>37</v>
      </c>
      <c r="AE7998" s="3" t="s">
        <v>37</v>
      </c>
    </row>
    <row r="7999" spans="29:31" x14ac:dyDescent="0.25">
      <c r="AC7999">
        <v>9002</v>
      </c>
      <c r="AD7999" s="3" t="s">
        <v>37</v>
      </c>
      <c r="AE7999" s="3" t="s">
        <v>37</v>
      </c>
    </row>
    <row r="8000" spans="29:31" x14ac:dyDescent="0.25">
      <c r="AC8000">
        <v>9003</v>
      </c>
      <c r="AD8000" s="3" t="s">
        <v>37</v>
      </c>
      <c r="AE8000" s="3" t="s">
        <v>37</v>
      </c>
    </row>
    <row r="8001" spans="29:31" x14ac:dyDescent="0.25">
      <c r="AC8001">
        <v>9004</v>
      </c>
      <c r="AD8001" s="3" t="s">
        <v>37</v>
      </c>
      <c r="AE8001" s="3" t="s">
        <v>37</v>
      </c>
    </row>
    <row r="8002" spans="29:31" x14ac:dyDescent="0.25">
      <c r="AC8002">
        <v>9005</v>
      </c>
      <c r="AD8002" s="3" t="s">
        <v>37</v>
      </c>
      <c r="AE8002" s="3" t="s">
        <v>37</v>
      </c>
    </row>
    <row r="8003" spans="29:31" x14ac:dyDescent="0.25">
      <c r="AC8003">
        <v>9006</v>
      </c>
      <c r="AD8003" s="3" t="s">
        <v>37</v>
      </c>
      <c r="AE8003" s="3" t="s">
        <v>37</v>
      </c>
    </row>
    <row r="8004" spans="29:31" x14ac:dyDescent="0.25">
      <c r="AC8004">
        <v>9007</v>
      </c>
      <c r="AD8004" s="3" t="s">
        <v>37</v>
      </c>
      <c r="AE8004" s="3" t="s">
        <v>37</v>
      </c>
    </row>
    <row r="8005" spans="29:31" x14ac:dyDescent="0.25">
      <c r="AC8005">
        <v>9008</v>
      </c>
      <c r="AD8005" s="3" t="s">
        <v>37</v>
      </c>
      <c r="AE8005" s="3" t="s">
        <v>37</v>
      </c>
    </row>
    <row r="8006" spans="29:31" x14ac:dyDescent="0.25">
      <c r="AC8006">
        <v>9009</v>
      </c>
      <c r="AD8006" s="3" t="s">
        <v>37</v>
      </c>
      <c r="AE8006" s="3" t="s">
        <v>37</v>
      </c>
    </row>
    <row r="8007" spans="29:31" x14ac:dyDescent="0.25">
      <c r="AC8007">
        <v>9010</v>
      </c>
      <c r="AD8007" s="3" t="s">
        <v>37</v>
      </c>
      <c r="AE8007" s="3" t="s">
        <v>37</v>
      </c>
    </row>
    <row r="8008" spans="29:31" x14ac:dyDescent="0.25">
      <c r="AC8008">
        <v>9011</v>
      </c>
      <c r="AD8008" s="3" t="s">
        <v>37</v>
      </c>
      <c r="AE8008" s="3" t="s">
        <v>37</v>
      </c>
    </row>
    <row r="8009" spans="29:31" x14ac:dyDescent="0.25">
      <c r="AC8009">
        <v>9012</v>
      </c>
      <c r="AD8009" s="3" t="s">
        <v>37</v>
      </c>
      <c r="AE8009" s="3" t="s">
        <v>37</v>
      </c>
    </row>
    <row r="8010" spans="29:31" x14ac:dyDescent="0.25">
      <c r="AC8010">
        <v>9013</v>
      </c>
      <c r="AD8010" s="3" t="s">
        <v>37</v>
      </c>
      <c r="AE8010" s="3" t="s">
        <v>37</v>
      </c>
    </row>
    <row r="8011" spans="29:31" x14ac:dyDescent="0.25">
      <c r="AC8011">
        <v>9014</v>
      </c>
      <c r="AD8011" s="3" t="s">
        <v>37</v>
      </c>
      <c r="AE8011" s="3" t="s">
        <v>37</v>
      </c>
    </row>
    <row r="8012" spans="29:31" x14ac:dyDescent="0.25">
      <c r="AC8012">
        <v>9015</v>
      </c>
      <c r="AD8012" s="3" t="s">
        <v>37</v>
      </c>
      <c r="AE8012" s="3" t="s">
        <v>37</v>
      </c>
    </row>
    <row r="8013" spans="29:31" x14ac:dyDescent="0.25">
      <c r="AC8013">
        <v>9016</v>
      </c>
      <c r="AD8013" s="3" t="s">
        <v>37</v>
      </c>
      <c r="AE8013" s="3" t="s">
        <v>37</v>
      </c>
    </row>
    <row r="8014" spans="29:31" x14ac:dyDescent="0.25">
      <c r="AC8014">
        <v>9017</v>
      </c>
      <c r="AD8014" s="3" t="s">
        <v>37</v>
      </c>
      <c r="AE8014" s="3" t="s">
        <v>37</v>
      </c>
    </row>
    <row r="8015" spans="29:31" x14ac:dyDescent="0.25">
      <c r="AC8015">
        <v>9018</v>
      </c>
      <c r="AD8015" s="3" t="s">
        <v>37</v>
      </c>
      <c r="AE8015" s="3" t="s">
        <v>37</v>
      </c>
    </row>
    <row r="8016" spans="29:31" x14ac:dyDescent="0.25">
      <c r="AC8016">
        <v>9019</v>
      </c>
      <c r="AD8016" s="3" t="s">
        <v>37</v>
      </c>
      <c r="AE8016" s="3" t="s">
        <v>37</v>
      </c>
    </row>
    <row r="8017" spans="29:31" x14ac:dyDescent="0.25">
      <c r="AC8017">
        <v>9020</v>
      </c>
      <c r="AD8017" s="3" t="s">
        <v>37</v>
      </c>
      <c r="AE8017" s="3" t="s">
        <v>37</v>
      </c>
    </row>
    <row r="8018" spans="29:31" x14ac:dyDescent="0.25">
      <c r="AC8018">
        <v>9021</v>
      </c>
      <c r="AD8018" s="3" t="s">
        <v>37</v>
      </c>
      <c r="AE8018" s="3" t="s">
        <v>37</v>
      </c>
    </row>
    <row r="8019" spans="29:31" x14ac:dyDescent="0.25">
      <c r="AC8019">
        <v>9022</v>
      </c>
      <c r="AD8019" s="3" t="s">
        <v>37</v>
      </c>
      <c r="AE8019" s="3" t="s">
        <v>37</v>
      </c>
    </row>
    <row r="8020" spans="29:31" x14ac:dyDescent="0.25">
      <c r="AC8020">
        <v>9023</v>
      </c>
      <c r="AD8020" s="3" t="s">
        <v>37</v>
      </c>
      <c r="AE8020" s="3" t="s">
        <v>37</v>
      </c>
    </row>
    <row r="8021" spans="29:31" x14ac:dyDescent="0.25">
      <c r="AC8021">
        <v>9024</v>
      </c>
      <c r="AD8021" s="3" t="s">
        <v>37</v>
      </c>
      <c r="AE8021" s="3" t="s">
        <v>37</v>
      </c>
    </row>
    <row r="8022" spans="29:31" x14ac:dyDescent="0.25">
      <c r="AC8022">
        <v>9025</v>
      </c>
      <c r="AD8022" s="3" t="s">
        <v>37</v>
      </c>
      <c r="AE8022" s="3" t="s">
        <v>37</v>
      </c>
    </row>
    <row r="8023" spans="29:31" x14ac:dyDescent="0.25">
      <c r="AC8023">
        <v>9026</v>
      </c>
      <c r="AD8023" s="3" t="s">
        <v>37</v>
      </c>
      <c r="AE8023" s="3" t="s">
        <v>37</v>
      </c>
    </row>
    <row r="8024" spans="29:31" x14ac:dyDescent="0.25">
      <c r="AC8024">
        <v>9027</v>
      </c>
      <c r="AD8024" s="3" t="s">
        <v>37</v>
      </c>
      <c r="AE8024" s="3" t="s">
        <v>37</v>
      </c>
    </row>
    <row r="8025" spans="29:31" x14ac:dyDescent="0.25">
      <c r="AC8025">
        <v>9028</v>
      </c>
      <c r="AD8025" s="3" t="s">
        <v>37</v>
      </c>
      <c r="AE8025" s="3" t="s">
        <v>37</v>
      </c>
    </row>
    <row r="8026" spans="29:31" x14ac:dyDescent="0.25">
      <c r="AC8026">
        <v>9029</v>
      </c>
      <c r="AD8026" s="3" t="s">
        <v>37</v>
      </c>
      <c r="AE8026" s="3" t="s">
        <v>37</v>
      </c>
    </row>
    <row r="8027" spans="29:31" x14ac:dyDescent="0.25">
      <c r="AC8027">
        <v>9030</v>
      </c>
      <c r="AD8027" s="3" t="s">
        <v>37</v>
      </c>
      <c r="AE8027" s="3" t="s">
        <v>37</v>
      </c>
    </row>
    <row r="8028" spans="29:31" x14ac:dyDescent="0.25">
      <c r="AC8028">
        <v>9031</v>
      </c>
      <c r="AD8028" s="3" t="s">
        <v>37</v>
      </c>
      <c r="AE8028" s="3" t="s">
        <v>37</v>
      </c>
    </row>
    <row r="8029" spans="29:31" x14ac:dyDescent="0.25">
      <c r="AC8029">
        <v>9032</v>
      </c>
      <c r="AD8029" s="3" t="s">
        <v>37</v>
      </c>
      <c r="AE8029" s="3" t="s">
        <v>37</v>
      </c>
    </row>
    <row r="8030" spans="29:31" x14ac:dyDescent="0.25">
      <c r="AC8030">
        <v>9033</v>
      </c>
      <c r="AD8030" s="3" t="s">
        <v>37</v>
      </c>
      <c r="AE8030" s="3" t="s">
        <v>37</v>
      </c>
    </row>
    <row r="8031" spans="29:31" x14ac:dyDescent="0.25">
      <c r="AC8031">
        <v>9034</v>
      </c>
      <c r="AD8031" s="3" t="s">
        <v>37</v>
      </c>
      <c r="AE8031" s="3" t="s">
        <v>37</v>
      </c>
    </row>
    <row r="8032" spans="29:31" x14ac:dyDescent="0.25">
      <c r="AC8032">
        <v>9035</v>
      </c>
      <c r="AD8032" s="3" t="s">
        <v>37</v>
      </c>
      <c r="AE8032" s="3" t="s">
        <v>37</v>
      </c>
    </row>
    <row r="8033" spans="29:31" x14ac:dyDescent="0.25">
      <c r="AC8033">
        <v>9036</v>
      </c>
      <c r="AD8033" s="3" t="s">
        <v>37</v>
      </c>
      <c r="AE8033" s="3" t="s">
        <v>37</v>
      </c>
    </row>
    <row r="8034" spans="29:31" x14ac:dyDescent="0.25">
      <c r="AC8034">
        <v>9037</v>
      </c>
      <c r="AD8034" s="3" t="s">
        <v>37</v>
      </c>
      <c r="AE8034" s="3" t="s">
        <v>37</v>
      </c>
    </row>
    <row r="8035" spans="29:31" x14ac:dyDescent="0.25">
      <c r="AC8035">
        <v>9038</v>
      </c>
      <c r="AD8035" s="3" t="s">
        <v>37</v>
      </c>
      <c r="AE8035" s="3" t="s">
        <v>37</v>
      </c>
    </row>
    <row r="8036" spans="29:31" x14ac:dyDescent="0.25">
      <c r="AC8036">
        <v>9039</v>
      </c>
      <c r="AD8036" s="3" t="s">
        <v>37</v>
      </c>
      <c r="AE8036" s="3" t="s">
        <v>37</v>
      </c>
    </row>
    <row r="8037" spans="29:31" x14ac:dyDescent="0.25">
      <c r="AC8037">
        <v>9040</v>
      </c>
      <c r="AD8037" s="3" t="s">
        <v>37</v>
      </c>
      <c r="AE8037" s="3" t="s">
        <v>37</v>
      </c>
    </row>
    <row r="8038" spans="29:31" x14ac:dyDescent="0.25">
      <c r="AC8038">
        <v>9041</v>
      </c>
      <c r="AD8038" s="3" t="s">
        <v>37</v>
      </c>
      <c r="AE8038" s="3" t="s">
        <v>37</v>
      </c>
    </row>
    <row r="8039" spans="29:31" x14ac:dyDescent="0.25">
      <c r="AC8039">
        <v>9042</v>
      </c>
      <c r="AD8039" s="3" t="s">
        <v>37</v>
      </c>
      <c r="AE8039" s="3" t="s">
        <v>37</v>
      </c>
    </row>
    <row r="8040" spans="29:31" x14ac:dyDescent="0.25">
      <c r="AC8040">
        <v>9043</v>
      </c>
      <c r="AD8040" s="3" t="s">
        <v>37</v>
      </c>
      <c r="AE8040" s="3" t="s">
        <v>37</v>
      </c>
    </row>
    <row r="8041" spans="29:31" x14ac:dyDescent="0.25">
      <c r="AC8041">
        <v>9044</v>
      </c>
      <c r="AD8041" s="3" t="s">
        <v>37</v>
      </c>
      <c r="AE8041" s="3" t="s">
        <v>37</v>
      </c>
    </row>
    <row r="8042" spans="29:31" x14ac:dyDescent="0.25">
      <c r="AC8042">
        <v>9045</v>
      </c>
      <c r="AD8042" s="3" t="s">
        <v>37</v>
      </c>
      <c r="AE8042" s="3" t="s">
        <v>37</v>
      </c>
    </row>
    <row r="8043" spans="29:31" x14ac:dyDescent="0.25">
      <c r="AC8043">
        <v>9046</v>
      </c>
      <c r="AD8043" s="3" t="s">
        <v>37</v>
      </c>
      <c r="AE8043" s="3" t="s">
        <v>37</v>
      </c>
    </row>
    <row r="8044" spans="29:31" x14ac:dyDescent="0.25">
      <c r="AC8044">
        <v>9047</v>
      </c>
      <c r="AD8044" s="3" t="s">
        <v>37</v>
      </c>
      <c r="AE8044" s="3" t="s">
        <v>37</v>
      </c>
    </row>
    <row r="8045" spans="29:31" x14ac:dyDescent="0.25">
      <c r="AC8045">
        <v>9048</v>
      </c>
      <c r="AD8045" s="3" t="s">
        <v>37</v>
      </c>
      <c r="AE8045" s="3" t="s">
        <v>37</v>
      </c>
    </row>
    <row r="8046" spans="29:31" x14ac:dyDescent="0.25">
      <c r="AC8046">
        <v>9049</v>
      </c>
      <c r="AD8046" s="3" t="s">
        <v>37</v>
      </c>
      <c r="AE8046" s="3" t="s">
        <v>37</v>
      </c>
    </row>
    <row r="8047" spans="29:31" x14ac:dyDescent="0.25">
      <c r="AC8047">
        <v>9050</v>
      </c>
      <c r="AD8047" s="3" t="s">
        <v>37</v>
      </c>
      <c r="AE8047" s="3" t="s">
        <v>37</v>
      </c>
    </row>
    <row r="8048" spans="29:31" x14ac:dyDescent="0.25">
      <c r="AC8048">
        <v>9051</v>
      </c>
      <c r="AD8048" s="3" t="s">
        <v>37</v>
      </c>
      <c r="AE8048" s="3" t="s">
        <v>37</v>
      </c>
    </row>
    <row r="8049" spans="29:31" x14ac:dyDescent="0.25">
      <c r="AC8049">
        <v>9052</v>
      </c>
      <c r="AD8049" s="3" t="s">
        <v>37</v>
      </c>
      <c r="AE8049" s="3" t="s">
        <v>37</v>
      </c>
    </row>
    <row r="8050" spans="29:31" x14ac:dyDescent="0.25">
      <c r="AC8050">
        <v>9053</v>
      </c>
      <c r="AD8050" s="3" t="s">
        <v>37</v>
      </c>
      <c r="AE8050" s="3" t="s">
        <v>37</v>
      </c>
    </row>
    <row r="8051" spans="29:31" x14ac:dyDescent="0.25">
      <c r="AC8051">
        <v>9054</v>
      </c>
      <c r="AD8051" s="3" t="s">
        <v>37</v>
      </c>
      <c r="AE8051" s="3" t="s">
        <v>37</v>
      </c>
    </row>
    <row r="8052" spans="29:31" x14ac:dyDescent="0.25">
      <c r="AC8052">
        <v>9055</v>
      </c>
      <c r="AD8052" s="3" t="s">
        <v>37</v>
      </c>
      <c r="AE8052" s="3" t="s">
        <v>37</v>
      </c>
    </row>
    <row r="8053" spans="29:31" x14ac:dyDescent="0.25">
      <c r="AC8053">
        <v>9056</v>
      </c>
      <c r="AD8053" s="3" t="s">
        <v>37</v>
      </c>
      <c r="AE8053" s="3" t="s">
        <v>37</v>
      </c>
    </row>
    <row r="8054" spans="29:31" x14ac:dyDescent="0.25">
      <c r="AC8054">
        <v>9057</v>
      </c>
      <c r="AD8054" s="3" t="s">
        <v>37</v>
      </c>
      <c r="AE8054" s="3" t="s">
        <v>37</v>
      </c>
    </row>
    <row r="8055" spans="29:31" x14ac:dyDescent="0.25">
      <c r="AC8055">
        <v>9058</v>
      </c>
      <c r="AD8055" s="3" t="s">
        <v>37</v>
      </c>
      <c r="AE8055" s="3" t="s">
        <v>37</v>
      </c>
    </row>
    <row r="8056" spans="29:31" x14ac:dyDescent="0.25">
      <c r="AC8056">
        <v>9059</v>
      </c>
      <c r="AD8056" s="3" t="s">
        <v>37</v>
      </c>
      <c r="AE8056" s="3" t="s">
        <v>37</v>
      </c>
    </row>
    <row r="8057" spans="29:31" x14ac:dyDescent="0.25">
      <c r="AC8057">
        <v>9060</v>
      </c>
      <c r="AD8057" s="3" t="s">
        <v>37</v>
      </c>
      <c r="AE8057" s="3" t="s">
        <v>37</v>
      </c>
    </row>
    <row r="8058" spans="29:31" x14ac:dyDescent="0.25">
      <c r="AC8058">
        <v>9061</v>
      </c>
      <c r="AD8058" s="3" t="s">
        <v>37</v>
      </c>
      <c r="AE8058" s="3" t="s">
        <v>37</v>
      </c>
    </row>
    <row r="8059" spans="29:31" x14ac:dyDescent="0.25">
      <c r="AC8059">
        <v>9062</v>
      </c>
      <c r="AD8059" s="3" t="s">
        <v>37</v>
      </c>
      <c r="AE8059" s="3" t="s">
        <v>37</v>
      </c>
    </row>
    <row r="8060" spans="29:31" x14ac:dyDescent="0.25">
      <c r="AC8060">
        <v>9063</v>
      </c>
      <c r="AD8060" s="3" t="s">
        <v>37</v>
      </c>
      <c r="AE8060" s="3" t="s">
        <v>37</v>
      </c>
    </row>
    <row r="8061" spans="29:31" x14ac:dyDescent="0.25">
      <c r="AC8061">
        <v>9064</v>
      </c>
      <c r="AD8061" s="3" t="s">
        <v>37</v>
      </c>
      <c r="AE8061" s="3" t="s">
        <v>37</v>
      </c>
    </row>
    <row r="8062" spans="29:31" x14ac:dyDescent="0.25">
      <c r="AC8062">
        <v>9065</v>
      </c>
      <c r="AD8062" s="3" t="s">
        <v>37</v>
      </c>
      <c r="AE8062" s="3" t="s">
        <v>37</v>
      </c>
    </row>
    <row r="8063" spans="29:31" x14ac:dyDescent="0.25">
      <c r="AC8063">
        <v>9066</v>
      </c>
      <c r="AD8063" s="3" t="s">
        <v>37</v>
      </c>
      <c r="AE8063" s="3" t="s">
        <v>37</v>
      </c>
    </row>
    <row r="8064" spans="29:31" x14ac:dyDescent="0.25">
      <c r="AC8064">
        <v>9067</v>
      </c>
      <c r="AD8064" s="3" t="s">
        <v>37</v>
      </c>
      <c r="AE8064" s="3" t="s">
        <v>37</v>
      </c>
    </row>
    <row r="8065" spans="29:31" x14ac:dyDescent="0.25">
      <c r="AC8065">
        <v>9068</v>
      </c>
      <c r="AD8065" s="3" t="s">
        <v>37</v>
      </c>
      <c r="AE8065" s="3" t="s">
        <v>37</v>
      </c>
    </row>
    <row r="8066" spans="29:31" x14ac:dyDescent="0.25">
      <c r="AC8066">
        <v>9069</v>
      </c>
      <c r="AD8066" s="3" t="s">
        <v>37</v>
      </c>
      <c r="AE8066" s="3" t="s">
        <v>37</v>
      </c>
    </row>
    <row r="8067" spans="29:31" x14ac:dyDescent="0.25">
      <c r="AC8067">
        <v>9070</v>
      </c>
      <c r="AD8067" s="3" t="s">
        <v>37</v>
      </c>
      <c r="AE8067" s="3" t="s">
        <v>37</v>
      </c>
    </row>
    <row r="8068" spans="29:31" x14ac:dyDescent="0.25">
      <c r="AC8068">
        <v>9071</v>
      </c>
      <c r="AD8068" s="3" t="s">
        <v>37</v>
      </c>
      <c r="AE8068" s="3" t="s">
        <v>37</v>
      </c>
    </row>
    <row r="8069" spans="29:31" x14ac:dyDescent="0.25">
      <c r="AC8069">
        <v>9072</v>
      </c>
      <c r="AD8069" s="3" t="s">
        <v>37</v>
      </c>
      <c r="AE8069" s="3" t="s">
        <v>37</v>
      </c>
    </row>
    <row r="8070" spans="29:31" x14ac:dyDescent="0.25">
      <c r="AC8070">
        <v>9073</v>
      </c>
      <c r="AD8070" s="3" t="s">
        <v>37</v>
      </c>
      <c r="AE8070" s="3" t="s">
        <v>37</v>
      </c>
    </row>
    <row r="8071" spans="29:31" x14ac:dyDescent="0.25">
      <c r="AC8071">
        <v>9074</v>
      </c>
      <c r="AD8071" s="3" t="s">
        <v>37</v>
      </c>
      <c r="AE8071" s="3" t="s">
        <v>37</v>
      </c>
    </row>
    <row r="8072" spans="29:31" x14ac:dyDescent="0.25">
      <c r="AC8072">
        <v>9075</v>
      </c>
      <c r="AD8072" s="3" t="s">
        <v>37</v>
      </c>
      <c r="AE8072" s="3" t="s">
        <v>37</v>
      </c>
    </row>
    <row r="8073" spans="29:31" x14ac:dyDescent="0.25">
      <c r="AC8073">
        <v>9076</v>
      </c>
      <c r="AD8073" s="3" t="s">
        <v>37</v>
      </c>
      <c r="AE8073" s="3" t="s">
        <v>37</v>
      </c>
    </row>
    <row r="8074" spans="29:31" x14ac:dyDescent="0.25">
      <c r="AC8074">
        <v>9077</v>
      </c>
      <c r="AD8074" s="3" t="s">
        <v>37</v>
      </c>
      <c r="AE8074" s="3" t="s">
        <v>37</v>
      </c>
    </row>
    <row r="8075" spans="29:31" x14ac:dyDescent="0.25">
      <c r="AC8075">
        <v>9078</v>
      </c>
      <c r="AD8075" s="3" t="s">
        <v>37</v>
      </c>
      <c r="AE8075" s="3" t="s">
        <v>37</v>
      </c>
    </row>
    <row r="8076" spans="29:31" x14ac:dyDescent="0.25">
      <c r="AC8076">
        <v>9079</v>
      </c>
      <c r="AD8076" s="3" t="s">
        <v>37</v>
      </c>
      <c r="AE8076" s="3" t="s">
        <v>37</v>
      </c>
    </row>
    <row r="8077" spans="29:31" x14ac:dyDescent="0.25">
      <c r="AC8077">
        <v>9080</v>
      </c>
      <c r="AD8077" s="3" t="s">
        <v>37</v>
      </c>
      <c r="AE8077" s="3" t="s">
        <v>37</v>
      </c>
    </row>
    <row r="8078" spans="29:31" x14ac:dyDescent="0.25">
      <c r="AC8078">
        <v>9081</v>
      </c>
      <c r="AD8078" s="3" t="s">
        <v>37</v>
      </c>
      <c r="AE8078" s="3" t="s">
        <v>37</v>
      </c>
    </row>
    <row r="8079" spans="29:31" x14ac:dyDescent="0.25">
      <c r="AC8079">
        <v>9082</v>
      </c>
      <c r="AD8079" s="3" t="s">
        <v>37</v>
      </c>
      <c r="AE8079" s="3" t="s">
        <v>37</v>
      </c>
    </row>
    <row r="8080" spans="29:31" x14ac:dyDescent="0.25">
      <c r="AC8080">
        <v>9083</v>
      </c>
      <c r="AD8080" s="3" t="s">
        <v>37</v>
      </c>
      <c r="AE8080" s="3" t="s">
        <v>37</v>
      </c>
    </row>
    <row r="8081" spans="29:31" x14ac:dyDescent="0.25">
      <c r="AC8081">
        <v>9084</v>
      </c>
      <c r="AD8081" s="3" t="s">
        <v>37</v>
      </c>
      <c r="AE8081" s="3" t="s">
        <v>37</v>
      </c>
    </row>
    <row r="8082" spans="29:31" x14ac:dyDescent="0.25">
      <c r="AC8082">
        <v>9085</v>
      </c>
      <c r="AD8082" s="3" t="s">
        <v>37</v>
      </c>
      <c r="AE8082" s="3" t="s">
        <v>37</v>
      </c>
    </row>
    <row r="8083" spans="29:31" x14ac:dyDescent="0.25">
      <c r="AC8083">
        <v>9086</v>
      </c>
      <c r="AD8083" s="3" t="s">
        <v>37</v>
      </c>
      <c r="AE8083" s="3" t="s">
        <v>37</v>
      </c>
    </row>
    <row r="8084" spans="29:31" x14ac:dyDescent="0.25">
      <c r="AC8084">
        <v>9087</v>
      </c>
      <c r="AD8084" s="3" t="s">
        <v>37</v>
      </c>
      <c r="AE8084" s="3" t="s">
        <v>37</v>
      </c>
    </row>
    <row r="8085" spans="29:31" x14ac:dyDescent="0.25">
      <c r="AC8085">
        <v>9088</v>
      </c>
      <c r="AD8085" s="3" t="s">
        <v>37</v>
      </c>
      <c r="AE8085" s="3" t="s">
        <v>37</v>
      </c>
    </row>
    <row r="8086" spans="29:31" x14ac:dyDescent="0.25">
      <c r="AC8086">
        <v>9089</v>
      </c>
      <c r="AD8086" s="3" t="s">
        <v>37</v>
      </c>
      <c r="AE8086" s="3" t="s">
        <v>37</v>
      </c>
    </row>
    <row r="8087" spans="29:31" x14ac:dyDescent="0.25">
      <c r="AC8087">
        <v>9090</v>
      </c>
      <c r="AD8087" s="3" t="s">
        <v>37</v>
      </c>
      <c r="AE8087" s="3" t="s">
        <v>37</v>
      </c>
    </row>
    <row r="8088" spans="29:31" x14ac:dyDescent="0.25">
      <c r="AC8088">
        <v>9091</v>
      </c>
      <c r="AD8088" s="3" t="s">
        <v>37</v>
      </c>
      <c r="AE8088" s="3" t="s">
        <v>37</v>
      </c>
    </row>
    <row r="8089" spans="29:31" x14ac:dyDescent="0.25">
      <c r="AC8089">
        <v>9092</v>
      </c>
      <c r="AD8089" s="3" t="s">
        <v>37</v>
      </c>
      <c r="AE8089" s="3" t="s">
        <v>37</v>
      </c>
    </row>
    <row r="8090" spans="29:31" x14ac:dyDescent="0.25">
      <c r="AC8090">
        <v>9093</v>
      </c>
      <c r="AD8090" s="3" t="s">
        <v>37</v>
      </c>
      <c r="AE8090" s="3" t="s">
        <v>37</v>
      </c>
    </row>
    <row r="8091" spans="29:31" x14ac:dyDescent="0.25">
      <c r="AC8091">
        <v>9094</v>
      </c>
      <c r="AD8091" s="3" t="s">
        <v>37</v>
      </c>
      <c r="AE8091" s="3" t="s">
        <v>37</v>
      </c>
    </row>
    <row r="8092" spans="29:31" x14ac:dyDescent="0.25">
      <c r="AC8092">
        <v>9095</v>
      </c>
      <c r="AD8092" s="3" t="s">
        <v>37</v>
      </c>
      <c r="AE8092" s="3" t="s">
        <v>37</v>
      </c>
    </row>
    <row r="8093" spans="29:31" x14ac:dyDescent="0.25">
      <c r="AC8093">
        <v>9096</v>
      </c>
      <c r="AD8093" s="3" t="s">
        <v>37</v>
      </c>
      <c r="AE8093" s="3" t="s">
        <v>37</v>
      </c>
    </row>
    <row r="8094" spans="29:31" x14ac:dyDescent="0.25">
      <c r="AC8094">
        <v>9097</v>
      </c>
      <c r="AD8094" s="3" t="s">
        <v>37</v>
      </c>
      <c r="AE8094" s="3" t="s">
        <v>37</v>
      </c>
    </row>
    <row r="8095" spans="29:31" x14ac:dyDescent="0.25">
      <c r="AC8095">
        <v>9098</v>
      </c>
      <c r="AD8095" s="3" t="s">
        <v>37</v>
      </c>
      <c r="AE8095" s="3" t="s">
        <v>37</v>
      </c>
    </row>
    <row r="8096" spans="29:31" x14ac:dyDescent="0.25">
      <c r="AC8096">
        <v>9099</v>
      </c>
      <c r="AD8096" s="3" t="s">
        <v>37</v>
      </c>
      <c r="AE8096" s="3" t="s">
        <v>37</v>
      </c>
    </row>
    <row r="8097" spans="29:31" x14ac:dyDescent="0.25">
      <c r="AC8097">
        <v>9100</v>
      </c>
      <c r="AD8097" s="3" t="s">
        <v>37</v>
      </c>
      <c r="AE8097" s="3" t="s">
        <v>37</v>
      </c>
    </row>
    <row r="8098" spans="29:31" x14ac:dyDescent="0.25">
      <c r="AC8098">
        <v>9101</v>
      </c>
      <c r="AD8098" s="3" t="s">
        <v>37</v>
      </c>
      <c r="AE8098" s="3" t="s">
        <v>37</v>
      </c>
    </row>
    <row r="8099" spans="29:31" x14ac:dyDescent="0.25">
      <c r="AC8099">
        <v>9102</v>
      </c>
      <c r="AD8099" s="3" t="s">
        <v>37</v>
      </c>
      <c r="AE8099" s="3" t="s">
        <v>37</v>
      </c>
    </row>
    <row r="8100" spans="29:31" x14ac:dyDescent="0.25">
      <c r="AC8100">
        <v>9103</v>
      </c>
      <c r="AD8100" s="3" t="s">
        <v>37</v>
      </c>
      <c r="AE8100" s="3" t="s">
        <v>37</v>
      </c>
    </row>
    <row r="8101" spans="29:31" x14ac:dyDescent="0.25">
      <c r="AC8101">
        <v>9104</v>
      </c>
      <c r="AD8101" s="3" t="s">
        <v>37</v>
      </c>
      <c r="AE8101" s="3" t="s">
        <v>37</v>
      </c>
    </row>
    <row r="8102" spans="29:31" x14ac:dyDescent="0.25">
      <c r="AC8102">
        <v>9105</v>
      </c>
      <c r="AD8102" s="3" t="s">
        <v>37</v>
      </c>
      <c r="AE8102" s="3" t="s">
        <v>37</v>
      </c>
    </row>
    <row r="8103" spans="29:31" x14ac:dyDescent="0.25">
      <c r="AC8103">
        <v>9106</v>
      </c>
      <c r="AD8103" s="3" t="s">
        <v>37</v>
      </c>
      <c r="AE8103" s="3" t="s">
        <v>37</v>
      </c>
    </row>
    <row r="8104" spans="29:31" x14ac:dyDescent="0.25">
      <c r="AC8104">
        <v>9107</v>
      </c>
      <c r="AD8104" s="3" t="s">
        <v>37</v>
      </c>
      <c r="AE8104" s="3" t="s">
        <v>37</v>
      </c>
    </row>
    <row r="8105" spans="29:31" x14ac:dyDescent="0.25">
      <c r="AC8105">
        <v>9108</v>
      </c>
      <c r="AD8105" s="3" t="s">
        <v>37</v>
      </c>
      <c r="AE8105" s="3" t="s">
        <v>37</v>
      </c>
    </row>
    <row r="8106" spans="29:31" x14ac:dyDescent="0.25">
      <c r="AC8106">
        <v>9109</v>
      </c>
      <c r="AD8106" s="3" t="s">
        <v>37</v>
      </c>
      <c r="AE8106" s="3" t="s">
        <v>37</v>
      </c>
    </row>
    <row r="8107" spans="29:31" x14ac:dyDescent="0.25">
      <c r="AC8107">
        <v>9110</v>
      </c>
      <c r="AD8107" s="3" t="s">
        <v>37</v>
      </c>
      <c r="AE8107" s="3" t="s">
        <v>37</v>
      </c>
    </row>
    <row r="8108" spans="29:31" x14ac:dyDescent="0.25">
      <c r="AC8108">
        <v>9111</v>
      </c>
      <c r="AD8108" s="3" t="s">
        <v>37</v>
      </c>
      <c r="AE8108" s="3" t="s">
        <v>37</v>
      </c>
    </row>
    <row r="8109" spans="29:31" x14ac:dyDescent="0.25">
      <c r="AC8109">
        <v>9112</v>
      </c>
      <c r="AD8109" s="3" t="s">
        <v>37</v>
      </c>
      <c r="AE8109" s="3" t="s">
        <v>37</v>
      </c>
    </row>
    <row r="8110" spans="29:31" x14ac:dyDescent="0.25">
      <c r="AC8110">
        <v>9113</v>
      </c>
      <c r="AD8110" s="3" t="s">
        <v>37</v>
      </c>
      <c r="AE8110" s="3" t="s">
        <v>37</v>
      </c>
    </row>
    <row r="8111" spans="29:31" x14ac:dyDescent="0.25">
      <c r="AC8111">
        <v>9114</v>
      </c>
      <c r="AD8111" s="3" t="s">
        <v>37</v>
      </c>
      <c r="AE8111" s="3" t="s">
        <v>37</v>
      </c>
    </row>
    <row r="8112" spans="29:31" x14ac:dyDescent="0.25">
      <c r="AC8112">
        <v>9115</v>
      </c>
      <c r="AD8112" s="3" t="s">
        <v>37</v>
      </c>
      <c r="AE8112" s="3" t="s">
        <v>37</v>
      </c>
    </row>
    <row r="8113" spans="29:31" x14ac:dyDescent="0.25">
      <c r="AC8113">
        <v>9116</v>
      </c>
      <c r="AD8113" s="3" t="s">
        <v>37</v>
      </c>
      <c r="AE8113" s="3" t="s">
        <v>37</v>
      </c>
    </row>
    <row r="8114" spans="29:31" x14ac:dyDescent="0.25">
      <c r="AC8114">
        <v>9117</v>
      </c>
      <c r="AD8114" s="3" t="s">
        <v>37</v>
      </c>
      <c r="AE8114" s="3" t="s">
        <v>37</v>
      </c>
    </row>
    <row r="8115" spans="29:31" x14ac:dyDescent="0.25">
      <c r="AC8115">
        <v>9118</v>
      </c>
      <c r="AD8115" s="3" t="s">
        <v>37</v>
      </c>
      <c r="AE8115" s="3" t="s">
        <v>37</v>
      </c>
    </row>
    <row r="8116" spans="29:31" x14ac:dyDescent="0.25">
      <c r="AC8116">
        <v>9119</v>
      </c>
      <c r="AD8116" s="3" t="s">
        <v>37</v>
      </c>
      <c r="AE8116" s="3" t="s">
        <v>37</v>
      </c>
    </row>
    <row r="8117" spans="29:31" x14ac:dyDescent="0.25">
      <c r="AC8117">
        <v>9120</v>
      </c>
      <c r="AD8117" s="3" t="s">
        <v>37</v>
      </c>
      <c r="AE8117" s="3" t="s">
        <v>37</v>
      </c>
    </row>
    <row r="8118" spans="29:31" x14ac:dyDescent="0.25">
      <c r="AC8118">
        <v>9121</v>
      </c>
      <c r="AD8118" s="3" t="s">
        <v>37</v>
      </c>
      <c r="AE8118" s="3" t="s">
        <v>37</v>
      </c>
    </row>
    <row r="8119" spans="29:31" x14ac:dyDescent="0.25">
      <c r="AC8119">
        <v>9122</v>
      </c>
      <c r="AD8119" s="3" t="s">
        <v>37</v>
      </c>
      <c r="AE8119" s="3" t="s">
        <v>37</v>
      </c>
    </row>
    <row r="8120" spans="29:31" x14ac:dyDescent="0.25">
      <c r="AC8120">
        <v>9123</v>
      </c>
      <c r="AD8120" s="3" t="s">
        <v>37</v>
      </c>
      <c r="AE8120" s="3" t="s">
        <v>37</v>
      </c>
    </row>
    <row r="8121" spans="29:31" x14ac:dyDescent="0.25">
      <c r="AC8121">
        <v>9124</v>
      </c>
      <c r="AD8121" s="3" t="s">
        <v>37</v>
      </c>
      <c r="AE8121" s="3" t="s">
        <v>37</v>
      </c>
    </row>
    <row r="8122" spans="29:31" x14ac:dyDescent="0.25">
      <c r="AC8122">
        <v>9125</v>
      </c>
      <c r="AD8122" s="3" t="s">
        <v>37</v>
      </c>
      <c r="AE8122" s="3" t="s">
        <v>37</v>
      </c>
    </row>
    <row r="8123" spans="29:31" x14ac:dyDescent="0.25">
      <c r="AC8123">
        <v>9126</v>
      </c>
      <c r="AD8123" s="3" t="s">
        <v>37</v>
      </c>
      <c r="AE8123" s="3" t="s">
        <v>37</v>
      </c>
    </row>
    <row r="8124" spans="29:31" x14ac:dyDescent="0.25">
      <c r="AC8124">
        <v>9127</v>
      </c>
      <c r="AD8124" s="3" t="s">
        <v>37</v>
      </c>
      <c r="AE8124" s="3" t="s">
        <v>37</v>
      </c>
    </row>
    <row r="8125" spans="29:31" x14ac:dyDescent="0.25">
      <c r="AC8125">
        <v>9128</v>
      </c>
      <c r="AD8125" s="3" t="s">
        <v>37</v>
      </c>
      <c r="AE8125" s="3" t="s">
        <v>37</v>
      </c>
    </row>
    <row r="8126" spans="29:31" x14ac:dyDescent="0.25">
      <c r="AC8126">
        <v>9129</v>
      </c>
      <c r="AD8126" s="3" t="s">
        <v>37</v>
      </c>
      <c r="AE8126" s="3" t="s">
        <v>37</v>
      </c>
    </row>
    <row r="8127" spans="29:31" x14ac:dyDescent="0.25">
      <c r="AC8127">
        <v>9130</v>
      </c>
      <c r="AD8127" s="3" t="s">
        <v>37</v>
      </c>
      <c r="AE8127" s="3" t="s">
        <v>37</v>
      </c>
    </row>
    <row r="8128" spans="29:31" x14ac:dyDescent="0.25">
      <c r="AC8128">
        <v>9131</v>
      </c>
      <c r="AD8128" s="3" t="s">
        <v>37</v>
      </c>
      <c r="AE8128" s="3" t="s">
        <v>37</v>
      </c>
    </row>
    <row r="8129" spans="29:31" x14ac:dyDescent="0.25">
      <c r="AC8129">
        <v>9132</v>
      </c>
      <c r="AD8129" s="3" t="s">
        <v>37</v>
      </c>
      <c r="AE8129" s="3" t="s">
        <v>37</v>
      </c>
    </row>
    <row r="8130" spans="29:31" x14ac:dyDescent="0.25">
      <c r="AC8130">
        <v>9133</v>
      </c>
      <c r="AD8130" s="3" t="s">
        <v>37</v>
      </c>
      <c r="AE8130" s="3" t="s">
        <v>37</v>
      </c>
    </row>
    <row r="8131" spans="29:31" x14ac:dyDescent="0.25">
      <c r="AC8131">
        <v>9134</v>
      </c>
      <c r="AD8131" s="3" t="s">
        <v>37</v>
      </c>
      <c r="AE8131" s="3" t="s">
        <v>37</v>
      </c>
    </row>
    <row r="8132" spans="29:31" x14ac:dyDescent="0.25">
      <c r="AC8132">
        <v>9135</v>
      </c>
      <c r="AD8132" s="3" t="s">
        <v>37</v>
      </c>
      <c r="AE8132" s="3" t="s">
        <v>37</v>
      </c>
    </row>
    <row r="8133" spans="29:31" x14ac:dyDescent="0.25">
      <c r="AC8133">
        <v>9136</v>
      </c>
      <c r="AD8133" s="3" t="s">
        <v>37</v>
      </c>
      <c r="AE8133" s="3" t="s">
        <v>37</v>
      </c>
    </row>
    <row r="8134" spans="29:31" x14ac:dyDescent="0.25">
      <c r="AC8134">
        <v>9137</v>
      </c>
      <c r="AD8134" s="3" t="s">
        <v>37</v>
      </c>
      <c r="AE8134" s="3" t="s">
        <v>37</v>
      </c>
    </row>
    <row r="8135" spans="29:31" x14ac:dyDescent="0.25">
      <c r="AC8135">
        <v>9138</v>
      </c>
      <c r="AD8135" s="3" t="s">
        <v>37</v>
      </c>
      <c r="AE8135" s="3" t="s">
        <v>37</v>
      </c>
    </row>
    <row r="8136" spans="29:31" x14ac:dyDescent="0.25">
      <c r="AC8136">
        <v>9139</v>
      </c>
      <c r="AD8136" s="3" t="s">
        <v>37</v>
      </c>
      <c r="AE8136" s="3" t="s">
        <v>37</v>
      </c>
    </row>
    <row r="8137" spans="29:31" x14ac:dyDescent="0.25">
      <c r="AC8137">
        <v>9140</v>
      </c>
      <c r="AD8137" s="3" t="s">
        <v>37</v>
      </c>
      <c r="AE8137" s="3" t="s">
        <v>37</v>
      </c>
    </row>
    <row r="8138" spans="29:31" x14ac:dyDescent="0.25">
      <c r="AC8138">
        <v>9141</v>
      </c>
      <c r="AD8138" s="3" t="s">
        <v>37</v>
      </c>
      <c r="AE8138" s="3" t="s">
        <v>37</v>
      </c>
    </row>
    <row r="8139" spans="29:31" x14ac:dyDescent="0.25">
      <c r="AC8139">
        <v>9142</v>
      </c>
      <c r="AD8139" s="3" t="s">
        <v>37</v>
      </c>
      <c r="AE8139" s="3" t="s">
        <v>37</v>
      </c>
    </row>
    <row r="8140" spans="29:31" x14ac:dyDescent="0.25">
      <c r="AC8140">
        <v>9143</v>
      </c>
      <c r="AD8140" s="3" t="s">
        <v>37</v>
      </c>
      <c r="AE8140" s="3" t="s">
        <v>37</v>
      </c>
    </row>
    <row r="8141" spans="29:31" x14ac:dyDescent="0.25">
      <c r="AC8141">
        <v>9144</v>
      </c>
      <c r="AD8141" s="3" t="s">
        <v>37</v>
      </c>
      <c r="AE8141" s="3" t="s">
        <v>37</v>
      </c>
    </row>
    <row r="8142" spans="29:31" x14ac:dyDescent="0.25">
      <c r="AC8142">
        <v>9145</v>
      </c>
      <c r="AD8142" s="3" t="s">
        <v>37</v>
      </c>
      <c r="AE8142" s="3" t="s">
        <v>37</v>
      </c>
    </row>
    <row r="8143" spans="29:31" x14ac:dyDescent="0.25">
      <c r="AC8143">
        <v>9146</v>
      </c>
      <c r="AD8143" s="3" t="s">
        <v>37</v>
      </c>
      <c r="AE8143" s="3" t="s">
        <v>37</v>
      </c>
    </row>
    <row r="8144" spans="29:31" x14ac:dyDescent="0.25">
      <c r="AC8144">
        <v>9147</v>
      </c>
      <c r="AD8144" s="3" t="s">
        <v>37</v>
      </c>
      <c r="AE8144" s="3" t="s">
        <v>37</v>
      </c>
    </row>
    <row r="8145" spans="29:31" x14ac:dyDescent="0.25">
      <c r="AC8145">
        <v>9148</v>
      </c>
      <c r="AD8145" s="3" t="s">
        <v>37</v>
      </c>
      <c r="AE8145" s="3" t="s">
        <v>37</v>
      </c>
    </row>
    <row r="8146" spans="29:31" x14ac:dyDescent="0.25">
      <c r="AC8146">
        <v>9149</v>
      </c>
      <c r="AD8146" s="3" t="s">
        <v>37</v>
      </c>
      <c r="AE8146" s="3" t="s">
        <v>37</v>
      </c>
    </row>
    <row r="8147" spans="29:31" x14ac:dyDescent="0.25">
      <c r="AC8147">
        <v>9150</v>
      </c>
      <c r="AD8147" s="3" t="s">
        <v>37</v>
      </c>
      <c r="AE8147" s="3" t="s">
        <v>37</v>
      </c>
    </row>
    <row r="8148" spans="29:31" x14ac:dyDescent="0.25">
      <c r="AC8148">
        <v>9151</v>
      </c>
      <c r="AD8148" s="3" t="s">
        <v>37</v>
      </c>
      <c r="AE8148" s="3" t="s">
        <v>37</v>
      </c>
    </row>
    <row r="8149" spans="29:31" x14ac:dyDescent="0.25">
      <c r="AC8149">
        <v>9152</v>
      </c>
      <c r="AD8149" s="3" t="s">
        <v>37</v>
      </c>
      <c r="AE8149" s="3" t="s">
        <v>37</v>
      </c>
    </row>
    <row r="8150" spans="29:31" x14ac:dyDescent="0.25">
      <c r="AC8150">
        <v>9153</v>
      </c>
      <c r="AD8150" s="3" t="s">
        <v>37</v>
      </c>
      <c r="AE8150" s="3" t="s">
        <v>37</v>
      </c>
    </row>
    <row r="8151" spans="29:31" x14ac:dyDescent="0.25">
      <c r="AC8151">
        <v>9154</v>
      </c>
      <c r="AD8151" s="3" t="s">
        <v>37</v>
      </c>
      <c r="AE8151" s="3" t="s">
        <v>37</v>
      </c>
    </row>
    <row r="8152" spans="29:31" x14ac:dyDescent="0.25">
      <c r="AC8152">
        <v>9155</v>
      </c>
      <c r="AD8152" s="3" t="s">
        <v>37</v>
      </c>
      <c r="AE8152" s="3" t="s">
        <v>37</v>
      </c>
    </row>
    <row r="8153" spans="29:31" x14ac:dyDescent="0.25">
      <c r="AC8153">
        <v>9156</v>
      </c>
      <c r="AD8153" s="3" t="s">
        <v>37</v>
      </c>
      <c r="AE8153" s="3" t="s">
        <v>37</v>
      </c>
    </row>
    <row r="8154" spans="29:31" x14ac:dyDescent="0.25">
      <c r="AC8154">
        <v>9157</v>
      </c>
      <c r="AD8154" s="3" t="s">
        <v>37</v>
      </c>
      <c r="AE8154" s="3" t="s">
        <v>37</v>
      </c>
    </row>
    <row r="8155" spans="29:31" x14ac:dyDescent="0.25">
      <c r="AC8155">
        <v>9158</v>
      </c>
      <c r="AD8155" s="3" t="s">
        <v>37</v>
      </c>
      <c r="AE8155" s="3" t="s">
        <v>37</v>
      </c>
    </row>
    <row r="8156" spans="29:31" x14ac:dyDescent="0.25">
      <c r="AC8156">
        <v>9159</v>
      </c>
      <c r="AD8156" s="3" t="s">
        <v>37</v>
      </c>
      <c r="AE8156" s="3" t="s">
        <v>37</v>
      </c>
    </row>
    <row r="8157" spans="29:31" x14ac:dyDescent="0.25">
      <c r="AC8157">
        <v>9160</v>
      </c>
      <c r="AD8157" s="3" t="s">
        <v>37</v>
      </c>
      <c r="AE8157" s="3" t="s">
        <v>37</v>
      </c>
    </row>
    <row r="8158" spans="29:31" x14ac:dyDescent="0.25">
      <c r="AC8158">
        <v>9161</v>
      </c>
      <c r="AD8158" s="3" t="s">
        <v>37</v>
      </c>
      <c r="AE8158" s="3" t="s">
        <v>37</v>
      </c>
    </row>
    <row r="8159" spans="29:31" x14ac:dyDescent="0.25">
      <c r="AC8159">
        <v>9162</v>
      </c>
      <c r="AD8159" s="3" t="s">
        <v>37</v>
      </c>
      <c r="AE8159" s="3" t="s">
        <v>37</v>
      </c>
    </row>
    <row r="8160" spans="29:31" x14ac:dyDescent="0.25">
      <c r="AC8160">
        <v>9163</v>
      </c>
      <c r="AD8160" s="3" t="s">
        <v>37</v>
      </c>
      <c r="AE8160" s="3" t="s">
        <v>37</v>
      </c>
    </row>
    <row r="8161" spans="29:31" x14ac:dyDescent="0.25">
      <c r="AC8161">
        <v>9164</v>
      </c>
      <c r="AD8161" s="3" t="s">
        <v>37</v>
      </c>
      <c r="AE8161" s="3" t="s">
        <v>37</v>
      </c>
    </row>
    <row r="8162" spans="29:31" x14ac:dyDescent="0.25">
      <c r="AC8162">
        <v>9165</v>
      </c>
      <c r="AD8162" s="3" t="s">
        <v>37</v>
      </c>
      <c r="AE8162" s="3" t="s">
        <v>37</v>
      </c>
    </row>
    <row r="8163" spans="29:31" x14ac:dyDescent="0.25">
      <c r="AC8163">
        <v>9166</v>
      </c>
      <c r="AD8163" s="3" t="s">
        <v>37</v>
      </c>
      <c r="AE8163" s="3" t="s">
        <v>37</v>
      </c>
    </row>
    <row r="8164" spans="29:31" x14ac:dyDescent="0.25">
      <c r="AC8164">
        <v>9167</v>
      </c>
      <c r="AD8164" s="3" t="s">
        <v>37</v>
      </c>
      <c r="AE8164" s="3" t="s">
        <v>37</v>
      </c>
    </row>
    <row r="8165" spans="29:31" x14ac:dyDescent="0.25">
      <c r="AC8165">
        <v>9168</v>
      </c>
      <c r="AD8165" s="3" t="s">
        <v>37</v>
      </c>
      <c r="AE8165" s="3" t="s">
        <v>37</v>
      </c>
    </row>
    <row r="8166" spans="29:31" x14ac:dyDescent="0.25">
      <c r="AC8166">
        <v>9169</v>
      </c>
      <c r="AD8166" s="3" t="s">
        <v>37</v>
      </c>
      <c r="AE8166" s="3" t="s">
        <v>37</v>
      </c>
    </row>
    <row r="8167" spans="29:31" x14ac:dyDescent="0.25">
      <c r="AC8167">
        <v>9170</v>
      </c>
      <c r="AD8167" s="3" t="s">
        <v>37</v>
      </c>
      <c r="AE8167" s="3" t="s">
        <v>37</v>
      </c>
    </row>
    <row r="8168" spans="29:31" x14ac:dyDescent="0.25">
      <c r="AC8168">
        <v>9171</v>
      </c>
      <c r="AD8168" s="3" t="s">
        <v>37</v>
      </c>
      <c r="AE8168" s="3" t="s">
        <v>37</v>
      </c>
    </row>
    <row r="8169" spans="29:31" x14ac:dyDescent="0.25">
      <c r="AC8169">
        <v>9172</v>
      </c>
      <c r="AD8169" s="3" t="s">
        <v>37</v>
      </c>
      <c r="AE8169" s="3" t="s">
        <v>37</v>
      </c>
    </row>
    <row r="8170" spans="29:31" x14ac:dyDescent="0.25">
      <c r="AC8170">
        <v>9173</v>
      </c>
      <c r="AD8170" s="3" t="s">
        <v>37</v>
      </c>
      <c r="AE8170" s="3" t="s">
        <v>37</v>
      </c>
    </row>
    <row r="8171" spans="29:31" x14ac:dyDescent="0.25">
      <c r="AC8171">
        <v>9174</v>
      </c>
      <c r="AD8171" s="3" t="s">
        <v>37</v>
      </c>
      <c r="AE8171" s="3" t="s">
        <v>37</v>
      </c>
    </row>
    <row r="8172" spans="29:31" x14ac:dyDescent="0.25">
      <c r="AC8172">
        <v>9175</v>
      </c>
      <c r="AD8172" s="3" t="s">
        <v>37</v>
      </c>
      <c r="AE8172" s="3" t="s">
        <v>37</v>
      </c>
    </row>
    <row r="8173" spans="29:31" x14ac:dyDescent="0.25">
      <c r="AC8173">
        <v>9176</v>
      </c>
      <c r="AD8173" s="3" t="s">
        <v>37</v>
      </c>
      <c r="AE8173" s="3" t="s">
        <v>37</v>
      </c>
    </row>
    <row r="8174" spans="29:31" x14ac:dyDescent="0.25">
      <c r="AC8174">
        <v>9177</v>
      </c>
      <c r="AD8174" s="3" t="s">
        <v>37</v>
      </c>
      <c r="AE8174" s="3" t="s">
        <v>37</v>
      </c>
    </row>
    <row r="8175" spans="29:31" x14ac:dyDescent="0.25">
      <c r="AC8175">
        <v>9178</v>
      </c>
      <c r="AD8175" s="3" t="s">
        <v>37</v>
      </c>
      <c r="AE8175" s="3" t="s">
        <v>37</v>
      </c>
    </row>
    <row r="8176" spans="29:31" x14ac:dyDescent="0.25">
      <c r="AC8176">
        <v>9179</v>
      </c>
      <c r="AD8176" s="3" t="s">
        <v>37</v>
      </c>
      <c r="AE8176" s="3" t="s">
        <v>37</v>
      </c>
    </row>
    <row r="8177" spans="29:31" x14ac:dyDescent="0.25">
      <c r="AC8177">
        <v>9180</v>
      </c>
      <c r="AD8177" s="3" t="s">
        <v>37</v>
      </c>
      <c r="AE8177" s="3" t="s">
        <v>37</v>
      </c>
    </row>
    <row r="8178" spans="29:31" x14ac:dyDescent="0.25">
      <c r="AC8178">
        <v>9181</v>
      </c>
      <c r="AD8178" s="3" t="s">
        <v>37</v>
      </c>
      <c r="AE8178" s="3" t="s">
        <v>37</v>
      </c>
    </row>
    <row r="8179" spans="29:31" x14ac:dyDescent="0.25">
      <c r="AC8179">
        <v>9182</v>
      </c>
      <c r="AD8179" s="3" t="s">
        <v>37</v>
      </c>
      <c r="AE8179" s="3" t="s">
        <v>37</v>
      </c>
    </row>
    <row r="8180" spans="29:31" x14ac:dyDescent="0.25">
      <c r="AC8180">
        <v>9183</v>
      </c>
      <c r="AD8180" s="3" t="s">
        <v>37</v>
      </c>
      <c r="AE8180" s="3" t="s">
        <v>37</v>
      </c>
    </row>
    <row r="8181" spans="29:31" x14ac:dyDescent="0.25">
      <c r="AC8181">
        <v>9184</v>
      </c>
      <c r="AD8181" s="3" t="s">
        <v>37</v>
      </c>
      <c r="AE8181" s="3" t="s">
        <v>37</v>
      </c>
    </row>
    <row r="8182" spans="29:31" x14ac:dyDescent="0.25">
      <c r="AC8182">
        <v>9185</v>
      </c>
      <c r="AD8182" s="3" t="s">
        <v>37</v>
      </c>
      <c r="AE8182" s="3" t="s">
        <v>37</v>
      </c>
    </row>
    <row r="8183" spans="29:31" x14ac:dyDescent="0.25">
      <c r="AC8183">
        <v>9186</v>
      </c>
      <c r="AD8183" s="3" t="s">
        <v>37</v>
      </c>
      <c r="AE8183" s="3" t="s">
        <v>37</v>
      </c>
    </row>
    <row r="8184" spans="29:31" x14ac:dyDescent="0.25">
      <c r="AC8184">
        <v>9187</v>
      </c>
      <c r="AD8184" s="3" t="s">
        <v>37</v>
      </c>
      <c r="AE8184" s="3" t="s">
        <v>37</v>
      </c>
    </row>
    <row r="8185" spans="29:31" x14ac:dyDescent="0.25">
      <c r="AC8185">
        <v>9188</v>
      </c>
      <c r="AD8185" s="3" t="s">
        <v>37</v>
      </c>
      <c r="AE8185" s="3" t="s">
        <v>37</v>
      </c>
    </row>
    <row r="8186" spans="29:31" x14ac:dyDescent="0.25">
      <c r="AC8186">
        <v>9189</v>
      </c>
      <c r="AD8186" s="3" t="s">
        <v>37</v>
      </c>
      <c r="AE8186" s="3" t="s">
        <v>37</v>
      </c>
    </row>
    <row r="8187" spans="29:31" x14ac:dyDescent="0.25">
      <c r="AC8187">
        <v>9190</v>
      </c>
      <c r="AD8187" s="3" t="s">
        <v>37</v>
      </c>
      <c r="AE8187" s="3" t="s">
        <v>37</v>
      </c>
    </row>
    <row r="8188" spans="29:31" x14ac:dyDescent="0.25">
      <c r="AC8188">
        <v>9191</v>
      </c>
      <c r="AD8188" s="3" t="s">
        <v>37</v>
      </c>
      <c r="AE8188" s="3" t="s">
        <v>37</v>
      </c>
    </row>
    <row r="8189" spans="29:31" x14ac:dyDescent="0.25">
      <c r="AC8189">
        <v>9192</v>
      </c>
      <c r="AD8189" s="3" t="s">
        <v>37</v>
      </c>
      <c r="AE8189" s="3" t="s">
        <v>37</v>
      </c>
    </row>
    <row r="8190" spans="29:31" x14ac:dyDescent="0.25">
      <c r="AC8190">
        <v>9193</v>
      </c>
      <c r="AD8190" s="3" t="s">
        <v>37</v>
      </c>
      <c r="AE8190" s="3" t="s">
        <v>37</v>
      </c>
    </row>
    <row r="8191" spans="29:31" x14ac:dyDescent="0.25">
      <c r="AC8191">
        <v>9194</v>
      </c>
      <c r="AD8191" s="3" t="s">
        <v>37</v>
      </c>
      <c r="AE8191" s="3" t="s">
        <v>37</v>
      </c>
    </row>
    <row r="8192" spans="29:31" x14ac:dyDescent="0.25">
      <c r="AC8192">
        <v>9195</v>
      </c>
      <c r="AD8192" s="3" t="s">
        <v>37</v>
      </c>
      <c r="AE8192" s="3" t="s">
        <v>37</v>
      </c>
    </row>
    <row r="8193" spans="29:31" x14ac:dyDescent="0.25">
      <c r="AC8193">
        <v>9196</v>
      </c>
      <c r="AD8193" s="3" t="s">
        <v>37</v>
      </c>
      <c r="AE8193" s="3" t="s">
        <v>37</v>
      </c>
    </row>
    <row r="8194" spans="29:31" x14ac:dyDescent="0.25">
      <c r="AC8194">
        <v>9197</v>
      </c>
      <c r="AD8194" s="3" t="s">
        <v>37</v>
      </c>
      <c r="AE8194" s="3" t="s">
        <v>37</v>
      </c>
    </row>
    <row r="8195" spans="29:31" x14ac:dyDescent="0.25">
      <c r="AC8195">
        <v>9198</v>
      </c>
      <c r="AD8195" s="3" t="s">
        <v>37</v>
      </c>
      <c r="AE8195" s="3" t="s">
        <v>37</v>
      </c>
    </row>
    <row r="8196" spans="29:31" x14ac:dyDescent="0.25">
      <c r="AC8196">
        <v>9199</v>
      </c>
      <c r="AD8196" s="3" t="s">
        <v>37</v>
      </c>
      <c r="AE8196" s="3" t="s">
        <v>37</v>
      </c>
    </row>
    <row r="8197" spans="29:31" x14ac:dyDescent="0.25">
      <c r="AC8197">
        <v>9200</v>
      </c>
      <c r="AD8197" s="3" t="s">
        <v>37</v>
      </c>
      <c r="AE8197" s="3" t="s">
        <v>37</v>
      </c>
    </row>
    <row r="8198" spans="29:31" x14ac:dyDescent="0.25">
      <c r="AC8198">
        <v>9201</v>
      </c>
      <c r="AD8198" s="3" t="s">
        <v>37</v>
      </c>
      <c r="AE8198" s="3" t="s">
        <v>37</v>
      </c>
    </row>
    <row r="8199" spans="29:31" x14ac:dyDescent="0.25">
      <c r="AC8199">
        <v>9202</v>
      </c>
      <c r="AD8199" s="3" t="s">
        <v>37</v>
      </c>
      <c r="AE8199" s="3" t="s">
        <v>37</v>
      </c>
    </row>
    <row r="8200" spans="29:31" x14ac:dyDescent="0.25">
      <c r="AC8200">
        <v>9203</v>
      </c>
      <c r="AD8200" s="3" t="s">
        <v>37</v>
      </c>
      <c r="AE8200" s="3" t="s">
        <v>37</v>
      </c>
    </row>
    <row r="8201" spans="29:31" x14ac:dyDescent="0.25">
      <c r="AC8201">
        <v>9204</v>
      </c>
      <c r="AD8201" s="3" t="s">
        <v>37</v>
      </c>
      <c r="AE8201" s="3" t="s">
        <v>37</v>
      </c>
    </row>
    <row r="8202" spans="29:31" x14ac:dyDescent="0.25">
      <c r="AC8202">
        <v>9205</v>
      </c>
      <c r="AD8202" s="3" t="s">
        <v>37</v>
      </c>
      <c r="AE8202" s="3" t="s">
        <v>37</v>
      </c>
    </row>
    <row r="8203" spans="29:31" x14ac:dyDescent="0.25">
      <c r="AC8203">
        <v>9206</v>
      </c>
      <c r="AD8203" s="3" t="s">
        <v>37</v>
      </c>
      <c r="AE8203" s="3" t="s">
        <v>37</v>
      </c>
    </row>
    <row r="8204" spans="29:31" x14ac:dyDescent="0.25">
      <c r="AC8204">
        <v>9207</v>
      </c>
      <c r="AD8204" s="3" t="s">
        <v>37</v>
      </c>
      <c r="AE8204" s="3" t="s">
        <v>37</v>
      </c>
    </row>
    <row r="8205" spans="29:31" x14ac:dyDescent="0.25">
      <c r="AC8205">
        <v>9208</v>
      </c>
      <c r="AD8205" s="3" t="s">
        <v>37</v>
      </c>
      <c r="AE8205" s="3" t="s">
        <v>37</v>
      </c>
    </row>
    <row r="8206" spans="29:31" x14ac:dyDescent="0.25">
      <c r="AC8206">
        <v>9209</v>
      </c>
      <c r="AD8206" s="3" t="s">
        <v>37</v>
      </c>
      <c r="AE8206" s="3" t="s">
        <v>37</v>
      </c>
    </row>
    <row r="8207" spans="29:31" x14ac:dyDescent="0.25">
      <c r="AC8207">
        <v>9210</v>
      </c>
      <c r="AD8207" s="3" t="s">
        <v>37</v>
      </c>
      <c r="AE8207" s="3" t="s">
        <v>37</v>
      </c>
    </row>
    <row r="8208" spans="29:31" x14ac:dyDescent="0.25">
      <c r="AC8208">
        <v>9211</v>
      </c>
      <c r="AD8208" s="3" t="s">
        <v>37</v>
      </c>
      <c r="AE8208" s="3" t="s">
        <v>37</v>
      </c>
    </row>
    <row r="8209" spans="29:31" x14ac:dyDescent="0.25">
      <c r="AC8209">
        <v>9212</v>
      </c>
      <c r="AD8209" s="3" t="s">
        <v>37</v>
      </c>
      <c r="AE8209" s="3" t="s">
        <v>37</v>
      </c>
    </row>
    <row r="8210" spans="29:31" x14ac:dyDescent="0.25">
      <c r="AC8210">
        <v>9213</v>
      </c>
      <c r="AD8210" s="3" t="s">
        <v>37</v>
      </c>
      <c r="AE8210" s="3" t="s">
        <v>37</v>
      </c>
    </row>
    <row r="8211" spans="29:31" x14ac:dyDescent="0.25">
      <c r="AC8211">
        <v>9214</v>
      </c>
      <c r="AD8211" s="3" t="s">
        <v>37</v>
      </c>
      <c r="AE8211" s="3" t="s">
        <v>37</v>
      </c>
    </row>
    <row r="8212" spans="29:31" x14ac:dyDescent="0.25">
      <c r="AC8212">
        <v>9215</v>
      </c>
      <c r="AD8212" s="3" t="s">
        <v>37</v>
      </c>
      <c r="AE8212" s="3" t="s">
        <v>37</v>
      </c>
    </row>
    <row r="8213" spans="29:31" x14ac:dyDescent="0.25">
      <c r="AC8213">
        <v>9216</v>
      </c>
      <c r="AD8213" s="3" t="s">
        <v>37</v>
      </c>
      <c r="AE8213" s="3" t="s">
        <v>37</v>
      </c>
    </row>
    <row r="8214" spans="29:31" x14ac:dyDescent="0.25">
      <c r="AC8214">
        <v>9217</v>
      </c>
      <c r="AD8214" s="3" t="s">
        <v>37</v>
      </c>
      <c r="AE8214" s="3" t="s">
        <v>37</v>
      </c>
    </row>
    <row r="8215" spans="29:31" x14ac:dyDescent="0.25">
      <c r="AC8215">
        <v>9218</v>
      </c>
      <c r="AD8215" s="3" t="s">
        <v>37</v>
      </c>
      <c r="AE8215" s="3" t="s">
        <v>37</v>
      </c>
    </row>
    <row r="8216" spans="29:31" x14ac:dyDescent="0.25">
      <c r="AC8216">
        <v>9219</v>
      </c>
      <c r="AD8216" s="3" t="s">
        <v>37</v>
      </c>
      <c r="AE8216" s="3" t="s">
        <v>37</v>
      </c>
    </row>
    <row r="8217" spans="29:31" x14ac:dyDescent="0.25">
      <c r="AC8217">
        <v>9220</v>
      </c>
      <c r="AD8217" s="3" t="s">
        <v>37</v>
      </c>
      <c r="AE8217" s="3" t="s">
        <v>37</v>
      </c>
    </row>
    <row r="8218" spans="29:31" x14ac:dyDescent="0.25">
      <c r="AC8218">
        <v>9221</v>
      </c>
      <c r="AD8218" s="3" t="s">
        <v>37</v>
      </c>
      <c r="AE8218" s="3" t="s">
        <v>37</v>
      </c>
    </row>
    <row r="8219" spans="29:31" x14ac:dyDescent="0.25">
      <c r="AC8219">
        <v>9222</v>
      </c>
      <c r="AD8219" s="3" t="s">
        <v>37</v>
      </c>
      <c r="AE8219" s="3" t="s">
        <v>37</v>
      </c>
    </row>
    <row r="8220" spans="29:31" x14ac:dyDescent="0.25">
      <c r="AC8220">
        <v>9223</v>
      </c>
      <c r="AD8220" s="3" t="s">
        <v>37</v>
      </c>
      <c r="AE8220" s="3" t="s">
        <v>37</v>
      </c>
    </row>
    <row r="8221" spans="29:31" x14ac:dyDescent="0.25">
      <c r="AC8221">
        <v>9224</v>
      </c>
      <c r="AD8221" s="3" t="s">
        <v>37</v>
      </c>
      <c r="AE8221" s="3" t="s">
        <v>37</v>
      </c>
    </row>
    <row r="8222" spans="29:31" x14ac:dyDescent="0.25">
      <c r="AC8222">
        <v>9225</v>
      </c>
      <c r="AD8222" s="3" t="s">
        <v>37</v>
      </c>
      <c r="AE8222" s="3" t="s">
        <v>37</v>
      </c>
    </row>
    <row r="8223" spans="29:31" x14ac:dyDescent="0.25">
      <c r="AC8223">
        <v>9226</v>
      </c>
      <c r="AD8223" s="3" t="s">
        <v>37</v>
      </c>
      <c r="AE8223" s="3" t="s">
        <v>37</v>
      </c>
    </row>
    <row r="8224" spans="29:31" x14ac:dyDescent="0.25">
      <c r="AC8224">
        <v>9227</v>
      </c>
      <c r="AD8224" s="3" t="s">
        <v>37</v>
      </c>
      <c r="AE8224" s="3" t="s">
        <v>37</v>
      </c>
    </row>
    <row r="8225" spans="29:31" x14ac:dyDescent="0.25">
      <c r="AC8225">
        <v>9228</v>
      </c>
      <c r="AD8225" s="3" t="s">
        <v>37</v>
      </c>
      <c r="AE8225" s="3" t="s">
        <v>37</v>
      </c>
    </row>
    <row r="8226" spans="29:31" x14ac:dyDescent="0.25">
      <c r="AC8226">
        <v>9229</v>
      </c>
      <c r="AD8226" s="3" t="s">
        <v>37</v>
      </c>
      <c r="AE8226" s="3" t="s">
        <v>37</v>
      </c>
    </row>
    <row r="8227" spans="29:31" x14ac:dyDescent="0.25">
      <c r="AC8227">
        <v>9230</v>
      </c>
      <c r="AD8227" s="3" t="s">
        <v>37</v>
      </c>
      <c r="AE8227" s="3" t="s">
        <v>37</v>
      </c>
    </row>
    <row r="8228" spans="29:31" x14ac:dyDescent="0.25">
      <c r="AC8228">
        <v>9231</v>
      </c>
      <c r="AD8228" s="3" t="s">
        <v>37</v>
      </c>
      <c r="AE8228" s="3" t="s">
        <v>37</v>
      </c>
    </row>
    <row r="8229" spans="29:31" x14ac:dyDescent="0.25">
      <c r="AC8229">
        <v>9232</v>
      </c>
      <c r="AD8229" s="3" t="s">
        <v>37</v>
      </c>
      <c r="AE8229" s="3" t="s">
        <v>37</v>
      </c>
    </row>
    <row r="8230" spans="29:31" x14ac:dyDescent="0.25">
      <c r="AC8230">
        <v>9233</v>
      </c>
      <c r="AD8230" s="3" t="s">
        <v>37</v>
      </c>
      <c r="AE8230" s="3" t="s">
        <v>37</v>
      </c>
    </row>
    <row r="8231" spans="29:31" x14ac:dyDescent="0.25">
      <c r="AC8231">
        <v>9234</v>
      </c>
      <c r="AD8231" s="3" t="s">
        <v>37</v>
      </c>
      <c r="AE8231" s="3" t="s">
        <v>37</v>
      </c>
    </row>
    <row r="8232" spans="29:31" x14ac:dyDescent="0.25">
      <c r="AC8232">
        <v>9235</v>
      </c>
      <c r="AD8232" s="3" t="s">
        <v>37</v>
      </c>
      <c r="AE8232" s="3" t="s">
        <v>37</v>
      </c>
    </row>
    <row r="8233" spans="29:31" x14ac:dyDescent="0.25">
      <c r="AC8233">
        <v>9236</v>
      </c>
      <c r="AD8233" s="3" t="s">
        <v>37</v>
      </c>
      <c r="AE8233" s="3" t="s">
        <v>37</v>
      </c>
    </row>
    <row r="8234" spans="29:31" x14ac:dyDescent="0.25">
      <c r="AC8234">
        <v>9237</v>
      </c>
      <c r="AD8234" s="3" t="s">
        <v>37</v>
      </c>
      <c r="AE8234" s="3" t="s">
        <v>37</v>
      </c>
    </row>
    <row r="8235" spans="29:31" x14ac:dyDescent="0.25">
      <c r="AC8235">
        <v>9238</v>
      </c>
      <c r="AD8235" s="3" t="s">
        <v>37</v>
      </c>
      <c r="AE8235" s="3" t="s">
        <v>37</v>
      </c>
    </row>
    <row r="8236" spans="29:31" x14ac:dyDescent="0.25">
      <c r="AC8236">
        <v>9239</v>
      </c>
      <c r="AD8236" s="3" t="s">
        <v>37</v>
      </c>
      <c r="AE8236" s="3" t="s">
        <v>37</v>
      </c>
    </row>
    <row r="8237" spans="29:31" x14ac:dyDescent="0.25">
      <c r="AC8237">
        <v>9240</v>
      </c>
      <c r="AD8237" s="3" t="s">
        <v>37</v>
      </c>
      <c r="AE8237" s="3" t="s">
        <v>37</v>
      </c>
    </row>
    <row r="8238" spans="29:31" x14ac:dyDescent="0.25">
      <c r="AC8238">
        <v>9241</v>
      </c>
      <c r="AD8238" s="3" t="s">
        <v>37</v>
      </c>
      <c r="AE8238" s="3" t="s">
        <v>37</v>
      </c>
    </row>
    <row r="8239" spans="29:31" x14ac:dyDescent="0.25">
      <c r="AC8239">
        <v>9242</v>
      </c>
      <c r="AD8239" s="3" t="s">
        <v>37</v>
      </c>
      <c r="AE8239" s="3" t="s">
        <v>37</v>
      </c>
    </row>
    <row r="8240" spans="29:31" x14ac:dyDescent="0.25">
      <c r="AC8240">
        <v>9243</v>
      </c>
      <c r="AD8240" s="3" t="s">
        <v>37</v>
      </c>
      <c r="AE8240" s="3" t="s">
        <v>37</v>
      </c>
    </row>
    <row r="8241" spans="29:31" x14ac:dyDescent="0.25">
      <c r="AC8241">
        <v>9244</v>
      </c>
      <c r="AD8241" s="3" t="s">
        <v>37</v>
      </c>
      <c r="AE8241" s="3" t="s">
        <v>37</v>
      </c>
    </row>
    <row r="8242" spans="29:31" x14ac:dyDescent="0.25">
      <c r="AC8242">
        <v>9245</v>
      </c>
      <c r="AD8242" s="3" t="s">
        <v>37</v>
      </c>
      <c r="AE8242" s="3" t="s">
        <v>37</v>
      </c>
    </row>
    <row r="8243" spans="29:31" x14ac:dyDescent="0.25">
      <c r="AC8243">
        <v>9246</v>
      </c>
      <c r="AD8243" s="3" t="s">
        <v>37</v>
      </c>
      <c r="AE8243" s="3" t="s">
        <v>37</v>
      </c>
    </row>
    <row r="8244" spans="29:31" x14ac:dyDescent="0.25">
      <c r="AC8244">
        <v>9247</v>
      </c>
      <c r="AD8244" s="3" t="s">
        <v>37</v>
      </c>
      <c r="AE8244" s="3" t="s">
        <v>37</v>
      </c>
    </row>
    <row r="8245" spans="29:31" x14ac:dyDescent="0.25">
      <c r="AC8245">
        <v>9248</v>
      </c>
      <c r="AD8245" s="3" t="s">
        <v>37</v>
      </c>
      <c r="AE8245" s="3" t="s">
        <v>37</v>
      </c>
    </row>
    <row r="8246" spans="29:31" x14ac:dyDescent="0.25">
      <c r="AC8246">
        <v>9249</v>
      </c>
      <c r="AD8246" s="3" t="s">
        <v>37</v>
      </c>
      <c r="AE8246" s="3" t="s">
        <v>37</v>
      </c>
    </row>
    <row r="8247" spans="29:31" x14ac:dyDescent="0.25">
      <c r="AC8247">
        <v>9250</v>
      </c>
      <c r="AD8247" s="3" t="s">
        <v>37</v>
      </c>
      <c r="AE8247" s="3" t="s">
        <v>37</v>
      </c>
    </row>
    <row r="8248" spans="29:31" x14ac:dyDescent="0.25">
      <c r="AC8248">
        <v>9251</v>
      </c>
      <c r="AD8248" s="3" t="s">
        <v>37</v>
      </c>
      <c r="AE8248" s="3" t="s">
        <v>37</v>
      </c>
    </row>
    <row r="8249" spans="29:31" x14ac:dyDescent="0.25">
      <c r="AC8249">
        <v>9252</v>
      </c>
      <c r="AD8249" s="3" t="s">
        <v>37</v>
      </c>
      <c r="AE8249" s="3" t="s">
        <v>37</v>
      </c>
    </row>
    <row r="8250" spans="29:31" x14ac:dyDescent="0.25">
      <c r="AC8250">
        <v>9253</v>
      </c>
      <c r="AD8250" s="3" t="s">
        <v>37</v>
      </c>
      <c r="AE8250" s="3" t="s">
        <v>37</v>
      </c>
    </row>
    <row r="8251" spans="29:31" x14ac:dyDescent="0.25">
      <c r="AC8251">
        <v>9254</v>
      </c>
      <c r="AD8251" s="3" t="s">
        <v>37</v>
      </c>
      <c r="AE8251" s="3" t="s">
        <v>37</v>
      </c>
    </row>
    <row r="8252" spans="29:31" x14ac:dyDescent="0.25">
      <c r="AC8252">
        <v>9255</v>
      </c>
      <c r="AD8252" s="3" t="s">
        <v>37</v>
      </c>
      <c r="AE8252" s="3" t="s">
        <v>37</v>
      </c>
    </row>
    <row r="8253" spans="29:31" x14ac:dyDescent="0.25">
      <c r="AC8253">
        <v>9256</v>
      </c>
      <c r="AD8253" s="3" t="s">
        <v>37</v>
      </c>
      <c r="AE8253" s="3" t="s">
        <v>37</v>
      </c>
    </row>
    <row r="8254" spans="29:31" x14ac:dyDescent="0.25">
      <c r="AC8254">
        <v>9257</v>
      </c>
      <c r="AD8254" s="3" t="s">
        <v>37</v>
      </c>
      <c r="AE8254" s="3" t="s">
        <v>37</v>
      </c>
    </row>
    <row r="8255" spans="29:31" x14ac:dyDescent="0.25">
      <c r="AC8255">
        <v>9258</v>
      </c>
      <c r="AD8255" s="3" t="s">
        <v>37</v>
      </c>
      <c r="AE8255" s="3" t="s">
        <v>37</v>
      </c>
    </row>
    <row r="8256" spans="29:31" x14ac:dyDescent="0.25">
      <c r="AC8256">
        <v>9259</v>
      </c>
      <c r="AD8256" s="3" t="s">
        <v>37</v>
      </c>
      <c r="AE8256" s="3" t="s">
        <v>37</v>
      </c>
    </row>
    <row r="8257" spans="29:31" x14ac:dyDescent="0.25">
      <c r="AC8257">
        <v>9260</v>
      </c>
      <c r="AD8257" s="3" t="s">
        <v>37</v>
      </c>
      <c r="AE8257" s="3" t="s">
        <v>37</v>
      </c>
    </row>
    <row r="8258" spans="29:31" x14ac:dyDescent="0.25">
      <c r="AC8258">
        <v>9261</v>
      </c>
      <c r="AD8258" s="3" t="s">
        <v>37</v>
      </c>
      <c r="AE8258" s="3" t="s">
        <v>37</v>
      </c>
    </row>
    <row r="8259" spans="29:31" x14ac:dyDescent="0.25">
      <c r="AC8259">
        <v>9262</v>
      </c>
      <c r="AD8259" s="3" t="s">
        <v>37</v>
      </c>
      <c r="AE8259" s="3" t="s">
        <v>37</v>
      </c>
    </row>
    <row r="8260" spans="29:31" x14ac:dyDescent="0.25">
      <c r="AC8260">
        <v>9263</v>
      </c>
      <c r="AD8260" s="3" t="s">
        <v>37</v>
      </c>
      <c r="AE8260" s="3" t="s">
        <v>37</v>
      </c>
    </row>
    <row r="8261" spans="29:31" x14ac:dyDescent="0.25">
      <c r="AC8261">
        <v>9264</v>
      </c>
      <c r="AD8261" s="3" t="s">
        <v>37</v>
      </c>
      <c r="AE8261" s="3" t="s">
        <v>37</v>
      </c>
    </row>
    <row r="8262" spans="29:31" x14ac:dyDescent="0.25">
      <c r="AC8262">
        <v>9265</v>
      </c>
      <c r="AD8262" s="3" t="s">
        <v>37</v>
      </c>
      <c r="AE8262" s="3" t="s">
        <v>37</v>
      </c>
    </row>
    <row r="8263" spans="29:31" x14ac:dyDescent="0.25">
      <c r="AC8263">
        <v>9266</v>
      </c>
      <c r="AD8263" s="3" t="s">
        <v>37</v>
      </c>
      <c r="AE8263" s="3" t="s">
        <v>37</v>
      </c>
    </row>
    <row r="8264" spans="29:31" x14ac:dyDescent="0.25">
      <c r="AC8264">
        <v>9267</v>
      </c>
      <c r="AD8264" s="3" t="s">
        <v>37</v>
      </c>
      <c r="AE8264" s="3" t="s">
        <v>37</v>
      </c>
    </row>
    <row r="8265" spans="29:31" x14ac:dyDescent="0.25">
      <c r="AC8265">
        <v>9268</v>
      </c>
      <c r="AD8265" s="3" t="s">
        <v>37</v>
      </c>
      <c r="AE8265" s="3" t="s">
        <v>37</v>
      </c>
    </row>
    <row r="8266" spans="29:31" x14ac:dyDescent="0.25">
      <c r="AC8266">
        <v>9269</v>
      </c>
      <c r="AD8266" s="3" t="s">
        <v>37</v>
      </c>
      <c r="AE8266" s="3" t="s">
        <v>37</v>
      </c>
    </row>
    <row r="8267" spans="29:31" x14ac:dyDescent="0.25">
      <c r="AC8267">
        <v>9270</v>
      </c>
      <c r="AD8267" s="3" t="s">
        <v>37</v>
      </c>
      <c r="AE8267" s="3" t="s">
        <v>37</v>
      </c>
    </row>
    <row r="8268" spans="29:31" x14ac:dyDescent="0.25">
      <c r="AC8268">
        <v>9271</v>
      </c>
      <c r="AD8268" s="3" t="s">
        <v>37</v>
      </c>
      <c r="AE8268" s="3" t="s">
        <v>37</v>
      </c>
    </row>
    <row r="8269" spans="29:31" x14ac:dyDescent="0.25">
      <c r="AC8269">
        <v>9272</v>
      </c>
      <c r="AD8269" s="3" t="s">
        <v>37</v>
      </c>
      <c r="AE8269" s="3" t="s">
        <v>37</v>
      </c>
    </row>
    <row r="8270" spans="29:31" x14ac:dyDescent="0.25">
      <c r="AC8270">
        <v>9273</v>
      </c>
      <c r="AD8270" s="3" t="s">
        <v>37</v>
      </c>
      <c r="AE8270" s="3" t="s">
        <v>37</v>
      </c>
    </row>
    <row r="8271" spans="29:31" x14ac:dyDescent="0.25">
      <c r="AC8271">
        <v>9274</v>
      </c>
      <c r="AD8271" s="3" t="s">
        <v>37</v>
      </c>
      <c r="AE8271" s="3" t="s">
        <v>37</v>
      </c>
    </row>
    <row r="8272" spans="29:31" x14ac:dyDescent="0.25">
      <c r="AC8272">
        <v>9275</v>
      </c>
      <c r="AD8272" s="3" t="s">
        <v>37</v>
      </c>
      <c r="AE8272" s="3" t="s">
        <v>37</v>
      </c>
    </row>
    <row r="8273" spans="29:31" x14ac:dyDescent="0.25">
      <c r="AC8273">
        <v>9276</v>
      </c>
      <c r="AD8273" s="3" t="s">
        <v>37</v>
      </c>
      <c r="AE8273" s="3" t="s">
        <v>37</v>
      </c>
    </row>
    <row r="8274" spans="29:31" x14ac:dyDescent="0.25">
      <c r="AC8274">
        <v>9277</v>
      </c>
      <c r="AD8274" s="3" t="s">
        <v>37</v>
      </c>
      <c r="AE8274" s="3" t="s">
        <v>37</v>
      </c>
    </row>
    <row r="8275" spans="29:31" x14ac:dyDescent="0.25">
      <c r="AC8275">
        <v>9278</v>
      </c>
      <c r="AD8275" s="3" t="s">
        <v>37</v>
      </c>
      <c r="AE8275" s="3" t="s">
        <v>37</v>
      </c>
    </row>
    <row r="8276" spans="29:31" x14ac:dyDescent="0.25">
      <c r="AC8276">
        <v>9279</v>
      </c>
      <c r="AD8276" s="3" t="s">
        <v>37</v>
      </c>
      <c r="AE8276" s="3" t="s">
        <v>37</v>
      </c>
    </row>
    <row r="8277" spans="29:31" x14ac:dyDescent="0.25">
      <c r="AC8277">
        <v>9280</v>
      </c>
      <c r="AD8277" s="3" t="s">
        <v>37</v>
      </c>
      <c r="AE8277" s="3" t="s">
        <v>37</v>
      </c>
    </row>
    <row r="8278" spans="29:31" x14ac:dyDescent="0.25">
      <c r="AC8278">
        <v>9281</v>
      </c>
      <c r="AD8278" s="3" t="s">
        <v>37</v>
      </c>
      <c r="AE8278" s="3" t="s">
        <v>37</v>
      </c>
    </row>
    <row r="8279" spans="29:31" x14ac:dyDescent="0.25">
      <c r="AC8279">
        <v>9282</v>
      </c>
      <c r="AD8279" s="3" t="s">
        <v>37</v>
      </c>
      <c r="AE8279" s="3" t="s">
        <v>37</v>
      </c>
    </row>
    <row r="8280" spans="29:31" x14ac:dyDescent="0.25">
      <c r="AC8280">
        <v>9283</v>
      </c>
      <c r="AD8280" s="3" t="s">
        <v>37</v>
      </c>
      <c r="AE8280" s="3" t="s">
        <v>37</v>
      </c>
    </row>
    <row r="8281" spans="29:31" x14ac:dyDescent="0.25">
      <c r="AC8281">
        <v>9284</v>
      </c>
      <c r="AD8281" s="3" t="s">
        <v>37</v>
      </c>
      <c r="AE8281" s="3" t="s">
        <v>37</v>
      </c>
    </row>
    <row r="8282" spans="29:31" x14ac:dyDescent="0.25">
      <c r="AC8282">
        <v>9285</v>
      </c>
      <c r="AD8282" s="3" t="s">
        <v>37</v>
      </c>
      <c r="AE8282" s="3" t="s">
        <v>37</v>
      </c>
    </row>
    <row r="8283" spans="29:31" x14ac:dyDescent="0.25">
      <c r="AC8283">
        <v>9286</v>
      </c>
      <c r="AD8283" s="3" t="s">
        <v>37</v>
      </c>
      <c r="AE8283" s="3" t="s">
        <v>37</v>
      </c>
    </row>
    <row r="8284" spans="29:31" x14ac:dyDescent="0.25">
      <c r="AC8284">
        <v>9287</v>
      </c>
      <c r="AD8284" s="3" t="s">
        <v>37</v>
      </c>
      <c r="AE8284" s="3" t="s">
        <v>37</v>
      </c>
    </row>
    <row r="8285" spans="29:31" x14ac:dyDescent="0.25">
      <c r="AC8285">
        <v>9288</v>
      </c>
      <c r="AD8285" s="3" t="s">
        <v>37</v>
      </c>
      <c r="AE8285" s="3" t="s">
        <v>37</v>
      </c>
    </row>
    <row r="8286" spans="29:31" x14ac:dyDescent="0.25">
      <c r="AC8286">
        <v>9289</v>
      </c>
      <c r="AD8286" s="3" t="s">
        <v>37</v>
      </c>
      <c r="AE8286" s="3" t="s">
        <v>37</v>
      </c>
    </row>
    <row r="8287" spans="29:31" x14ac:dyDescent="0.25">
      <c r="AC8287">
        <v>9290</v>
      </c>
      <c r="AD8287" s="3" t="s">
        <v>37</v>
      </c>
      <c r="AE8287" s="3" t="s">
        <v>37</v>
      </c>
    </row>
    <row r="8288" spans="29:31" x14ac:dyDescent="0.25">
      <c r="AC8288">
        <v>9291</v>
      </c>
      <c r="AD8288" s="3" t="s">
        <v>37</v>
      </c>
      <c r="AE8288" s="3" t="s">
        <v>37</v>
      </c>
    </row>
    <row r="8289" spans="29:31" x14ac:dyDescent="0.25">
      <c r="AC8289">
        <v>9292</v>
      </c>
      <c r="AD8289" s="3" t="s">
        <v>37</v>
      </c>
      <c r="AE8289" s="3" t="s">
        <v>37</v>
      </c>
    </row>
    <row r="8290" spans="29:31" x14ac:dyDescent="0.25">
      <c r="AC8290">
        <v>9293</v>
      </c>
      <c r="AD8290" s="3" t="s">
        <v>37</v>
      </c>
      <c r="AE8290" s="3" t="s">
        <v>37</v>
      </c>
    </row>
    <row r="8291" spans="29:31" x14ac:dyDescent="0.25">
      <c r="AC8291">
        <v>9294</v>
      </c>
      <c r="AD8291" s="3" t="s">
        <v>37</v>
      </c>
      <c r="AE8291" s="3" t="s">
        <v>37</v>
      </c>
    </row>
    <row r="8292" spans="29:31" x14ac:dyDescent="0.25">
      <c r="AC8292">
        <v>9295</v>
      </c>
      <c r="AD8292" s="3" t="s">
        <v>37</v>
      </c>
      <c r="AE8292" s="3" t="s">
        <v>37</v>
      </c>
    </row>
    <row r="8293" spans="29:31" x14ac:dyDescent="0.25">
      <c r="AC8293">
        <v>9296</v>
      </c>
      <c r="AD8293" s="3" t="s">
        <v>37</v>
      </c>
      <c r="AE8293" s="3" t="s">
        <v>37</v>
      </c>
    </row>
    <row r="8294" spans="29:31" x14ac:dyDescent="0.25">
      <c r="AC8294">
        <v>9297</v>
      </c>
      <c r="AD8294" s="3" t="s">
        <v>37</v>
      </c>
      <c r="AE8294" s="3" t="s">
        <v>37</v>
      </c>
    </row>
    <row r="8295" spans="29:31" x14ac:dyDescent="0.25">
      <c r="AC8295">
        <v>9298</v>
      </c>
      <c r="AD8295" s="3" t="s">
        <v>37</v>
      </c>
      <c r="AE8295" s="3" t="s">
        <v>37</v>
      </c>
    </row>
    <row r="8296" spans="29:31" x14ac:dyDescent="0.25">
      <c r="AC8296">
        <v>9299</v>
      </c>
      <c r="AD8296" s="3" t="s">
        <v>37</v>
      </c>
      <c r="AE8296" s="3" t="s">
        <v>37</v>
      </c>
    </row>
    <row r="8297" spans="29:31" x14ac:dyDescent="0.25">
      <c r="AC8297">
        <v>9300</v>
      </c>
      <c r="AD8297" s="3" t="s">
        <v>37</v>
      </c>
      <c r="AE8297" s="3" t="s">
        <v>37</v>
      </c>
    </row>
    <row r="8298" spans="29:31" x14ac:dyDescent="0.25">
      <c r="AC8298">
        <v>9301</v>
      </c>
      <c r="AD8298" s="3" t="s">
        <v>37</v>
      </c>
      <c r="AE8298" s="3" t="s">
        <v>37</v>
      </c>
    </row>
    <row r="8299" spans="29:31" x14ac:dyDescent="0.25">
      <c r="AC8299">
        <v>9302</v>
      </c>
      <c r="AD8299" s="3" t="s">
        <v>37</v>
      </c>
      <c r="AE8299" s="3" t="s">
        <v>37</v>
      </c>
    </row>
    <row r="8300" spans="29:31" x14ac:dyDescent="0.25">
      <c r="AC8300">
        <v>9303</v>
      </c>
      <c r="AD8300" s="3" t="s">
        <v>37</v>
      </c>
      <c r="AE8300" s="3" t="s">
        <v>37</v>
      </c>
    </row>
    <row r="8301" spans="29:31" x14ac:dyDescent="0.25">
      <c r="AC8301">
        <v>9304</v>
      </c>
      <c r="AD8301" s="3" t="s">
        <v>37</v>
      </c>
      <c r="AE8301" s="3" t="s">
        <v>37</v>
      </c>
    </row>
    <row r="8302" spans="29:31" x14ac:dyDescent="0.25">
      <c r="AC8302">
        <v>9305</v>
      </c>
      <c r="AD8302" s="3" t="s">
        <v>37</v>
      </c>
      <c r="AE8302" s="3" t="s">
        <v>37</v>
      </c>
    </row>
    <row r="8303" spans="29:31" x14ac:dyDescent="0.25">
      <c r="AC8303">
        <v>9306</v>
      </c>
      <c r="AD8303" s="3" t="s">
        <v>37</v>
      </c>
      <c r="AE8303" s="3" t="s">
        <v>37</v>
      </c>
    </row>
    <row r="8304" spans="29:31" x14ac:dyDescent="0.25">
      <c r="AC8304">
        <v>9307</v>
      </c>
      <c r="AD8304" s="3" t="s">
        <v>37</v>
      </c>
      <c r="AE8304" s="3" t="s">
        <v>37</v>
      </c>
    </row>
    <row r="8305" spans="29:31" x14ac:dyDescent="0.25">
      <c r="AC8305">
        <v>9308</v>
      </c>
      <c r="AD8305" s="3" t="s">
        <v>37</v>
      </c>
      <c r="AE8305" s="3" t="s">
        <v>37</v>
      </c>
    </row>
    <row r="8306" spans="29:31" x14ac:dyDescent="0.25">
      <c r="AC8306">
        <v>9309</v>
      </c>
      <c r="AD8306" s="3" t="s">
        <v>37</v>
      </c>
      <c r="AE8306" s="3" t="s">
        <v>37</v>
      </c>
    </row>
    <row r="8307" spans="29:31" x14ac:dyDescent="0.25">
      <c r="AC8307">
        <v>9310</v>
      </c>
      <c r="AD8307" s="3" t="s">
        <v>37</v>
      </c>
      <c r="AE8307" s="3" t="s">
        <v>37</v>
      </c>
    </row>
    <row r="8308" spans="29:31" x14ac:dyDescent="0.25">
      <c r="AC8308">
        <v>9311</v>
      </c>
      <c r="AD8308" s="3" t="s">
        <v>37</v>
      </c>
      <c r="AE8308" s="3" t="s">
        <v>37</v>
      </c>
    </row>
    <row r="8309" spans="29:31" x14ac:dyDescent="0.25">
      <c r="AC8309">
        <v>9312</v>
      </c>
      <c r="AD8309" s="3" t="s">
        <v>37</v>
      </c>
      <c r="AE8309" s="3" t="s">
        <v>37</v>
      </c>
    </row>
    <row r="8310" spans="29:31" x14ac:dyDescent="0.25">
      <c r="AC8310">
        <v>9313</v>
      </c>
      <c r="AD8310" s="3" t="s">
        <v>37</v>
      </c>
      <c r="AE8310" s="3" t="s">
        <v>37</v>
      </c>
    </row>
    <row r="8311" spans="29:31" x14ac:dyDescent="0.25">
      <c r="AC8311">
        <v>9314</v>
      </c>
      <c r="AD8311" s="3" t="s">
        <v>37</v>
      </c>
      <c r="AE8311" s="3" t="s">
        <v>37</v>
      </c>
    </row>
    <row r="8312" spans="29:31" x14ac:dyDescent="0.25">
      <c r="AC8312">
        <v>9315</v>
      </c>
      <c r="AD8312" s="3" t="s">
        <v>37</v>
      </c>
      <c r="AE8312" s="3" t="s">
        <v>37</v>
      </c>
    </row>
    <row r="8313" spans="29:31" x14ac:dyDescent="0.25">
      <c r="AC8313">
        <v>9316</v>
      </c>
      <c r="AD8313" s="3" t="s">
        <v>37</v>
      </c>
      <c r="AE8313" s="3" t="s">
        <v>37</v>
      </c>
    </row>
    <row r="8314" spans="29:31" x14ac:dyDescent="0.25">
      <c r="AC8314">
        <v>9317</v>
      </c>
      <c r="AD8314" s="3" t="s">
        <v>37</v>
      </c>
      <c r="AE8314" s="3" t="s">
        <v>37</v>
      </c>
    </row>
    <row r="8315" spans="29:31" x14ac:dyDescent="0.25">
      <c r="AC8315">
        <v>9318</v>
      </c>
      <c r="AD8315" s="3" t="s">
        <v>37</v>
      </c>
      <c r="AE8315" s="3" t="s">
        <v>37</v>
      </c>
    </row>
    <row r="8316" spans="29:31" x14ac:dyDescent="0.25">
      <c r="AC8316">
        <v>9319</v>
      </c>
      <c r="AD8316" s="3" t="s">
        <v>37</v>
      </c>
      <c r="AE8316" s="3" t="s">
        <v>37</v>
      </c>
    </row>
    <row r="8317" spans="29:31" x14ac:dyDescent="0.25">
      <c r="AC8317">
        <v>9320</v>
      </c>
      <c r="AD8317" s="3" t="s">
        <v>37</v>
      </c>
      <c r="AE8317" s="3" t="s">
        <v>37</v>
      </c>
    </row>
    <row r="8318" spans="29:31" x14ac:dyDescent="0.25">
      <c r="AC8318">
        <v>9321</v>
      </c>
      <c r="AD8318" s="3" t="s">
        <v>37</v>
      </c>
      <c r="AE8318" s="3" t="s">
        <v>37</v>
      </c>
    </row>
    <row r="8319" spans="29:31" x14ac:dyDescent="0.25">
      <c r="AC8319">
        <v>9322</v>
      </c>
      <c r="AD8319" s="3" t="s">
        <v>37</v>
      </c>
      <c r="AE8319" s="3" t="s">
        <v>37</v>
      </c>
    </row>
    <row r="8320" spans="29:31" x14ac:dyDescent="0.25">
      <c r="AC8320">
        <v>9323</v>
      </c>
      <c r="AD8320" s="3" t="s">
        <v>37</v>
      </c>
      <c r="AE8320" s="3" t="s">
        <v>37</v>
      </c>
    </row>
    <row r="8321" spans="29:31" x14ac:dyDescent="0.25">
      <c r="AC8321">
        <v>9324</v>
      </c>
      <c r="AD8321" s="3" t="s">
        <v>37</v>
      </c>
      <c r="AE8321" s="3" t="s">
        <v>37</v>
      </c>
    </row>
    <row r="8322" spans="29:31" x14ac:dyDescent="0.25">
      <c r="AC8322">
        <v>9325</v>
      </c>
      <c r="AD8322" s="3" t="s">
        <v>37</v>
      </c>
      <c r="AE8322" s="3" t="s">
        <v>37</v>
      </c>
    </row>
    <row r="8323" spans="29:31" x14ac:dyDescent="0.25">
      <c r="AC8323">
        <v>9326</v>
      </c>
      <c r="AD8323" s="3" t="s">
        <v>37</v>
      </c>
      <c r="AE8323" s="3" t="s">
        <v>37</v>
      </c>
    </row>
    <row r="8324" spans="29:31" x14ac:dyDescent="0.25">
      <c r="AC8324">
        <v>9327</v>
      </c>
      <c r="AD8324" s="3" t="s">
        <v>37</v>
      </c>
      <c r="AE8324" s="3" t="s">
        <v>37</v>
      </c>
    </row>
    <row r="8325" spans="29:31" x14ac:dyDescent="0.25">
      <c r="AC8325">
        <v>9328</v>
      </c>
      <c r="AD8325" s="3" t="s">
        <v>37</v>
      </c>
      <c r="AE8325" s="3" t="s">
        <v>37</v>
      </c>
    </row>
    <row r="8326" spans="29:31" x14ac:dyDescent="0.25">
      <c r="AC8326">
        <v>9329</v>
      </c>
      <c r="AD8326" s="3" t="s">
        <v>37</v>
      </c>
      <c r="AE8326" s="3" t="s">
        <v>37</v>
      </c>
    </row>
    <row r="8327" spans="29:31" x14ac:dyDescent="0.25">
      <c r="AC8327">
        <v>9330</v>
      </c>
      <c r="AD8327" s="3" t="s">
        <v>37</v>
      </c>
      <c r="AE8327" s="3" t="s">
        <v>37</v>
      </c>
    </row>
    <row r="8328" spans="29:31" x14ac:dyDescent="0.25">
      <c r="AC8328">
        <v>9331</v>
      </c>
      <c r="AD8328" s="3" t="s">
        <v>37</v>
      </c>
      <c r="AE8328" s="3" t="s">
        <v>37</v>
      </c>
    </row>
    <row r="8329" spans="29:31" x14ac:dyDescent="0.25">
      <c r="AC8329">
        <v>9332</v>
      </c>
      <c r="AD8329" s="3" t="s">
        <v>37</v>
      </c>
      <c r="AE8329" s="3" t="s">
        <v>37</v>
      </c>
    </row>
    <row r="8330" spans="29:31" x14ac:dyDescent="0.25">
      <c r="AC8330">
        <v>9333</v>
      </c>
      <c r="AD8330" s="3" t="s">
        <v>37</v>
      </c>
      <c r="AE8330" s="3" t="s">
        <v>37</v>
      </c>
    </row>
    <row r="8331" spans="29:31" x14ac:dyDescent="0.25">
      <c r="AC8331">
        <v>9334</v>
      </c>
      <c r="AD8331" s="3" t="s">
        <v>37</v>
      </c>
      <c r="AE8331" s="3" t="s">
        <v>37</v>
      </c>
    </row>
    <row r="8332" spans="29:31" x14ac:dyDescent="0.25">
      <c r="AC8332">
        <v>9335</v>
      </c>
      <c r="AD8332" s="3" t="s">
        <v>37</v>
      </c>
      <c r="AE8332" s="3" t="s">
        <v>37</v>
      </c>
    </row>
    <row r="8333" spans="29:31" x14ac:dyDescent="0.25">
      <c r="AC8333">
        <v>9336</v>
      </c>
      <c r="AD8333" s="3" t="s">
        <v>37</v>
      </c>
      <c r="AE8333" s="3" t="s">
        <v>37</v>
      </c>
    </row>
    <row r="8334" spans="29:31" x14ac:dyDescent="0.25">
      <c r="AC8334">
        <v>9337</v>
      </c>
      <c r="AD8334" s="3" t="s">
        <v>37</v>
      </c>
      <c r="AE8334" s="3" t="s">
        <v>37</v>
      </c>
    </row>
    <row r="8335" spans="29:31" x14ac:dyDescent="0.25">
      <c r="AC8335">
        <v>9338</v>
      </c>
      <c r="AD8335" s="3" t="s">
        <v>37</v>
      </c>
      <c r="AE8335" s="3" t="s">
        <v>37</v>
      </c>
    </row>
    <row r="8336" spans="29:31" x14ac:dyDescent="0.25">
      <c r="AC8336">
        <v>9339</v>
      </c>
      <c r="AD8336" s="3" t="s">
        <v>37</v>
      </c>
      <c r="AE8336" s="3" t="s">
        <v>37</v>
      </c>
    </row>
    <row r="8337" spans="29:31" x14ac:dyDescent="0.25">
      <c r="AC8337">
        <v>9340</v>
      </c>
      <c r="AD8337" s="3" t="s">
        <v>37</v>
      </c>
      <c r="AE8337" s="3" t="s">
        <v>37</v>
      </c>
    </row>
    <row r="8338" spans="29:31" x14ac:dyDescent="0.25">
      <c r="AC8338">
        <v>9341</v>
      </c>
      <c r="AD8338" s="3" t="s">
        <v>37</v>
      </c>
      <c r="AE8338" s="3" t="s">
        <v>37</v>
      </c>
    </row>
    <row r="8339" spans="29:31" x14ac:dyDescent="0.25">
      <c r="AC8339">
        <v>9342</v>
      </c>
      <c r="AD8339" s="3" t="s">
        <v>37</v>
      </c>
      <c r="AE8339" s="3" t="s">
        <v>37</v>
      </c>
    </row>
    <row r="8340" spans="29:31" x14ac:dyDescent="0.25">
      <c r="AC8340">
        <v>9343</v>
      </c>
      <c r="AD8340" s="3" t="s">
        <v>37</v>
      </c>
      <c r="AE8340" s="3" t="s">
        <v>37</v>
      </c>
    </row>
    <row r="8341" spans="29:31" x14ac:dyDescent="0.25">
      <c r="AC8341">
        <v>9344</v>
      </c>
      <c r="AD8341" s="3" t="s">
        <v>37</v>
      </c>
      <c r="AE8341" s="3" t="s">
        <v>37</v>
      </c>
    </row>
    <row r="8342" spans="29:31" x14ac:dyDescent="0.25">
      <c r="AC8342">
        <v>9345</v>
      </c>
      <c r="AD8342" s="3" t="s">
        <v>37</v>
      </c>
      <c r="AE8342" s="3" t="s">
        <v>37</v>
      </c>
    </row>
    <row r="8343" spans="29:31" x14ac:dyDescent="0.25">
      <c r="AC8343">
        <v>9346</v>
      </c>
      <c r="AD8343" s="3" t="s">
        <v>37</v>
      </c>
      <c r="AE8343" s="3" t="s">
        <v>37</v>
      </c>
    </row>
    <row r="8344" spans="29:31" x14ac:dyDescent="0.25">
      <c r="AC8344">
        <v>9347</v>
      </c>
      <c r="AD8344" s="3" t="s">
        <v>37</v>
      </c>
      <c r="AE8344" s="3" t="s">
        <v>37</v>
      </c>
    </row>
    <row r="8345" spans="29:31" x14ac:dyDescent="0.25">
      <c r="AC8345">
        <v>9348</v>
      </c>
      <c r="AD8345" s="3" t="s">
        <v>37</v>
      </c>
      <c r="AE8345" s="3" t="s">
        <v>37</v>
      </c>
    </row>
    <row r="8346" spans="29:31" x14ac:dyDescent="0.25">
      <c r="AC8346">
        <v>9349</v>
      </c>
      <c r="AD8346" s="3" t="s">
        <v>37</v>
      </c>
      <c r="AE8346" s="3" t="s">
        <v>37</v>
      </c>
    </row>
    <row r="8347" spans="29:31" x14ac:dyDescent="0.25">
      <c r="AC8347">
        <v>9350</v>
      </c>
      <c r="AD8347" s="3" t="s">
        <v>37</v>
      </c>
      <c r="AE8347" s="3" t="s">
        <v>37</v>
      </c>
    </row>
    <row r="8348" spans="29:31" x14ac:dyDescent="0.25">
      <c r="AC8348">
        <v>9351</v>
      </c>
      <c r="AD8348" s="3" t="s">
        <v>37</v>
      </c>
      <c r="AE8348" s="3" t="s">
        <v>37</v>
      </c>
    </row>
    <row r="8349" spans="29:31" x14ac:dyDescent="0.25">
      <c r="AC8349">
        <v>9352</v>
      </c>
      <c r="AD8349" s="3" t="s">
        <v>37</v>
      </c>
      <c r="AE8349" s="3" t="s">
        <v>37</v>
      </c>
    </row>
    <row r="8350" spans="29:31" x14ac:dyDescent="0.25">
      <c r="AC8350">
        <v>9353</v>
      </c>
      <c r="AD8350" s="3" t="s">
        <v>37</v>
      </c>
      <c r="AE8350" s="3" t="s">
        <v>37</v>
      </c>
    </row>
    <row r="8351" spans="29:31" x14ac:dyDescent="0.25">
      <c r="AC8351">
        <v>9354</v>
      </c>
      <c r="AD8351" s="3" t="s">
        <v>37</v>
      </c>
      <c r="AE8351" s="3" t="s">
        <v>37</v>
      </c>
    </row>
    <row r="8352" spans="29:31" x14ac:dyDescent="0.25">
      <c r="AC8352">
        <v>9355</v>
      </c>
      <c r="AD8352" s="3" t="s">
        <v>37</v>
      </c>
      <c r="AE8352" s="3" t="s">
        <v>37</v>
      </c>
    </row>
    <row r="8353" spans="29:31" x14ac:dyDescent="0.25">
      <c r="AC8353">
        <v>9356</v>
      </c>
      <c r="AD8353" s="3" t="s">
        <v>37</v>
      </c>
      <c r="AE8353" s="3" t="s">
        <v>37</v>
      </c>
    </row>
    <row r="8354" spans="29:31" x14ac:dyDescent="0.25">
      <c r="AC8354">
        <v>9357</v>
      </c>
      <c r="AD8354" s="3" t="s">
        <v>37</v>
      </c>
      <c r="AE8354" s="3" t="s">
        <v>37</v>
      </c>
    </row>
    <row r="8355" spans="29:31" x14ac:dyDescent="0.25">
      <c r="AC8355">
        <v>9358</v>
      </c>
      <c r="AD8355" s="3" t="s">
        <v>37</v>
      </c>
      <c r="AE8355" s="3" t="s">
        <v>37</v>
      </c>
    </row>
    <row r="8356" spans="29:31" x14ac:dyDescent="0.25">
      <c r="AC8356">
        <v>9359</v>
      </c>
      <c r="AD8356" s="3" t="s">
        <v>37</v>
      </c>
      <c r="AE8356" s="3" t="s">
        <v>37</v>
      </c>
    </row>
    <row r="8357" spans="29:31" x14ac:dyDescent="0.25">
      <c r="AC8357">
        <v>9360</v>
      </c>
      <c r="AD8357" s="3" t="s">
        <v>37</v>
      </c>
      <c r="AE8357" s="3" t="s">
        <v>37</v>
      </c>
    </row>
    <row r="8358" spans="29:31" x14ac:dyDescent="0.25">
      <c r="AC8358">
        <v>9361</v>
      </c>
      <c r="AD8358" s="3" t="s">
        <v>37</v>
      </c>
      <c r="AE8358" s="3" t="s">
        <v>37</v>
      </c>
    </row>
    <row r="8359" spans="29:31" x14ac:dyDescent="0.25">
      <c r="AC8359">
        <v>9362</v>
      </c>
      <c r="AD8359" s="3" t="s">
        <v>37</v>
      </c>
      <c r="AE8359" s="3" t="s">
        <v>37</v>
      </c>
    </row>
    <row r="8360" spans="29:31" x14ac:dyDescent="0.25">
      <c r="AC8360">
        <v>9363</v>
      </c>
      <c r="AD8360" s="3" t="s">
        <v>37</v>
      </c>
      <c r="AE8360" s="3" t="s">
        <v>37</v>
      </c>
    </row>
    <row r="8361" spans="29:31" x14ac:dyDescent="0.25">
      <c r="AC8361">
        <v>9364</v>
      </c>
      <c r="AD8361" s="3" t="s">
        <v>37</v>
      </c>
      <c r="AE8361" s="3" t="s">
        <v>37</v>
      </c>
    </row>
    <row r="8362" spans="29:31" x14ac:dyDescent="0.25">
      <c r="AC8362">
        <v>9365</v>
      </c>
      <c r="AD8362" s="3" t="s">
        <v>37</v>
      </c>
      <c r="AE8362" s="3" t="s">
        <v>37</v>
      </c>
    </row>
    <row r="8363" spans="29:31" x14ac:dyDescent="0.25">
      <c r="AC8363">
        <v>9366</v>
      </c>
      <c r="AD8363" s="3" t="s">
        <v>37</v>
      </c>
      <c r="AE8363" s="3" t="s">
        <v>37</v>
      </c>
    </row>
    <row r="8364" spans="29:31" x14ac:dyDescent="0.25">
      <c r="AC8364">
        <v>9367</v>
      </c>
      <c r="AD8364" s="3" t="s">
        <v>37</v>
      </c>
      <c r="AE8364" s="3" t="s">
        <v>37</v>
      </c>
    </row>
    <row r="8365" spans="29:31" x14ac:dyDescent="0.25">
      <c r="AC8365">
        <v>9368</v>
      </c>
      <c r="AD8365" s="3" t="s">
        <v>37</v>
      </c>
      <c r="AE8365" s="3" t="s">
        <v>37</v>
      </c>
    </row>
    <row r="8366" spans="29:31" x14ac:dyDescent="0.25">
      <c r="AC8366">
        <v>9369</v>
      </c>
      <c r="AD8366" s="3" t="s">
        <v>37</v>
      </c>
      <c r="AE8366" s="3" t="s">
        <v>37</v>
      </c>
    </row>
    <row r="8367" spans="29:31" x14ac:dyDescent="0.25">
      <c r="AC8367">
        <v>9370</v>
      </c>
      <c r="AD8367" s="3" t="s">
        <v>37</v>
      </c>
      <c r="AE8367" s="3" t="s">
        <v>37</v>
      </c>
    </row>
    <row r="8368" spans="29:31" x14ac:dyDescent="0.25">
      <c r="AC8368">
        <v>9371</v>
      </c>
      <c r="AD8368" s="3" t="s">
        <v>37</v>
      </c>
      <c r="AE8368" s="3" t="s">
        <v>37</v>
      </c>
    </row>
    <row r="8369" spans="29:31" x14ac:dyDescent="0.25">
      <c r="AC8369">
        <v>9372</v>
      </c>
      <c r="AD8369" s="3" t="s">
        <v>37</v>
      </c>
      <c r="AE8369" s="3" t="s">
        <v>37</v>
      </c>
    </row>
    <row r="8370" spans="29:31" x14ac:dyDescent="0.25">
      <c r="AC8370">
        <v>9373</v>
      </c>
      <c r="AD8370" s="3" t="s">
        <v>37</v>
      </c>
      <c r="AE8370" s="3" t="s">
        <v>37</v>
      </c>
    </row>
    <row r="8371" spans="29:31" x14ac:dyDescent="0.25">
      <c r="AC8371">
        <v>9374</v>
      </c>
      <c r="AD8371" s="3" t="s">
        <v>37</v>
      </c>
      <c r="AE8371" s="3" t="s">
        <v>37</v>
      </c>
    </row>
    <row r="8372" spans="29:31" x14ac:dyDescent="0.25">
      <c r="AC8372">
        <v>9375</v>
      </c>
      <c r="AD8372" s="3" t="s">
        <v>37</v>
      </c>
      <c r="AE8372" s="3" t="s">
        <v>37</v>
      </c>
    </row>
    <row r="8373" spans="29:31" x14ac:dyDescent="0.25">
      <c r="AC8373">
        <v>9376</v>
      </c>
      <c r="AD8373" s="3" t="s">
        <v>37</v>
      </c>
      <c r="AE8373" s="3" t="s">
        <v>37</v>
      </c>
    </row>
    <row r="8374" spans="29:31" x14ac:dyDescent="0.25">
      <c r="AC8374">
        <v>9377</v>
      </c>
      <c r="AD8374" s="3" t="s">
        <v>37</v>
      </c>
      <c r="AE8374" s="3" t="s">
        <v>37</v>
      </c>
    </row>
    <row r="8375" spans="29:31" x14ac:dyDescent="0.25">
      <c r="AC8375">
        <v>9378</v>
      </c>
      <c r="AD8375" s="3" t="s">
        <v>37</v>
      </c>
      <c r="AE8375" s="3" t="s">
        <v>37</v>
      </c>
    </row>
    <row r="8376" spans="29:31" x14ac:dyDescent="0.25">
      <c r="AC8376">
        <v>9379</v>
      </c>
      <c r="AD8376" s="3" t="s">
        <v>37</v>
      </c>
      <c r="AE8376" s="3" t="s">
        <v>37</v>
      </c>
    </row>
    <row r="8377" spans="29:31" x14ac:dyDescent="0.25">
      <c r="AC8377">
        <v>9380</v>
      </c>
      <c r="AD8377" s="3" t="s">
        <v>37</v>
      </c>
      <c r="AE8377" s="3" t="s">
        <v>37</v>
      </c>
    </row>
    <row r="8378" spans="29:31" x14ac:dyDescent="0.25">
      <c r="AC8378">
        <v>9381</v>
      </c>
      <c r="AD8378" s="3" t="s">
        <v>37</v>
      </c>
      <c r="AE8378" s="3" t="s">
        <v>37</v>
      </c>
    </row>
    <row r="8379" spans="29:31" x14ac:dyDescent="0.25">
      <c r="AC8379">
        <v>9382</v>
      </c>
      <c r="AD8379" s="3" t="s">
        <v>37</v>
      </c>
      <c r="AE8379" s="3" t="s">
        <v>37</v>
      </c>
    </row>
    <row r="8380" spans="29:31" x14ac:dyDescent="0.25">
      <c r="AC8380">
        <v>9383</v>
      </c>
      <c r="AD8380" s="3" t="s">
        <v>37</v>
      </c>
      <c r="AE8380" s="3" t="s">
        <v>37</v>
      </c>
    </row>
    <row r="8381" spans="29:31" x14ac:dyDescent="0.25">
      <c r="AC8381">
        <v>9384</v>
      </c>
      <c r="AD8381" s="3" t="s">
        <v>37</v>
      </c>
      <c r="AE8381" s="3" t="s">
        <v>37</v>
      </c>
    </row>
    <row r="8382" spans="29:31" x14ac:dyDescent="0.25">
      <c r="AC8382">
        <v>9385</v>
      </c>
      <c r="AD8382" s="3" t="s">
        <v>37</v>
      </c>
      <c r="AE8382" s="3" t="s">
        <v>37</v>
      </c>
    </row>
    <row r="8383" spans="29:31" x14ac:dyDescent="0.25">
      <c r="AC8383">
        <v>9386</v>
      </c>
      <c r="AD8383" s="3" t="s">
        <v>37</v>
      </c>
      <c r="AE8383" s="3" t="s">
        <v>37</v>
      </c>
    </row>
    <row r="8384" spans="29:31" x14ac:dyDescent="0.25">
      <c r="AC8384">
        <v>9387</v>
      </c>
      <c r="AD8384" s="3" t="s">
        <v>37</v>
      </c>
      <c r="AE8384" s="3" t="s">
        <v>37</v>
      </c>
    </row>
    <row r="8385" spans="29:31" x14ac:dyDescent="0.25">
      <c r="AC8385">
        <v>9388</v>
      </c>
      <c r="AD8385" s="3" t="s">
        <v>37</v>
      </c>
      <c r="AE8385" s="3" t="s">
        <v>37</v>
      </c>
    </row>
    <row r="8386" spans="29:31" x14ac:dyDescent="0.25">
      <c r="AC8386">
        <v>9389</v>
      </c>
      <c r="AD8386" s="3" t="s">
        <v>37</v>
      </c>
      <c r="AE8386" s="3" t="s">
        <v>37</v>
      </c>
    </row>
    <row r="8387" spans="29:31" x14ac:dyDescent="0.25">
      <c r="AC8387">
        <v>9390</v>
      </c>
      <c r="AD8387" s="3" t="s">
        <v>37</v>
      </c>
      <c r="AE8387" s="3" t="s">
        <v>37</v>
      </c>
    </row>
    <row r="8388" spans="29:31" x14ac:dyDescent="0.25">
      <c r="AC8388">
        <v>9391</v>
      </c>
      <c r="AD8388" s="3" t="s">
        <v>37</v>
      </c>
      <c r="AE8388" s="3" t="s">
        <v>37</v>
      </c>
    </row>
    <row r="8389" spans="29:31" x14ac:dyDescent="0.25">
      <c r="AC8389">
        <v>9392</v>
      </c>
      <c r="AD8389" s="3" t="s">
        <v>37</v>
      </c>
      <c r="AE8389" s="3" t="s">
        <v>37</v>
      </c>
    </row>
    <row r="8390" spans="29:31" x14ac:dyDescent="0.25">
      <c r="AC8390">
        <v>9393</v>
      </c>
      <c r="AD8390" s="3" t="s">
        <v>37</v>
      </c>
      <c r="AE8390" s="3" t="s">
        <v>37</v>
      </c>
    </row>
    <row r="8391" spans="29:31" x14ac:dyDescent="0.25">
      <c r="AC8391">
        <v>9394</v>
      </c>
      <c r="AD8391" s="3" t="s">
        <v>37</v>
      </c>
      <c r="AE8391" s="3" t="s">
        <v>37</v>
      </c>
    </row>
    <row r="8392" spans="29:31" x14ac:dyDescent="0.25">
      <c r="AC8392">
        <v>9395</v>
      </c>
      <c r="AD8392" s="3" t="s">
        <v>37</v>
      </c>
      <c r="AE8392" s="3" t="s">
        <v>37</v>
      </c>
    </row>
    <row r="8393" spans="29:31" x14ac:dyDescent="0.25">
      <c r="AC8393">
        <v>9396</v>
      </c>
      <c r="AD8393" s="3" t="s">
        <v>37</v>
      </c>
      <c r="AE8393" s="3" t="s">
        <v>37</v>
      </c>
    </row>
    <row r="8394" spans="29:31" x14ac:dyDescent="0.25">
      <c r="AC8394">
        <v>9397</v>
      </c>
      <c r="AD8394" s="3" t="s">
        <v>37</v>
      </c>
      <c r="AE8394" s="3" t="s">
        <v>37</v>
      </c>
    </row>
    <row r="8395" spans="29:31" x14ac:dyDescent="0.25">
      <c r="AC8395">
        <v>9398</v>
      </c>
      <c r="AD8395" s="3" t="s">
        <v>37</v>
      </c>
      <c r="AE8395" s="3" t="s">
        <v>37</v>
      </c>
    </row>
    <row r="8396" spans="29:31" x14ac:dyDescent="0.25">
      <c r="AC8396">
        <v>9399</v>
      </c>
      <c r="AD8396" s="3" t="s">
        <v>37</v>
      </c>
      <c r="AE8396" s="3" t="s">
        <v>37</v>
      </c>
    </row>
    <row r="8397" spans="29:31" x14ac:dyDescent="0.25">
      <c r="AC8397">
        <v>9400</v>
      </c>
      <c r="AD8397" s="3" t="s">
        <v>37</v>
      </c>
      <c r="AE8397" s="3" t="s">
        <v>37</v>
      </c>
    </row>
    <row r="8398" spans="29:31" x14ac:dyDescent="0.25">
      <c r="AC8398">
        <v>9401</v>
      </c>
      <c r="AD8398" s="3" t="s">
        <v>37</v>
      </c>
      <c r="AE8398" s="3" t="s">
        <v>37</v>
      </c>
    </row>
    <row r="8399" spans="29:31" x14ac:dyDescent="0.25">
      <c r="AC8399">
        <v>9402</v>
      </c>
      <c r="AD8399" s="3" t="s">
        <v>37</v>
      </c>
      <c r="AE8399" s="3" t="s">
        <v>37</v>
      </c>
    </row>
    <row r="8400" spans="29:31" x14ac:dyDescent="0.25">
      <c r="AC8400">
        <v>9403</v>
      </c>
      <c r="AD8400" s="3" t="s">
        <v>37</v>
      </c>
      <c r="AE8400" s="3" t="s">
        <v>37</v>
      </c>
    </row>
    <row r="8401" spans="29:31" x14ac:dyDescent="0.25">
      <c r="AC8401">
        <v>9404</v>
      </c>
      <c r="AD8401" s="3" t="s">
        <v>37</v>
      </c>
      <c r="AE8401" s="3" t="s">
        <v>37</v>
      </c>
    </row>
    <row r="8402" spans="29:31" x14ac:dyDescent="0.25">
      <c r="AC8402">
        <v>9405</v>
      </c>
      <c r="AD8402" s="3" t="s">
        <v>37</v>
      </c>
      <c r="AE8402" s="3" t="s">
        <v>37</v>
      </c>
    </row>
    <row r="8403" spans="29:31" x14ac:dyDescent="0.25">
      <c r="AC8403">
        <v>9406</v>
      </c>
      <c r="AD8403" s="3" t="s">
        <v>37</v>
      </c>
      <c r="AE8403" s="3" t="s">
        <v>37</v>
      </c>
    </row>
    <row r="8404" spans="29:31" x14ac:dyDescent="0.25">
      <c r="AC8404">
        <v>9407</v>
      </c>
      <c r="AD8404" s="3" t="s">
        <v>37</v>
      </c>
      <c r="AE8404" s="3" t="s">
        <v>37</v>
      </c>
    </row>
    <row r="8405" spans="29:31" x14ac:dyDescent="0.25">
      <c r="AC8405">
        <v>9408</v>
      </c>
      <c r="AD8405" s="3" t="s">
        <v>37</v>
      </c>
      <c r="AE8405" s="3" t="s">
        <v>37</v>
      </c>
    </row>
    <row r="8406" spans="29:31" x14ac:dyDescent="0.25">
      <c r="AC8406">
        <v>9409</v>
      </c>
      <c r="AD8406" s="3" t="s">
        <v>37</v>
      </c>
      <c r="AE8406" s="3" t="s">
        <v>37</v>
      </c>
    </row>
    <row r="8407" spans="29:31" x14ac:dyDescent="0.25">
      <c r="AC8407">
        <v>9410</v>
      </c>
      <c r="AD8407" s="3" t="s">
        <v>37</v>
      </c>
      <c r="AE8407" s="3" t="s">
        <v>37</v>
      </c>
    </row>
    <row r="8408" spans="29:31" x14ac:dyDescent="0.25">
      <c r="AC8408">
        <v>9411</v>
      </c>
      <c r="AD8408" s="3" t="s">
        <v>37</v>
      </c>
      <c r="AE8408" s="3" t="s">
        <v>37</v>
      </c>
    </row>
    <row r="8409" spans="29:31" x14ac:dyDescent="0.25">
      <c r="AC8409">
        <v>9412</v>
      </c>
      <c r="AD8409" s="3" t="s">
        <v>37</v>
      </c>
      <c r="AE8409" s="3" t="s">
        <v>37</v>
      </c>
    </row>
    <row r="8410" spans="29:31" x14ac:dyDescent="0.25">
      <c r="AC8410">
        <v>9413</v>
      </c>
      <c r="AD8410" s="3" t="s">
        <v>37</v>
      </c>
      <c r="AE8410" s="3" t="s">
        <v>37</v>
      </c>
    </row>
    <row r="8411" spans="29:31" x14ac:dyDescent="0.25">
      <c r="AC8411">
        <v>9414</v>
      </c>
      <c r="AD8411" s="3" t="s">
        <v>37</v>
      </c>
      <c r="AE8411" s="3" t="s">
        <v>37</v>
      </c>
    </row>
    <row r="8412" spans="29:31" x14ac:dyDescent="0.25">
      <c r="AC8412">
        <v>9415</v>
      </c>
      <c r="AD8412" s="3" t="s">
        <v>37</v>
      </c>
      <c r="AE8412" s="3" t="s">
        <v>37</v>
      </c>
    </row>
    <row r="8413" spans="29:31" x14ac:dyDescent="0.25">
      <c r="AC8413">
        <v>9416</v>
      </c>
      <c r="AD8413" s="3" t="s">
        <v>37</v>
      </c>
      <c r="AE8413" s="3" t="s">
        <v>37</v>
      </c>
    </row>
    <row r="8414" spans="29:31" x14ac:dyDescent="0.25">
      <c r="AC8414">
        <v>9417</v>
      </c>
      <c r="AD8414" s="3" t="s">
        <v>37</v>
      </c>
      <c r="AE8414" s="3" t="s">
        <v>37</v>
      </c>
    </row>
    <row r="8415" spans="29:31" x14ac:dyDescent="0.25">
      <c r="AC8415">
        <v>9418</v>
      </c>
      <c r="AD8415" s="3" t="s">
        <v>37</v>
      </c>
      <c r="AE8415" s="3" t="s">
        <v>37</v>
      </c>
    </row>
    <row r="8416" spans="29:31" x14ac:dyDescent="0.25">
      <c r="AC8416">
        <v>9419</v>
      </c>
      <c r="AD8416" s="3" t="s">
        <v>37</v>
      </c>
      <c r="AE8416" s="3" t="s">
        <v>37</v>
      </c>
    </row>
    <row r="8417" spans="29:31" x14ac:dyDescent="0.25">
      <c r="AC8417">
        <v>9420</v>
      </c>
      <c r="AD8417" s="3" t="s">
        <v>37</v>
      </c>
      <c r="AE8417" s="3" t="s">
        <v>37</v>
      </c>
    </row>
    <row r="8418" spans="29:31" x14ac:dyDescent="0.25">
      <c r="AC8418">
        <v>9421</v>
      </c>
      <c r="AD8418" s="3" t="s">
        <v>37</v>
      </c>
      <c r="AE8418" s="3" t="s">
        <v>37</v>
      </c>
    </row>
    <row r="8419" spans="29:31" x14ac:dyDescent="0.25">
      <c r="AC8419">
        <v>9422</v>
      </c>
      <c r="AD8419" s="3" t="s">
        <v>37</v>
      </c>
      <c r="AE8419" s="3" t="s">
        <v>37</v>
      </c>
    </row>
    <row r="8420" spans="29:31" x14ac:dyDescent="0.25">
      <c r="AC8420">
        <v>9423</v>
      </c>
      <c r="AD8420" s="3" t="s">
        <v>37</v>
      </c>
      <c r="AE8420" s="3" t="s">
        <v>37</v>
      </c>
    </row>
    <row r="8421" spans="29:31" x14ac:dyDescent="0.25">
      <c r="AC8421">
        <v>9424</v>
      </c>
      <c r="AD8421" s="3" t="s">
        <v>37</v>
      </c>
      <c r="AE8421" s="3" t="s">
        <v>37</v>
      </c>
    </row>
    <row r="8422" spans="29:31" x14ac:dyDescent="0.25">
      <c r="AC8422">
        <v>9425</v>
      </c>
      <c r="AD8422" s="3" t="s">
        <v>37</v>
      </c>
      <c r="AE8422" s="3" t="s">
        <v>37</v>
      </c>
    </row>
    <row r="8423" spans="29:31" x14ac:dyDescent="0.25">
      <c r="AC8423">
        <v>9426</v>
      </c>
      <c r="AD8423" s="3" t="s">
        <v>37</v>
      </c>
      <c r="AE8423" s="3" t="s">
        <v>37</v>
      </c>
    </row>
    <row r="8424" spans="29:31" x14ac:dyDescent="0.25">
      <c r="AC8424">
        <v>9427</v>
      </c>
      <c r="AD8424" s="3" t="s">
        <v>37</v>
      </c>
      <c r="AE8424" s="3" t="s">
        <v>37</v>
      </c>
    </row>
    <row r="8425" spans="29:31" x14ac:dyDescent="0.25">
      <c r="AC8425">
        <v>9428</v>
      </c>
      <c r="AD8425" s="3" t="s">
        <v>37</v>
      </c>
      <c r="AE8425" s="3" t="s">
        <v>37</v>
      </c>
    </row>
    <row r="8426" spans="29:31" x14ac:dyDescent="0.25">
      <c r="AC8426">
        <v>9429</v>
      </c>
      <c r="AD8426" s="3" t="s">
        <v>37</v>
      </c>
      <c r="AE8426" s="3" t="s">
        <v>37</v>
      </c>
    </row>
    <row r="8427" spans="29:31" x14ac:dyDescent="0.25">
      <c r="AC8427">
        <v>9430</v>
      </c>
      <c r="AD8427" s="3" t="s">
        <v>37</v>
      </c>
      <c r="AE8427" s="3" t="s">
        <v>37</v>
      </c>
    </row>
    <row r="8428" spans="29:31" x14ac:dyDescent="0.25">
      <c r="AC8428">
        <v>9431</v>
      </c>
      <c r="AD8428" s="3" t="s">
        <v>37</v>
      </c>
      <c r="AE8428" s="3" t="s">
        <v>37</v>
      </c>
    </row>
    <row r="8429" spans="29:31" x14ac:dyDescent="0.25">
      <c r="AC8429">
        <v>9432</v>
      </c>
      <c r="AD8429" s="3" t="s">
        <v>37</v>
      </c>
      <c r="AE8429" s="3" t="s">
        <v>37</v>
      </c>
    </row>
    <row r="8430" spans="29:31" x14ac:dyDescent="0.25">
      <c r="AC8430">
        <v>9433</v>
      </c>
      <c r="AD8430" s="3" t="s">
        <v>37</v>
      </c>
      <c r="AE8430" s="3" t="s">
        <v>37</v>
      </c>
    </row>
    <row r="8431" spans="29:31" x14ac:dyDescent="0.25">
      <c r="AC8431">
        <v>9434</v>
      </c>
      <c r="AD8431" s="3" t="s">
        <v>37</v>
      </c>
      <c r="AE8431" s="3" t="s">
        <v>37</v>
      </c>
    </row>
    <row r="8432" spans="29:31" x14ac:dyDescent="0.25">
      <c r="AC8432">
        <v>9435</v>
      </c>
      <c r="AD8432" s="3" t="s">
        <v>37</v>
      </c>
      <c r="AE8432" s="3" t="s">
        <v>37</v>
      </c>
    </row>
    <row r="8433" spans="29:31" x14ac:dyDescent="0.25">
      <c r="AC8433">
        <v>9436</v>
      </c>
      <c r="AD8433" s="3" t="s">
        <v>37</v>
      </c>
      <c r="AE8433" s="3" t="s">
        <v>37</v>
      </c>
    </row>
    <row r="8434" spans="29:31" x14ac:dyDescent="0.25">
      <c r="AC8434">
        <v>9437</v>
      </c>
      <c r="AD8434" s="3" t="s">
        <v>37</v>
      </c>
      <c r="AE8434" s="3" t="s">
        <v>37</v>
      </c>
    </row>
    <row r="8435" spans="29:31" x14ac:dyDescent="0.25">
      <c r="AC8435">
        <v>9438</v>
      </c>
      <c r="AD8435" s="3" t="s">
        <v>37</v>
      </c>
      <c r="AE8435" s="3" t="s">
        <v>37</v>
      </c>
    </row>
    <row r="8436" spans="29:31" x14ac:dyDescent="0.25">
      <c r="AC8436">
        <v>9439</v>
      </c>
      <c r="AD8436" s="3" t="s">
        <v>37</v>
      </c>
      <c r="AE8436" s="3" t="s">
        <v>37</v>
      </c>
    </row>
    <row r="8437" spans="29:31" x14ac:dyDescent="0.25">
      <c r="AC8437">
        <v>9440</v>
      </c>
      <c r="AD8437" s="3" t="s">
        <v>37</v>
      </c>
      <c r="AE8437" s="3" t="s">
        <v>37</v>
      </c>
    </row>
    <row r="8438" spans="29:31" x14ac:dyDescent="0.25">
      <c r="AC8438">
        <v>9441</v>
      </c>
      <c r="AD8438" s="3" t="s">
        <v>37</v>
      </c>
      <c r="AE8438" s="3" t="s">
        <v>37</v>
      </c>
    </row>
    <row r="8439" spans="29:31" x14ac:dyDescent="0.25">
      <c r="AC8439">
        <v>9442</v>
      </c>
      <c r="AD8439" s="3" t="s">
        <v>37</v>
      </c>
      <c r="AE8439" s="3" t="s">
        <v>37</v>
      </c>
    </row>
    <row r="8440" spans="29:31" x14ac:dyDescent="0.25">
      <c r="AC8440">
        <v>9443</v>
      </c>
      <c r="AD8440" s="3" t="s">
        <v>37</v>
      </c>
      <c r="AE8440" s="3" t="s">
        <v>37</v>
      </c>
    </row>
    <row r="8441" spans="29:31" x14ac:dyDescent="0.25">
      <c r="AC8441">
        <v>9444</v>
      </c>
      <c r="AD8441" s="3" t="s">
        <v>37</v>
      </c>
      <c r="AE8441" s="3" t="s">
        <v>37</v>
      </c>
    </row>
    <row r="8442" spans="29:31" x14ac:dyDescent="0.25">
      <c r="AC8442">
        <v>9445</v>
      </c>
      <c r="AD8442" s="3" t="s">
        <v>37</v>
      </c>
      <c r="AE8442" s="3" t="s">
        <v>37</v>
      </c>
    </row>
    <row r="8443" spans="29:31" x14ac:dyDescent="0.25">
      <c r="AC8443">
        <v>9446</v>
      </c>
      <c r="AD8443" s="3" t="s">
        <v>37</v>
      </c>
      <c r="AE8443" s="3" t="s">
        <v>37</v>
      </c>
    </row>
    <row r="8444" spans="29:31" x14ac:dyDescent="0.25">
      <c r="AC8444">
        <v>9447</v>
      </c>
      <c r="AD8444" s="3" t="s">
        <v>37</v>
      </c>
      <c r="AE8444" s="3" t="s">
        <v>37</v>
      </c>
    </row>
    <row r="8445" spans="29:31" x14ac:dyDescent="0.25">
      <c r="AC8445">
        <v>9448</v>
      </c>
      <c r="AD8445" s="3" t="s">
        <v>37</v>
      </c>
      <c r="AE8445" s="3" t="s">
        <v>37</v>
      </c>
    </row>
    <row r="8446" spans="29:31" x14ac:dyDescent="0.25">
      <c r="AC8446">
        <v>9449</v>
      </c>
      <c r="AD8446" s="3" t="s">
        <v>37</v>
      </c>
      <c r="AE8446" s="3" t="s">
        <v>37</v>
      </c>
    </row>
    <row r="8447" spans="29:31" x14ac:dyDescent="0.25">
      <c r="AC8447">
        <v>9450</v>
      </c>
      <c r="AD8447" s="3" t="s">
        <v>37</v>
      </c>
      <c r="AE8447" s="3" t="s">
        <v>37</v>
      </c>
    </row>
    <row r="8448" spans="29:31" x14ac:dyDescent="0.25">
      <c r="AC8448">
        <v>9451</v>
      </c>
      <c r="AD8448" s="3" t="s">
        <v>37</v>
      </c>
      <c r="AE8448" s="3" t="s">
        <v>37</v>
      </c>
    </row>
    <row r="8449" spans="29:31" x14ac:dyDescent="0.25">
      <c r="AC8449">
        <v>9452</v>
      </c>
      <c r="AD8449" s="3" t="s">
        <v>37</v>
      </c>
      <c r="AE8449" s="3" t="s">
        <v>37</v>
      </c>
    </row>
    <row r="8450" spans="29:31" x14ac:dyDescent="0.25">
      <c r="AC8450">
        <v>9453</v>
      </c>
      <c r="AD8450" s="3" t="s">
        <v>37</v>
      </c>
      <c r="AE8450" s="3" t="s">
        <v>37</v>
      </c>
    </row>
    <row r="8451" spans="29:31" x14ac:dyDescent="0.25">
      <c r="AC8451">
        <v>9454</v>
      </c>
      <c r="AD8451" s="3" t="s">
        <v>37</v>
      </c>
      <c r="AE8451" s="3" t="s">
        <v>37</v>
      </c>
    </row>
    <row r="8452" spans="29:31" x14ac:dyDescent="0.25">
      <c r="AC8452">
        <v>9455</v>
      </c>
      <c r="AD8452" s="3" t="s">
        <v>37</v>
      </c>
      <c r="AE8452" s="3" t="s">
        <v>37</v>
      </c>
    </row>
    <row r="8453" spans="29:31" x14ac:dyDescent="0.25">
      <c r="AC8453">
        <v>9456</v>
      </c>
      <c r="AD8453" s="3" t="s">
        <v>37</v>
      </c>
      <c r="AE8453" s="3" t="s">
        <v>37</v>
      </c>
    </row>
    <row r="8454" spans="29:31" x14ac:dyDescent="0.25">
      <c r="AC8454">
        <v>9457</v>
      </c>
      <c r="AD8454" s="3" t="s">
        <v>37</v>
      </c>
      <c r="AE8454" s="3" t="s">
        <v>37</v>
      </c>
    </row>
    <row r="8455" spans="29:31" x14ac:dyDescent="0.25">
      <c r="AC8455">
        <v>9458</v>
      </c>
      <c r="AD8455" s="3" t="s">
        <v>37</v>
      </c>
      <c r="AE8455" s="3" t="s">
        <v>37</v>
      </c>
    </row>
    <row r="8456" spans="29:31" x14ac:dyDescent="0.25">
      <c r="AC8456">
        <v>9459</v>
      </c>
      <c r="AD8456" s="3" t="s">
        <v>37</v>
      </c>
      <c r="AE8456" s="3" t="s">
        <v>37</v>
      </c>
    </row>
    <row r="8457" spans="29:31" x14ac:dyDescent="0.25">
      <c r="AC8457">
        <v>9460</v>
      </c>
      <c r="AD8457" s="3" t="s">
        <v>37</v>
      </c>
      <c r="AE8457" s="3" t="s">
        <v>37</v>
      </c>
    </row>
    <row r="8458" spans="29:31" x14ac:dyDescent="0.25">
      <c r="AC8458">
        <v>9461</v>
      </c>
      <c r="AD8458" s="3" t="s">
        <v>37</v>
      </c>
      <c r="AE8458" s="3" t="s">
        <v>37</v>
      </c>
    </row>
    <row r="8459" spans="29:31" x14ac:dyDescent="0.25">
      <c r="AC8459">
        <v>9462</v>
      </c>
      <c r="AD8459" s="3" t="s">
        <v>37</v>
      </c>
      <c r="AE8459" s="3" t="s">
        <v>37</v>
      </c>
    </row>
    <row r="8460" spans="29:31" x14ac:dyDescent="0.25">
      <c r="AC8460">
        <v>9463</v>
      </c>
      <c r="AD8460" s="3" t="s">
        <v>37</v>
      </c>
      <c r="AE8460" s="3" t="s">
        <v>37</v>
      </c>
    </row>
    <row r="8461" spans="29:31" x14ac:dyDescent="0.25">
      <c r="AC8461">
        <v>9464</v>
      </c>
      <c r="AD8461" s="3" t="s">
        <v>37</v>
      </c>
      <c r="AE8461" s="3" t="s">
        <v>37</v>
      </c>
    </row>
    <row r="8462" spans="29:31" x14ac:dyDescent="0.25">
      <c r="AC8462">
        <v>9465</v>
      </c>
      <c r="AD8462" s="3" t="s">
        <v>37</v>
      </c>
      <c r="AE8462" s="3" t="s">
        <v>37</v>
      </c>
    </row>
    <row r="8463" spans="29:31" x14ac:dyDescent="0.25">
      <c r="AC8463">
        <v>9466</v>
      </c>
      <c r="AD8463" s="3" t="s">
        <v>37</v>
      </c>
      <c r="AE8463" s="3" t="s">
        <v>37</v>
      </c>
    </row>
    <row r="8464" spans="29:31" x14ac:dyDescent="0.25">
      <c r="AC8464">
        <v>9467</v>
      </c>
      <c r="AD8464" s="3" t="s">
        <v>37</v>
      </c>
      <c r="AE8464" s="3" t="s">
        <v>37</v>
      </c>
    </row>
    <row r="8465" spans="29:31" x14ac:dyDescent="0.25">
      <c r="AC8465">
        <v>9468</v>
      </c>
      <c r="AD8465" s="3" t="s">
        <v>37</v>
      </c>
      <c r="AE8465" s="3" t="s">
        <v>37</v>
      </c>
    </row>
    <row r="8466" spans="29:31" x14ac:dyDescent="0.25">
      <c r="AC8466">
        <v>9469</v>
      </c>
      <c r="AD8466" s="3" t="s">
        <v>37</v>
      </c>
      <c r="AE8466" s="3" t="s">
        <v>37</v>
      </c>
    </row>
    <row r="8467" spans="29:31" x14ac:dyDescent="0.25">
      <c r="AC8467">
        <v>9470</v>
      </c>
      <c r="AD8467" s="3" t="s">
        <v>37</v>
      </c>
      <c r="AE8467" s="3" t="s">
        <v>37</v>
      </c>
    </row>
    <row r="8468" spans="29:31" x14ac:dyDescent="0.25">
      <c r="AC8468">
        <v>9471</v>
      </c>
      <c r="AD8468" s="3" t="s">
        <v>37</v>
      </c>
      <c r="AE8468" s="3" t="s">
        <v>37</v>
      </c>
    </row>
    <row r="8469" spans="29:31" x14ac:dyDescent="0.25">
      <c r="AC8469">
        <v>9472</v>
      </c>
      <c r="AD8469" s="3" t="s">
        <v>37</v>
      </c>
      <c r="AE8469" s="3" t="s">
        <v>37</v>
      </c>
    </row>
    <row r="8470" spans="29:31" x14ac:dyDescent="0.25">
      <c r="AC8470">
        <v>9473</v>
      </c>
      <c r="AD8470" s="3" t="s">
        <v>37</v>
      </c>
      <c r="AE8470" s="3" t="s">
        <v>37</v>
      </c>
    </row>
    <row r="8471" spans="29:31" x14ac:dyDescent="0.25">
      <c r="AC8471">
        <v>9474</v>
      </c>
      <c r="AD8471" s="3" t="s">
        <v>37</v>
      </c>
      <c r="AE8471" s="3" t="s">
        <v>37</v>
      </c>
    </row>
    <row r="8472" spans="29:31" x14ac:dyDescent="0.25">
      <c r="AC8472">
        <v>9475</v>
      </c>
      <c r="AD8472" s="3" t="s">
        <v>37</v>
      </c>
      <c r="AE8472" s="3" t="s">
        <v>37</v>
      </c>
    </row>
    <row r="8473" spans="29:31" x14ac:dyDescent="0.25">
      <c r="AC8473">
        <v>9476</v>
      </c>
      <c r="AD8473" s="3" t="s">
        <v>37</v>
      </c>
      <c r="AE8473" s="3" t="s">
        <v>37</v>
      </c>
    </row>
    <row r="8474" spans="29:31" x14ac:dyDescent="0.25">
      <c r="AC8474">
        <v>9477</v>
      </c>
      <c r="AD8474" s="3" t="s">
        <v>37</v>
      </c>
      <c r="AE8474" s="3" t="s">
        <v>37</v>
      </c>
    </row>
    <row r="8475" spans="29:31" x14ac:dyDescent="0.25">
      <c r="AC8475">
        <v>9478</v>
      </c>
      <c r="AD8475" s="3" t="s">
        <v>37</v>
      </c>
      <c r="AE8475" s="3" t="s">
        <v>37</v>
      </c>
    </row>
    <row r="8476" spans="29:31" x14ac:dyDescent="0.25">
      <c r="AC8476">
        <v>9479</v>
      </c>
      <c r="AD8476" s="3" t="s">
        <v>37</v>
      </c>
      <c r="AE8476" s="3" t="s">
        <v>37</v>
      </c>
    </row>
    <row r="8477" spans="29:31" x14ac:dyDescent="0.25">
      <c r="AC8477">
        <v>9480</v>
      </c>
      <c r="AD8477" s="3" t="s">
        <v>37</v>
      </c>
      <c r="AE8477" s="3" t="s">
        <v>37</v>
      </c>
    </row>
    <row r="8478" spans="29:31" x14ac:dyDescent="0.25">
      <c r="AC8478">
        <v>9481</v>
      </c>
      <c r="AD8478" s="3" t="s">
        <v>37</v>
      </c>
      <c r="AE8478" s="3" t="s">
        <v>37</v>
      </c>
    </row>
    <row r="8479" spans="29:31" x14ac:dyDescent="0.25">
      <c r="AC8479">
        <v>9482</v>
      </c>
      <c r="AD8479" s="3" t="s">
        <v>37</v>
      </c>
      <c r="AE8479" s="3" t="s">
        <v>37</v>
      </c>
    </row>
    <row r="8480" spans="29:31" x14ac:dyDescent="0.25">
      <c r="AC8480">
        <v>9483</v>
      </c>
      <c r="AD8480" s="3" t="s">
        <v>37</v>
      </c>
      <c r="AE8480" s="3" t="s">
        <v>37</v>
      </c>
    </row>
    <row r="8481" spans="29:31" x14ac:dyDescent="0.25">
      <c r="AC8481">
        <v>9484</v>
      </c>
      <c r="AD8481" s="3" t="s">
        <v>37</v>
      </c>
      <c r="AE8481" s="3" t="s">
        <v>37</v>
      </c>
    </row>
    <row r="8482" spans="29:31" x14ac:dyDescent="0.25">
      <c r="AC8482">
        <v>9485</v>
      </c>
      <c r="AD8482" s="3" t="s">
        <v>37</v>
      </c>
      <c r="AE8482" s="3" t="s">
        <v>37</v>
      </c>
    </row>
    <row r="8483" spans="29:31" x14ac:dyDescent="0.25">
      <c r="AC8483">
        <v>9486</v>
      </c>
      <c r="AD8483" s="3" t="s">
        <v>37</v>
      </c>
      <c r="AE8483" s="3" t="s">
        <v>37</v>
      </c>
    </row>
    <row r="8484" spans="29:31" x14ac:dyDescent="0.25">
      <c r="AC8484">
        <v>9487</v>
      </c>
      <c r="AD8484" s="3" t="s">
        <v>37</v>
      </c>
      <c r="AE8484" s="3" t="s">
        <v>37</v>
      </c>
    </row>
    <row r="8485" spans="29:31" x14ac:dyDescent="0.25">
      <c r="AC8485">
        <v>9488</v>
      </c>
      <c r="AD8485" s="3" t="s">
        <v>37</v>
      </c>
      <c r="AE8485" s="3" t="s">
        <v>37</v>
      </c>
    </row>
    <row r="8486" spans="29:31" x14ac:dyDescent="0.25">
      <c r="AC8486">
        <v>9489</v>
      </c>
      <c r="AD8486" s="3" t="s">
        <v>37</v>
      </c>
      <c r="AE8486" s="3" t="s">
        <v>37</v>
      </c>
    </row>
    <row r="8487" spans="29:31" x14ac:dyDescent="0.25">
      <c r="AC8487">
        <v>9490</v>
      </c>
      <c r="AD8487" s="3" t="s">
        <v>37</v>
      </c>
      <c r="AE8487" s="3" t="s">
        <v>37</v>
      </c>
    </row>
    <row r="8488" spans="29:31" x14ac:dyDescent="0.25">
      <c r="AC8488">
        <v>9491</v>
      </c>
      <c r="AD8488" s="3" t="s">
        <v>37</v>
      </c>
      <c r="AE8488" s="3" t="s">
        <v>37</v>
      </c>
    </row>
    <row r="8489" spans="29:31" x14ac:dyDescent="0.25">
      <c r="AC8489">
        <v>9492</v>
      </c>
      <c r="AD8489" s="3" t="s">
        <v>37</v>
      </c>
      <c r="AE8489" s="3" t="s">
        <v>37</v>
      </c>
    </row>
    <row r="8490" spans="29:31" x14ac:dyDescent="0.25">
      <c r="AC8490">
        <v>9493</v>
      </c>
      <c r="AD8490" s="3" t="s">
        <v>37</v>
      </c>
      <c r="AE8490" s="3" t="s">
        <v>37</v>
      </c>
    </row>
    <row r="8491" spans="29:31" x14ac:dyDescent="0.25">
      <c r="AC8491">
        <v>9494</v>
      </c>
      <c r="AD8491" s="3" t="s">
        <v>37</v>
      </c>
      <c r="AE8491" s="3" t="s">
        <v>37</v>
      </c>
    </row>
    <row r="8492" spans="29:31" x14ac:dyDescent="0.25">
      <c r="AC8492">
        <v>9495</v>
      </c>
      <c r="AD8492" s="3" t="s">
        <v>37</v>
      </c>
      <c r="AE8492" s="3" t="s">
        <v>37</v>
      </c>
    </row>
    <row r="8493" spans="29:31" x14ac:dyDescent="0.25">
      <c r="AC8493">
        <v>9496</v>
      </c>
      <c r="AD8493" s="3" t="s">
        <v>37</v>
      </c>
      <c r="AE8493" s="3" t="s">
        <v>37</v>
      </c>
    </row>
    <row r="8494" spans="29:31" x14ac:dyDescent="0.25">
      <c r="AC8494">
        <v>9497</v>
      </c>
      <c r="AD8494" s="3" t="s">
        <v>37</v>
      </c>
      <c r="AE8494" s="3" t="s">
        <v>37</v>
      </c>
    </row>
    <row r="8495" spans="29:31" x14ac:dyDescent="0.25">
      <c r="AC8495">
        <v>9498</v>
      </c>
      <c r="AD8495" s="3" t="s">
        <v>37</v>
      </c>
      <c r="AE8495" s="3" t="s">
        <v>37</v>
      </c>
    </row>
    <row r="8496" spans="29:31" x14ac:dyDescent="0.25">
      <c r="AC8496">
        <v>9499</v>
      </c>
      <c r="AD8496" s="3" t="s">
        <v>37</v>
      </c>
      <c r="AE8496" s="3" t="s">
        <v>37</v>
      </c>
    </row>
    <row r="8497" spans="29:31" x14ac:dyDescent="0.25">
      <c r="AC8497">
        <v>9500</v>
      </c>
      <c r="AD8497" s="3" t="s">
        <v>37</v>
      </c>
      <c r="AE8497" s="3" t="s">
        <v>37</v>
      </c>
    </row>
    <row r="8498" spans="29:31" x14ac:dyDescent="0.25">
      <c r="AC8498">
        <v>9501</v>
      </c>
      <c r="AD8498" s="3" t="s">
        <v>37</v>
      </c>
      <c r="AE8498" s="3" t="s">
        <v>37</v>
      </c>
    </row>
    <row r="8499" spans="29:31" x14ac:dyDescent="0.25">
      <c r="AC8499">
        <v>9502</v>
      </c>
      <c r="AD8499" s="3" t="s">
        <v>37</v>
      </c>
      <c r="AE8499" s="3" t="s">
        <v>37</v>
      </c>
    </row>
    <row r="8500" spans="29:31" x14ac:dyDescent="0.25">
      <c r="AC8500">
        <v>9503</v>
      </c>
      <c r="AD8500" s="3" t="s">
        <v>37</v>
      </c>
      <c r="AE8500" s="3" t="s">
        <v>37</v>
      </c>
    </row>
    <row r="8501" spans="29:31" x14ac:dyDescent="0.25">
      <c r="AC8501">
        <v>9504</v>
      </c>
      <c r="AD8501" s="3" t="s">
        <v>37</v>
      </c>
      <c r="AE8501" s="3" t="s">
        <v>37</v>
      </c>
    </row>
    <row r="8502" spans="29:31" x14ac:dyDescent="0.25">
      <c r="AC8502">
        <v>9505</v>
      </c>
      <c r="AD8502" s="3" t="s">
        <v>37</v>
      </c>
      <c r="AE8502" s="3" t="s">
        <v>37</v>
      </c>
    </row>
    <row r="8503" spans="29:31" x14ac:dyDescent="0.25">
      <c r="AC8503">
        <v>9506</v>
      </c>
      <c r="AD8503" s="3" t="s">
        <v>37</v>
      </c>
      <c r="AE8503" s="3" t="s">
        <v>37</v>
      </c>
    </row>
    <row r="8504" spans="29:31" x14ac:dyDescent="0.25">
      <c r="AC8504">
        <v>9507</v>
      </c>
      <c r="AD8504" s="3" t="s">
        <v>37</v>
      </c>
      <c r="AE8504" s="3" t="s">
        <v>37</v>
      </c>
    </row>
    <row r="8505" spans="29:31" x14ac:dyDescent="0.25">
      <c r="AC8505">
        <v>9508</v>
      </c>
      <c r="AD8505" s="3" t="s">
        <v>37</v>
      </c>
      <c r="AE8505" s="3" t="s">
        <v>37</v>
      </c>
    </row>
    <row r="8506" spans="29:31" x14ac:dyDescent="0.25">
      <c r="AC8506">
        <v>9509</v>
      </c>
      <c r="AD8506" s="3" t="s">
        <v>37</v>
      </c>
      <c r="AE8506" s="3" t="s">
        <v>37</v>
      </c>
    </row>
    <row r="8507" spans="29:31" x14ac:dyDescent="0.25">
      <c r="AC8507">
        <v>9510</v>
      </c>
      <c r="AD8507" s="3" t="s">
        <v>37</v>
      </c>
      <c r="AE8507" s="3" t="s">
        <v>37</v>
      </c>
    </row>
    <row r="8508" spans="29:31" x14ac:dyDescent="0.25">
      <c r="AC8508">
        <v>9511</v>
      </c>
      <c r="AD8508" s="3" t="s">
        <v>37</v>
      </c>
      <c r="AE8508" s="3" t="s">
        <v>37</v>
      </c>
    </row>
    <row r="8509" spans="29:31" x14ac:dyDescent="0.25">
      <c r="AC8509">
        <v>9512</v>
      </c>
      <c r="AD8509" s="3" t="s">
        <v>37</v>
      </c>
      <c r="AE8509" s="3" t="s">
        <v>37</v>
      </c>
    </row>
    <row r="8510" spans="29:31" x14ac:dyDescent="0.25">
      <c r="AC8510">
        <v>9513</v>
      </c>
      <c r="AD8510" s="3" t="s">
        <v>37</v>
      </c>
      <c r="AE8510" s="3" t="s">
        <v>37</v>
      </c>
    </row>
    <row r="8511" spans="29:31" x14ac:dyDescent="0.25">
      <c r="AC8511">
        <v>9514</v>
      </c>
      <c r="AD8511" s="3" t="s">
        <v>37</v>
      </c>
      <c r="AE8511" s="3" t="s">
        <v>37</v>
      </c>
    </row>
    <row r="8512" spans="29:31" x14ac:dyDescent="0.25">
      <c r="AC8512">
        <v>9515</v>
      </c>
      <c r="AD8512" s="3" t="s">
        <v>37</v>
      </c>
      <c r="AE8512" s="3" t="s">
        <v>37</v>
      </c>
    </row>
    <row r="8513" spans="29:31" x14ac:dyDescent="0.25">
      <c r="AC8513">
        <v>9516</v>
      </c>
      <c r="AD8513" s="3" t="s">
        <v>37</v>
      </c>
      <c r="AE8513" s="3" t="s">
        <v>37</v>
      </c>
    </row>
    <row r="8514" spans="29:31" x14ac:dyDescent="0.25">
      <c r="AC8514">
        <v>9517</v>
      </c>
      <c r="AD8514" s="3" t="s">
        <v>37</v>
      </c>
      <c r="AE8514" s="3" t="s">
        <v>37</v>
      </c>
    </row>
    <row r="8515" spans="29:31" x14ac:dyDescent="0.25">
      <c r="AC8515">
        <v>9518</v>
      </c>
      <c r="AD8515" s="3" t="s">
        <v>37</v>
      </c>
      <c r="AE8515" s="3" t="s">
        <v>37</v>
      </c>
    </row>
    <row r="8516" spans="29:31" x14ac:dyDescent="0.25">
      <c r="AC8516">
        <v>9519</v>
      </c>
      <c r="AD8516" s="3" t="s">
        <v>37</v>
      </c>
      <c r="AE8516" s="3" t="s">
        <v>37</v>
      </c>
    </row>
    <row r="8517" spans="29:31" x14ac:dyDescent="0.25">
      <c r="AC8517">
        <v>9520</v>
      </c>
      <c r="AD8517" s="3" t="s">
        <v>37</v>
      </c>
      <c r="AE8517" s="3" t="s">
        <v>37</v>
      </c>
    </row>
    <row r="8518" spans="29:31" x14ac:dyDescent="0.25">
      <c r="AC8518">
        <v>9521</v>
      </c>
      <c r="AD8518" s="3" t="s">
        <v>37</v>
      </c>
      <c r="AE8518" s="3" t="s">
        <v>37</v>
      </c>
    </row>
    <row r="8519" spans="29:31" x14ac:dyDescent="0.25">
      <c r="AC8519">
        <v>9522</v>
      </c>
      <c r="AD8519" s="3" t="s">
        <v>37</v>
      </c>
      <c r="AE8519" s="3" t="s">
        <v>37</v>
      </c>
    </row>
    <row r="8520" spans="29:31" x14ac:dyDescent="0.25">
      <c r="AC8520">
        <v>9523</v>
      </c>
      <c r="AD8520" s="3" t="s">
        <v>37</v>
      </c>
      <c r="AE8520" s="3" t="s">
        <v>37</v>
      </c>
    </row>
    <row r="8521" spans="29:31" x14ac:dyDescent="0.25">
      <c r="AC8521">
        <v>9524</v>
      </c>
      <c r="AD8521" s="3" t="s">
        <v>37</v>
      </c>
      <c r="AE8521" s="3" t="s">
        <v>37</v>
      </c>
    </row>
    <row r="8522" spans="29:31" x14ac:dyDescent="0.25">
      <c r="AC8522">
        <v>9525</v>
      </c>
      <c r="AD8522" s="3" t="s">
        <v>37</v>
      </c>
      <c r="AE8522" s="3" t="s">
        <v>37</v>
      </c>
    </row>
    <row r="8523" spans="29:31" x14ac:dyDescent="0.25">
      <c r="AC8523">
        <v>9526</v>
      </c>
      <c r="AD8523" s="3" t="s">
        <v>37</v>
      </c>
      <c r="AE8523" s="3" t="s">
        <v>37</v>
      </c>
    </row>
    <row r="8524" spans="29:31" x14ac:dyDescent="0.25">
      <c r="AC8524">
        <v>9527</v>
      </c>
      <c r="AD8524" s="3" t="s">
        <v>37</v>
      </c>
      <c r="AE8524" s="3" t="s">
        <v>37</v>
      </c>
    </row>
    <row r="8525" spans="29:31" x14ac:dyDescent="0.25">
      <c r="AC8525">
        <v>9528</v>
      </c>
      <c r="AD8525" s="3" t="s">
        <v>37</v>
      </c>
      <c r="AE8525" s="3" t="s">
        <v>37</v>
      </c>
    </row>
    <row r="8526" spans="29:31" x14ac:dyDescent="0.25">
      <c r="AC8526">
        <v>9529</v>
      </c>
      <c r="AD8526" s="3" t="s">
        <v>37</v>
      </c>
      <c r="AE8526" s="3" t="s">
        <v>37</v>
      </c>
    </row>
    <row r="8527" spans="29:31" x14ac:dyDescent="0.25">
      <c r="AC8527">
        <v>9530</v>
      </c>
      <c r="AD8527" s="3" t="s">
        <v>37</v>
      </c>
      <c r="AE8527" s="3" t="s">
        <v>37</v>
      </c>
    </row>
    <row r="8528" spans="29:31" x14ac:dyDescent="0.25">
      <c r="AC8528">
        <v>9531</v>
      </c>
      <c r="AD8528" s="3" t="s">
        <v>37</v>
      </c>
      <c r="AE8528" s="3" t="s">
        <v>37</v>
      </c>
    </row>
    <row r="8529" spans="29:31" x14ac:dyDescent="0.25">
      <c r="AC8529">
        <v>9532</v>
      </c>
      <c r="AD8529" s="3" t="s">
        <v>37</v>
      </c>
      <c r="AE8529" s="3" t="s">
        <v>37</v>
      </c>
    </row>
    <row r="8530" spans="29:31" x14ac:dyDescent="0.25">
      <c r="AC8530">
        <v>9533</v>
      </c>
      <c r="AD8530" s="3" t="s">
        <v>37</v>
      </c>
      <c r="AE8530" s="3" t="s">
        <v>37</v>
      </c>
    </row>
    <row r="8531" spans="29:31" x14ac:dyDescent="0.25">
      <c r="AC8531">
        <v>9534</v>
      </c>
      <c r="AD8531" s="3" t="s">
        <v>37</v>
      </c>
      <c r="AE8531" s="3" t="s">
        <v>37</v>
      </c>
    </row>
    <row r="8532" spans="29:31" x14ac:dyDescent="0.25">
      <c r="AC8532">
        <v>9535</v>
      </c>
      <c r="AD8532" s="3" t="s">
        <v>37</v>
      </c>
      <c r="AE8532" s="3" t="s">
        <v>37</v>
      </c>
    </row>
    <row r="8533" spans="29:31" x14ac:dyDescent="0.25">
      <c r="AC8533">
        <v>9536</v>
      </c>
      <c r="AD8533" s="3" t="s">
        <v>37</v>
      </c>
      <c r="AE8533" s="3" t="s">
        <v>37</v>
      </c>
    </row>
    <row r="8534" spans="29:31" x14ac:dyDescent="0.25">
      <c r="AC8534">
        <v>9537</v>
      </c>
      <c r="AD8534" s="3" t="s">
        <v>37</v>
      </c>
      <c r="AE8534" s="3" t="s">
        <v>37</v>
      </c>
    </row>
    <row r="8535" spans="29:31" x14ac:dyDescent="0.25">
      <c r="AC8535">
        <v>9538</v>
      </c>
      <c r="AD8535" s="3" t="s">
        <v>37</v>
      </c>
      <c r="AE8535" s="3" t="s">
        <v>37</v>
      </c>
    </row>
    <row r="8536" spans="29:31" x14ac:dyDescent="0.25">
      <c r="AC8536">
        <v>9539</v>
      </c>
      <c r="AD8536" s="3" t="s">
        <v>37</v>
      </c>
      <c r="AE8536" s="3" t="s">
        <v>37</v>
      </c>
    </row>
    <row r="8537" spans="29:31" x14ac:dyDescent="0.25">
      <c r="AC8537">
        <v>9540</v>
      </c>
      <c r="AD8537" s="3" t="s">
        <v>37</v>
      </c>
      <c r="AE8537" s="3" t="s">
        <v>37</v>
      </c>
    </row>
    <row r="8538" spans="29:31" x14ac:dyDescent="0.25">
      <c r="AC8538">
        <v>9541</v>
      </c>
      <c r="AD8538" s="3" t="s">
        <v>37</v>
      </c>
      <c r="AE8538" s="3" t="s">
        <v>37</v>
      </c>
    </row>
    <row r="8539" spans="29:31" x14ac:dyDescent="0.25">
      <c r="AC8539">
        <v>9542</v>
      </c>
      <c r="AD8539" s="3" t="s">
        <v>37</v>
      </c>
      <c r="AE8539" s="3" t="s">
        <v>37</v>
      </c>
    </row>
    <row r="8540" spans="29:31" x14ac:dyDescent="0.25">
      <c r="AC8540">
        <v>9543</v>
      </c>
      <c r="AD8540" s="3" t="s">
        <v>37</v>
      </c>
      <c r="AE8540" s="3" t="s">
        <v>37</v>
      </c>
    </row>
    <row r="8541" spans="29:31" x14ac:dyDescent="0.25">
      <c r="AC8541">
        <v>9544</v>
      </c>
      <c r="AD8541" s="3" t="s">
        <v>37</v>
      </c>
      <c r="AE8541" s="3" t="s">
        <v>37</v>
      </c>
    </row>
    <row r="8542" spans="29:31" x14ac:dyDescent="0.25">
      <c r="AC8542">
        <v>9545</v>
      </c>
      <c r="AD8542" s="3" t="s">
        <v>37</v>
      </c>
      <c r="AE8542" s="3" t="s">
        <v>37</v>
      </c>
    </row>
    <row r="8543" spans="29:31" x14ac:dyDescent="0.25">
      <c r="AC8543">
        <v>9546</v>
      </c>
      <c r="AD8543" s="3" t="s">
        <v>37</v>
      </c>
      <c r="AE8543" s="3" t="s">
        <v>37</v>
      </c>
    </row>
    <row r="8544" spans="29:31" x14ac:dyDescent="0.25">
      <c r="AC8544">
        <v>9547</v>
      </c>
      <c r="AD8544" s="3" t="s">
        <v>37</v>
      </c>
      <c r="AE8544" s="3" t="s">
        <v>37</v>
      </c>
    </row>
    <row r="8545" spans="29:31" x14ac:dyDescent="0.25">
      <c r="AC8545">
        <v>9548</v>
      </c>
      <c r="AD8545" s="3" t="s">
        <v>37</v>
      </c>
      <c r="AE8545" s="3" t="s">
        <v>37</v>
      </c>
    </row>
    <row r="8546" spans="29:31" x14ac:dyDescent="0.25">
      <c r="AC8546">
        <v>9549</v>
      </c>
      <c r="AD8546" s="3" t="s">
        <v>37</v>
      </c>
      <c r="AE8546" s="3" t="s">
        <v>37</v>
      </c>
    </row>
    <row r="8547" spans="29:31" x14ac:dyDescent="0.25">
      <c r="AC8547">
        <v>9550</v>
      </c>
      <c r="AD8547" s="3" t="s">
        <v>37</v>
      </c>
      <c r="AE8547" s="3" t="s">
        <v>37</v>
      </c>
    </row>
    <row r="8548" spans="29:31" x14ac:dyDescent="0.25">
      <c r="AC8548">
        <v>9551</v>
      </c>
      <c r="AD8548" s="3" t="s">
        <v>37</v>
      </c>
      <c r="AE8548" s="3" t="s">
        <v>37</v>
      </c>
    </row>
    <row r="8549" spans="29:31" x14ac:dyDescent="0.25">
      <c r="AC8549">
        <v>9552</v>
      </c>
      <c r="AD8549" s="3" t="s">
        <v>37</v>
      </c>
      <c r="AE8549" s="3" t="s">
        <v>37</v>
      </c>
    </row>
    <row r="8550" spans="29:31" x14ac:dyDescent="0.25">
      <c r="AC8550">
        <v>9553</v>
      </c>
      <c r="AD8550" s="3" t="s">
        <v>37</v>
      </c>
      <c r="AE8550" s="3" t="s">
        <v>37</v>
      </c>
    </row>
    <row r="8551" spans="29:31" x14ac:dyDescent="0.25">
      <c r="AC8551">
        <v>9554</v>
      </c>
      <c r="AD8551" s="3" t="s">
        <v>37</v>
      </c>
      <c r="AE8551" s="3" t="s">
        <v>37</v>
      </c>
    </row>
    <row r="8552" spans="29:31" x14ac:dyDescent="0.25">
      <c r="AC8552">
        <v>9555</v>
      </c>
      <c r="AD8552" s="3" t="s">
        <v>37</v>
      </c>
      <c r="AE8552" s="3" t="s">
        <v>37</v>
      </c>
    </row>
    <row r="8553" spans="29:31" x14ac:dyDescent="0.25">
      <c r="AC8553">
        <v>9556</v>
      </c>
      <c r="AD8553" s="3" t="s">
        <v>37</v>
      </c>
      <c r="AE8553" s="3" t="s">
        <v>37</v>
      </c>
    </row>
    <row r="8554" spans="29:31" x14ac:dyDescent="0.25">
      <c r="AC8554">
        <v>9557</v>
      </c>
      <c r="AD8554" s="3" t="s">
        <v>37</v>
      </c>
      <c r="AE8554" s="3" t="s">
        <v>37</v>
      </c>
    </row>
    <row r="8555" spans="29:31" x14ac:dyDescent="0.25">
      <c r="AC8555">
        <v>9558</v>
      </c>
      <c r="AD8555" s="3" t="s">
        <v>37</v>
      </c>
      <c r="AE8555" s="3" t="s">
        <v>37</v>
      </c>
    </row>
    <row r="8556" spans="29:31" x14ac:dyDescent="0.25">
      <c r="AC8556">
        <v>9559</v>
      </c>
      <c r="AD8556" s="3" t="s">
        <v>37</v>
      </c>
      <c r="AE8556" s="3" t="s">
        <v>37</v>
      </c>
    </row>
    <row r="8557" spans="29:31" x14ac:dyDescent="0.25">
      <c r="AC8557">
        <v>9560</v>
      </c>
      <c r="AD8557" s="3" t="s">
        <v>37</v>
      </c>
      <c r="AE8557" s="3" t="s">
        <v>37</v>
      </c>
    </row>
    <row r="8558" spans="29:31" x14ac:dyDescent="0.25">
      <c r="AC8558">
        <v>9561</v>
      </c>
      <c r="AD8558" s="3" t="s">
        <v>37</v>
      </c>
      <c r="AE8558" s="3" t="s">
        <v>37</v>
      </c>
    </row>
    <row r="8559" spans="29:31" x14ac:dyDescent="0.25">
      <c r="AC8559">
        <v>9562</v>
      </c>
      <c r="AD8559" s="3" t="s">
        <v>37</v>
      </c>
      <c r="AE8559" s="3" t="s">
        <v>37</v>
      </c>
    </row>
    <row r="8560" spans="29:31" x14ac:dyDescent="0.25">
      <c r="AC8560">
        <v>9563</v>
      </c>
      <c r="AD8560" s="3" t="s">
        <v>37</v>
      </c>
      <c r="AE8560" s="3" t="s">
        <v>37</v>
      </c>
    </row>
    <row r="8561" spans="29:31" x14ac:dyDescent="0.25">
      <c r="AC8561">
        <v>9564</v>
      </c>
      <c r="AD8561" s="3" t="s">
        <v>37</v>
      </c>
      <c r="AE8561" s="3" t="s">
        <v>37</v>
      </c>
    </row>
    <row r="8562" spans="29:31" x14ac:dyDescent="0.25">
      <c r="AC8562">
        <v>9565</v>
      </c>
      <c r="AD8562" s="3" t="s">
        <v>37</v>
      </c>
      <c r="AE8562" s="3" t="s">
        <v>37</v>
      </c>
    </row>
    <row r="8563" spans="29:31" x14ac:dyDescent="0.25">
      <c r="AC8563">
        <v>9566</v>
      </c>
      <c r="AD8563" s="3" t="s">
        <v>37</v>
      </c>
      <c r="AE8563" s="3" t="s">
        <v>37</v>
      </c>
    </row>
    <row r="8564" spans="29:31" x14ac:dyDescent="0.25">
      <c r="AC8564">
        <v>9567</v>
      </c>
      <c r="AD8564" s="3" t="s">
        <v>37</v>
      </c>
      <c r="AE8564" s="3" t="s">
        <v>37</v>
      </c>
    </row>
    <row r="8565" spans="29:31" x14ac:dyDescent="0.25">
      <c r="AC8565">
        <v>9568</v>
      </c>
      <c r="AD8565" s="3" t="s">
        <v>37</v>
      </c>
      <c r="AE8565" s="3" t="s">
        <v>37</v>
      </c>
    </row>
    <row r="8566" spans="29:31" x14ac:dyDescent="0.25">
      <c r="AC8566">
        <v>9569</v>
      </c>
      <c r="AD8566" s="3" t="s">
        <v>37</v>
      </c>
      <c r="AE8566" s="3" t="s">
        <v>37</v>
      </c>
    </row>
    <row r="8567" spans="29:31" x14ac:dyDescent="0.25">
      <c r="AC8567">
        <v>9570</v>
      </c>
      <c r="AD8567" s="3" t="s">
        <v>37</v>
      </c>
      <c r="AE8567" s="3" t="s">
        <v>37</v>
      </c>
    </row>
    <row r="8568" spans="29:31" x14ac:dyDescent="0.25">
      <c r="AC8568">
        <v>9571</v>
      </c>
      <c r="AD8568" s="3" t="s">
        <v>37</v>
      </c>
      <c r="AE8568" s="3" t="s">
        <v>37</v>
      </c>
    </row>
    <row r="8569" spans="29:31" x14ac:dyDescent="0.25">
      <c r="AC8569">
        <v>9572</v>
      </c>
      <c r="AD8569" s="3" t="s">
        <v>37</v>
      </c>
      <c r="AE8569" s="3" t="s">
        <v>37</v>
      </c>
    </row>
    <row r="8570" spans="29:31" x14ac:dyDescent="0.25">
      <c r="AC8570">
        <v>9573</v>
      </c>
      <c r="AD8570" s="3" t="s">
        <v>37</v>
      </c>
      <c r="AE8570" s="3" t="s">
        <v>37</v>
      </c>
    </row>
    <row r="8571" spans="29:31" x14ac:dyDescent="0.25">
      <c r="AC8571">
        <v>9574</v>
      </c>
      <c r="AD8571" s="3" t="s">
        <v>37</v>
      </c>
      <c r="AE8571" s="3" t="s">
        <v>37</v>
      </c>
    </row>
    <row r="8572" spans="29:31" x14ac:dyDescent="0.25">
      <c r="AC8572">
        <v>9575</v>
      </c>
      <c r="AD8572" s="3" t="s">
        <v>37</v>
      </c>
      <c r="AE8572" s="3" t="s">
        <v>37</v>
      </c>
    </row>
    <row r="8573" spans="29:31" x14ac:dyDescent="0.25">
      <c r="AC8573">
        <v>9576</v>
      </c>
      <c r="AD8573" s="3" t="s">
        <v>37</v>
      </c>
      <c r="AE8573" s="3" t="s">
        <v>37</v>
      </c>
    </row>
    <row r="8574" spans="29:31" x14ac:dyDescent="0.25">
      <c r="AC8574">
        <v>9577</v>
      </c>
      <c r="AD8574" s="3" t="s">
        <v>37</v>
      </c>
      <c r="AE8574" s="3" t="s">
        <v>37</v>
      </c>
    </row>
    <row r="8575" spans="29:31" x14ac:dyDescent="0.25">
      <c r="AC8575">
        <v>9578</v>
      </c>
      <c r="AD8575" s="3" t="s">
        <v>37</v>
      </c>
      <c r="AE8575" s="3" t="s">
        <v>37</v>
      </c>
    </row>
    <row r="8576" spans="29:31" x14ac:dyDescent="0.25">
      <c r="AC8576">
        <v>9579</v>
      </c>
      <c r="AD8576" s="3" t="s">
        <v>37</v>
      </c>
      <c r="AE8576" s="3" t="s">
        <v>37</v>
      </c>
    </row>
    <row r="8577" spans="29:31" x14ac:dyDescent="0.25">
      <c r="AC8577">
        <v>9580</v>
      </c>
      <c r="AD8577" s="3" t="s">
        <v>37</v>
      </c>
      <c r="AE8577" s="3" t="s">
        <v>37</v>
      </c>
    </row>
    <row r="8578" spans="29:31" x14ac:dyDescent="0.25">
      <c r="AC8578">
        <v>9581</v>
      </c>
      <c r="AD8578" s="3" t="s">
        <v>37</v>
      </c>
      <c r="AE8578" s="3" t="s">
        <v>37</v>
      </c>
    </row>
    <row r="8579" spans="29:31" x14ac:dyDescent="0.25">
      <c r="AC8579">
        <v>9582</v>
      </c>
      <c r="AD8579" s="3" t="s">
        <v>37</v>
      </c>
      <c r="AE8579" s="3" t="s">
        <v>37</v>
      </c>
    </row>
    <row r="8580" spans="29:31" x14ac:dyDescent="0.25">
      <c r="AC8580">
        <v>9583</v>
      </c>
      <c r="AD8580" s="3" t="s">
        <v>37</v>
      </c>
      <c r="AE8580" s="3" t="s">
        <v>37</v>
      </c>
    </row>
    <row r="8581" spans="29:31" x14ac:dyDescent="0.25">
      <c r="AC8581">
        <v>9584</v>
      </c>
      <c r="AD8581" s="3" t="s">
        <v>37</v>
      </c>
      <c r="AE8581" s="3" t="s">
        <v>37</v>
      </c>
    </row>
    <row r="8582" spans="29:31" x14ac:dyDescent="0.25">
      <c r="AC8582">
        <v>9585</v>
      </c>
      <c r="AD8582" s="3" t="s">
        <v>37</v>
      </c>
      <c r="AE8582" s="3" t="s">
        <v>37</v>
      </c>
    </row>
    <row r="8583" spans="29:31" x14ac:dyDescent="0.25">
      <c r="AC8583">
        <v>9586</v>
      </c>
      <c r="AD8583" s="3" t="s">
        <v>37</v>
      </c>
      <c r="AE8583" s="3" t="s">
        <v>37</v>
      </c>
    </row>
    <row r="8584" spans="29:31" x14ac:dyDescent="0.25">
      <c r="AC8584">
        <v>9587</v>
      </c>
      <c r="AD8584" s="3" t="s">
        <v>37</v>
      </c>
      <c r="AE8584" s="3" t="s">
        <v>37</v>
      </c>
    </row>
    <row r="8585" spans="29:31" x14ac:dyDescent="0.25">
      <c r="AC8585">
        <v>9588</v>
      </c>
      <c r="AD8585" s="3" t="s">
        <v>37</v>
      </c>
      <c r="AE8585" s="3" t="s">
        <v>37</v>
      </c>
    </row>
    <row r="8586" spans="29:31" x14ac:dyDescent="0.25">
      <c r="AC8586">
        <v>9589</v>
      </c>
      <c r="AD8586" s="3" t="s">
        <v>37</v>
      </c>
      <c r="AE8586" s="3" t="s">
        <v>37</v>
      </c>
    </row>
    <row r="8587" spans="29:31" x14ac:dyDescent="0.25">
      <c r="AC8587">
        <v>9590</v>
      </c>
      <c r="AD8587" s="3" t="s">
        <v>37</v>
      </c>
      <c r="AE8587" s="3" t="s">
        <v>37</v>
      </c>
    </row>
    <row r="8588" spans="29:31" x14ac:dyDescent="0.25">
      <c r="AC8588">
        <v>9591</v>
      </c>
      <c r="AD8588" s="3" t="s">
        <v>37</v>
      </c>
      <c r="AE8588" s="3" t="s">
        <v>37</v>
      </c>
    </row>
    <row r="8589" spans="29:31" x14ac:dyDescent="0.25">
      <c r="AC8589">
        <v>9592</v>
      </c>
      <c r="AD8589" s="3" t="s">
        <v>37</v>
      </c>
      <c r="AE8589" s="3" t="s">
        <v>37</v>
      </c>
    </row>
    <row r="8590" spans="29:31" x14ac:dyDescent="0.25">
      <c r="AC8590">
        <v>9593</v>
      </c>
      <c r="AD8590" s="3" t="s">
        <v>37</v>
      </c>
      <c r="AE8590" s="3" t="s">
        <v>37</v>
      </c>
    </row>
    <row r="8591" spans="29:31" x14ac:dyDescent="0.25">
      <c r="AC8591">
        <v>9594</v>
      </c>
      <c r="AD8591" s="3" t="s">
        <v>37</v>
      </c>
      <c r="AE8591" s="3" t="s">
        <v>37</v>
      </c>
    </row>
    <row r="8592" spans="29:31" x14ac:dyDescent="0.25">
      <c r="AC8592">
        <v>9595</v>
      </c>
      <c r="AD8592" s="3" t="s">
        <v>37</v>
      </c>
      <c r="AE8592" s="3" t="s">
        <v>37</v>
      </c>
    </row>
    <row r="8593" spans="29:31" x14ac:dyDescent="0.25">
      <c r="AC8593">
        <v>9596</v>
      </c>
      <c r="AD8593" s="3" t="s">
        <v>37</v>
      </c>
      <c r="AE8593" s="3" t="s">
        <v>37</v>
      </c>
    </row>
    <row r="8594" spans="29:31" x14ac:dyDescent="0.25">
      <c r="AC8594">
        <v>9597</v>
      </c>
      <c r="AD8594" s="3" t="s">
        <v>37</v>
      </c>
      <c r="AE8594" s="3" t="s">
        <v>37</v>
      </c>
    </row>
    <row r="8595" spans="29:31" x14ac:dyDescent="0.25">
      <c r="AC8595">
        <v>9598</v>
      </c>
      <c r="AD8595" s="3" t="s">
        <v>37</v>
      </c>
      <c r="AE8595" s="3" t="s">
        <v>37</v>
      </c>
    </row>
    <row r="8596" spans="29:31" x14ac:dyDescent="0.25">
      <c r="AC8596">
        <v>9599</v>
      </c>
      <c r="AD8596" s="3" t="s">
        <v>37</v>
      </c>
      <c r="AE8596" s="3" t="s">
        <v>37</v>
      </c>
    </row>
    <row r="8597" spans="29:31" x14ac:dyDescent="0.25">
      <c r="AC8597">
        <v>9600</v>
      </c>
      <c r="AD8597" s="3" t="s">
        <v>37</v>
      </c>
      <c r="AE8597" s="3" t="s">
        <v>37</v>
      </c>
    </row>
    <row r="8598" spans="29:31" x14ac:dyDescent="0.25">
      <c r="AC8598">
        <v>9601</v>
      </c>
      <c r="AD8598" s="3" t="s">
        <v>37</v>
      </c>
      <c r="AE8598" s="3" t="s">
        <v>37</v>
      </c>
    </row>
    <row r="8599" spans="29:31" x14ac:dyDescent="0.25">
      <c r="AC8599">
        <v>9602</v>
      </c>
      <c r="AD8599" s="3" t="s">
        <v>37</v>
      </c>
      <c r="AE8599" s="3" t="s">
        <v>37</v>
      </c>
    </row>
    <row r="8600" spans="29:31" x14ac:dyDescent="0.25">
      <c r="AC8600">
        <v>9603</v>
      </c>
      <c r="AD8600" s="3" t="s">
        <v>37</v>
      </c>
      <c r="AE8600" s="3" t="s">
        <v>37</v>
      </c>
    </row>
    <row r="8601" spans="29:31" x14ac:dyDescent="0.25">
      <c r="AC8601">
        <v>9604</v>
      </c>
      <c r="AD8601" s="3" t="s">
        <v>37</v>
      </c>
      <c r="AE8601" s="3" t="s">
        <v>37</v>
      </c>
    </row>
    <row r="8602" spans="29:31" x14ac:dyDescent="0.25">
      <c r="AC8602">
        <v>9605</v>
      </c>
      <c r="AD8602" s="3" t="s">
        <v>37</v>
      </c>
      <c r="AE8602" s="3" t="s">
        <v>37</v>
      </c>
    </row>
    <row r="8603" spans="29:31" x14ac:dyDescent="0.25">
      <c r="AC8603">
        <v>9606</v>
      </c>
      <c r="AD8603" s="3" t="s">
        <v>37</v>
      </c>
      <c r="AE8603" s="3" t="s">
        <v>37</v>
      </c>
    </row>
    <row r="8604" spans="29:31" x14ac:dyDescent="0.25">
      <c r="AC8604">
        <v>9607</v>
      </c>
      <c r="AD8604" s="3" t="s">
        <v>37</v>
      </c>
      <c r="AE8604" s="3" t="s">
        <v>37</v>
      </c>
    </row>
    <row r="8605" spans="29:31" x14ac:dyDescent="0.25">
      <c r="AC8605">
        <v>9608</v>
      </c>
      <c r="AD8605" s="3" t="s">
        <v>37</v>
      </c>
      <c r="AE8605" s="3" t="s">
        <v>37</v>
      </c>
    </row>
    <row r="8606" spans="29:31" x14ac:dyDescent="0.25">
      <c r="AC8606">
        <v>9609</v>
      </c>
      <c r="AD8606" s="3" t="s">
        <v>37</v>
      </c>
      <c r="AE8606" s="3" t="s">
        <v>37</v>
      </c>
    </row>
    <row r="8607" spans="29:31" x14ac:dyDescent="0.25">
      <c r="AC8607">
        <v>9610</v>
      </c>
      <c r="AD8607" s="3" t="s">
        <v>37</v>
      </c>
      <c r="AE8607" s="3" t="s">
        <v>37</v>
      </c>
    </row>
    <row r="8608" spans="29:31" x14ac:dyDescent="0.25">
      <c r="AC8608">
        <v>9611</v>
      </c>
      <c r="AD8608" s="3" t="s">
        <v>37</v>
      </c>
      <c r="AE8608" s="3" t="s">
        <v>37</v>
      </c>
    </row>
    <row r="8609" spans="29:31" x14ac:dyDescent="0.25">
      <c r="AC8609">
        <v>9612</v>
      </c>
      <c r="AD8609" s="3" t="s">
        <v>37</v>
      </c>
      <c r="AE8609" s="3" t="s">
        <v>37</v>
      </c>
    </row>
    <row r="8610" spans="29:31" x14ac:dyDescent="0.25">
      <c r="AC8610">
        <v>9613</v>
      </c>
      <c r="AD8610" s="3" t="s">
        <v>37</v>
      </c>
      <c r="AE8610" s="3" t="s">
        <v>37</v>
      </c>
    </row>
    <row r="8611" spans="29:31" x14ac:dyDescent="0.25">
      <c r="AC8611">
        <v>9614</v>
      </c>
      <c r="AD8611" s="3" t="s">
        <v>37</v>
      </c>
      <c r="AE8611" s="3" t="s">
        <v>37</v>
      </c>
    </row>
    <row r="8612" spans="29:31" x14ac:dyDescent="0.25">
      <c r="AC8612">
        <v>9615</v>
      </c>
      <c r="AD8612" s="3" t="s">
        <v>37</v>
      </c>
      <c r="AE8612" s="3" t="s">
        <v>37</v>
      </c>
    </row>
    <row r="8613" spans="29:31" x14ac:dyDescent="0.25">
      <c r="AC8613">
        <v>9616</v>
      </c>
      <c r="AD8613" s="3" t="s">
        <v>37</v>
      </c>
      <c r="AE8613" s="3" t="s">
        <v>37</v>
      </c>
    </row>
    <row r="8614" spans="29:31" x14ac:dyDescent="0.25">
      <c r="AC8614">
        <v>9617</v>
      </c>
      <c r="AD8614" s="3" t="s">
        <v>37</v>
      </c>
      <c r="AE8614" s="3" t="s">
        <v>37</v>
      </c>
    </row>
    <row r="8615" spans="29:31" x14ac:dyDescent="0.25">
      <c r="AC8615">
        <v>9618</v>
      </c>
      <c r="AD8615" s="3" t="s">
        <v>37</v>
      </c>
      <c r="AE8615" s="3" t="s">
        <v>37</v>
      </c>
    </row>
    <row r="8616" spans="29:31" x14ac:dyDescent="0.25">
      <c r="AC8616">
        <v>9619</v>
      </c>
      <c r="AD8616" s="3" t="s">
        <v>37</v>
      </c>
      <c r="AE8616" s="3" t="s">
        <v>37</v>
      </c>
    </row>
    <row r="8617" spans="29:31" x14ac:dyDescent="0.25">
      <c r="AC8617">
        <v>9620</v>
      </c>
      <c r="AD8617" s="3" t="s">
        <v>37</v>
      </c>
      <c r="AE8617" s="3" t="s">
        <v>37</v>
      </c>
    </row>
    <row r="8618" spans="29:31" x14ac:dyDescent="0.25">
      <c r="AC8618">
        <v>9621</v>
      </c>
      <c r="AD8618" s="3" t="s">
        <v>37</v>
      </c>
      <c r="AE8618" s="3" t="s">
        <v>37</v>
      </c>
    </row>
    <row r="8619" spans="29:31" x14ac:dyDescent="0.25">
      <c r="AC8619">
        <v>9622</v>
      </c>
      <c r="AD8619" s="3" t="s">
        <v>37</v>
      </c>
      <c r="AE8619" s="3" t="s">
        <v>37</v>
      </c>
    </row>
    <row r="8620" spans="29:31" x14ac:dyDescent="0.25">
      <c r="AC8620">
        <v>9623</v>
      </c>
      <c r="AD8620" s="3" t="s">
        <v>37</v>
      </c>
      <c r="AE8620" s="3" t="s">
        <v>37</v>
      </c>
    </row>
    <row r="8621" spans="29:31" x14ac:dyDescent="0.25">
      <c r="AC8621">
        <v>9624</v>
      </c>
      <c r="AD8621" s="3" t="s">
        <v>37</v>
      </c>
      <c r="AE8621" s="3" t="s">
        <v>37</v>
      </c>
    </row>
    <row r="8622" spans="29:31" x14ac:dyDescent="0.25">
      <c r="AC8622">
        <v>9625</v>
      </c>
      <c r="AD8622" s="3" t="s">
        <v>37</v>
      </c>
      <c r="AE8622" s="3" t="s">
        <v>37</v>
      </c>
    </row>
    <row r="8623" spans="29:31" x14ac:dyDescent="0.25">
      <c r="AC8623">
        <v>9626</v>
      </c>
      <c r="AD8623" s="3" t="s">
        <v>37</v>
      </c>
      <c r="AE8623" s="3" t="s">
        <v>37</v>
      </c>
    </row>
    <row r="8624" spans="29:31" x14ac:dyDescent="0.25">
      <c r="AC8624">
        <v>9627</v>
      </c>
      <c r="AD8624" s="3" t="s">
        <v>37</v>
      </c>
      <c r="AE8624" s="3" t="s">
        <v>37</v>
      </c>
    </row>
    <row r="8625" spans="29:31" x14ac:dyDescent="0.25">
      <c r="AC8625">
        <v>9628</v>
      </c>
      <c r="AD8625" s="3" t="s">
        <v>37</v>
      </c>
      <c r="AE8625" s="3" t="s">
        <v>37</v>
      </c>
    </row>
    <row r="8626" spans="29:31" x14ac:dyDescent="0.25">
      <c r="AC8626">
        <v>9629</v>
      </c>
      <c r="AD8626" s="3" t="s">
        <v>37</v>
      </c>
      <c r="AE8626" s="3" t="s">
        <v>37</v>
      </c>
    </row>
    <row r="8627" spans="29:31" x14ac:dyDescent="0.25">
      <c r="AC8627">
        <v>9630</v>
      </c>
      <c r="AD8627" s="3" t="s">
        <v>37</v>
      </c>
      <c r="AE8627" s="3" t="s">
        <v>37</v>
      </c>
    </row>
    <row r="8628" spans="29:31" x14ac:dyDescent="0.25">
      <c r="AC8628">
        <v>9631</v>
      </c>
      <c r="AD8628" s="3" t="s">
        <v>37</v>
      </c>
      <c r="AE8628" s="3" t="s">
        <v>37</v>
      </c>
    </row>
    <row r="8629" spans="29:31" x14ac:dyDescent="0.25">
      <c r="AC8629">
        <v>9632</v>
      </c>
      <c r="AD8629" s="3" t="s">
        <v>37</v>
      </c>
      <c r="AE8629" s="3" t="s">
        <v>37</v>
      </c>
    </row>
    <row r="8630" spans="29:31" x14ac:dyDescent="0.25">
      <c r="AC8630">
        <v>9633</v>
      </c>
      <c r="AD8630" s="3" t="s">
        <v>37</v>
      </c>
      <c r="AE8630" s="3" t="s">
        <v>37</v>
      </c>
    </row>
    <row r="8631" spans="29:31" x14ac:dyDescent="0.25">
      <c r="AC8631">
        <v>9634</v>
      </c>
      <c r="AD8631" s="3" t="s">
        <v>37</v>
      </c>
      <c r="AE8631" s="3" t="s">
        <v>37</v>
      </c>
    </row>
    <row r="8632" spans="29:31" x14ac:dyDescent="0.25">
      <c r="AC8632">
        <v>9635</v>
      </c>
      <c r="AD8632" s="3" t="s">
        <v>37</v>
      </c>
      <c r="AE8632" s="3" t="s">
        <v>37</v>
      </c>
    </row>
    <row r="8633" spans="29:31" x14ac:dyDescent="0.25">
      <c r="AC8633">
        <v>9636</v>
      </c>
      <c r="AD8633" s="3" t="s">
        <v>37</v>
      </c>
      <c r="AE8633" s="3" t="s">
        <v>37</v>
      </c>
    </row>
    <row r="8634" spans="29:31" x14ac:dyDescent="0.25">
      <c r="AC8634">
        <v>9637</v>
      </c>
      <c r="AD8634" s="3" t="s">
        <v>37</v>
      </c>
      <c r="AE8634" s="3" t="s">
        <v>37</v>
      </c>
    </row>
    <row r="8635" spans="29:31" x14ac:dyDescent="0.25">
      <c r="AC8635">
        <v>9638</v>
      </c>
      <c r="AD8635" s="3" t="s">
        <v>37</v>
      </c>
      <c r="AE8635" s="3" t="s">
        <v>37</v>
      </c>
    </row>
    <row r="8636" spans="29:31" x14ac:dyDescent="0.25">
      <c r="AC8636">
        <v>9639</v>
      </c>
      <c r="AD8636" s="3" t="s">
        <v>37</v>
      </c>
      <c r="AE8636" s="3" t="s">
        <v>37</v>
      </c>
    </row>
    <row r="8637" spans="29:31" x14ac:dyDescent="0.25">
      <c r="AC8637">
        <v>9640</v>
      </c>
      <c r="AD8637" s="3" t="s">
        <v>37</v>
      </c>
      <c r="AE8637" s="3" t="s">
        <v>37</v>
      </c>
    </row>
    <row r="8638" spans="29:31" x14ac:dyDescent="0.25">
      <c r="AC8638">
        <v>9641</v>
      </c>
      <c r="AD8638" s="3" t="s">
        <v>37</v>
      </c>
      <c r="AE8638" s="3" t="s">
        <v>37</v>
      </c>
    </row>
    <row r="8639" spans="29:31" x14ac:dyDescent="0.25">
      <c r="AC8639">
        <v>9642</v>
      </c>
      <c r="AD8639" s="3" t="s">
        <v>37</v>
      </c>
      <c r="AE8639" s="3" t="s">
        <v>37</v>
      </c>
    </row>
    <row r="8640" spans="29:31" x14ac:dyDescent="0.25">
      <c r="AC8640">
        <v>9643</v>
      </c>
      <c r="AD8640" s="3" t="s">
        <v>37</v>
      </c>
      <c r="AE8640" s="3" t="s">
        <v>37</v>
      </c>
    </row>
    <row r="8641" spans="29:31" x14ac:dyDescent="0.25">
      <c r="AC8641">
        <v>9644</v>
      </c>
      <c r="AD8641" s="3" t="s">
        <v>37</v>
      </c>
      <c r="AE8641" s="3" t="s">
        <v>37</v>
      </c>
    </row>
    <row r="8642" spans="29:31" x14ac:dyDescent="0.25">
      <c r="AC8642">
        <v>9645</v>
      </c>
      <c r="AD8642" s="3" t="s">
        <v>37</v>
      </c>
      <c r="AE8642" s="3" t="s">
        <v>37</v>
      </c>
    </row>
    <row r="8643" spans="29:31" x14ac:dyDescent="0.25">
      <c r="AC8643">
        <v>9646</v>
      </c>
      <c r="AD8643" s="3" t="s">
        <v>37</v>
      </c>
      <c r="AE8643" s="3" t="s">
        <v>37</v>
      </c>
    </row>
    <row r="8644" spans="29:31" x14ac:dyDescent="0.25">
      <c r="AC8644">
        <v>9647</v>
      </c>
      <c r="AD8644" s="3" t="s">
        <v>37</v>
      </c>
      <c r="AE8644" s="3" t="s">
        <v>37</v>
      </c>
    </row>
    <row r="8645" spans="29:31" x14ac:dyDescent="0.25">
      <c r="AC8645">
        <v>9648</v>
      </c>
      <c r="AD8645" s="3" t="s">
        <v>37</v>
      </c>
      <c r="AE8645" s="3" t="s">
        <v>37</v>
      </c>
    </row>
    <row r="8646" spans="29:31" x14ac:dyDescent="0.25">
      <c r="AC8646">
        <v>9649</v>
      </c>
      <c r="AD8646" s="3" t="s">
        <v>37</v>
      </c>
      <c r="AE8646" s="3" t="s">
        <v>37</v>
      </c>
    </row>
    <row r="8647" spans="29:31" x14ac:dyDescent="0.25">
      <c r="AC8647">
        <v>9650</v>
      </c>
      <c r="AD8647" s="3" t="s">
        <v>37</v>
      </c>
      <c r="AE8647" s="3" t="s">
        <v>37</v>
      </c>
    </row>
    <row r="8648" spans="29:31" x14ac:dyDescent="0.25">
      <c r="AC8648">
        <v>9651</v>
      </c>
      <c r="AD8648" s="3" t="s">
        <v>37</v>
      </c>
      <c r="AE8648" s="3" t="s">
        <v>37</v>
      </c>
    </row>
    <row r="8649" spans="29:31" x14ac:dyDescent="0.25">
      <c r="AC8649">
        <v>9652</v>
      </c>
      <c r="AD8649" s="3" t="s">
        <v>37</v>
      </c>
      <c r="AE8649" s="3" t="s">
        <v>37</v>
      </c>
    </row>
    <row r="8650" spans="29:31" x14ac:dyDescent="0.25">
      <c r="AC8650">
        <v>9653</v>
      </c>
      <c r="AD8650" s="3" t="s">
        <v>37</v>
      </c>
      <c r="AE8650" s="3" t="s">
        <v>37</v>
      </c>
    </row>
    <row r="8651" spans="29:31" x14ac:dyDescent="0.25">
      <c r="AC8651">
        <v>9654</v>
      </c>
      <c r="AD8651" s="3" t="s">
        <v>37</v>
      </c>
      <c r="AE8651" s="3" t="s">
        <v>37</v>
      </c>
    </row>
    <row r="8652" spans="29:31" x14ac:dyDescent="0.25">
      <c r="AC8652">
        <v>9655</v>
      </c>
      <c r="AD8652" s="3" t="s">
        <v>37</v>
      </c>
      <c r="AE8652" s="3" t="s">
        <v>37</v>
      </c>
    </row>
    <row r="8653" spans="29:31" x14ac:dyDescent="0.25">
      <c r="AC8653">
        <v>9656</v>
      </c>
      <c r="AD8653" s="3" t="s">
        <v>37</v>
      </c>
      <c r="AE8653" s="3" t="s">
        <v>37</v>
      </c>
    </row>
    <row r="8654" spans="29:31" x14ac:dyDescent="0.25">
      <c r="AC8654">
        <v>9657</v>
      </c>
      <c r="AD8654" s="3" t="s">
        <v>37</v>
      </c>
      <c r="AE8654" s="3" t="s">
        <v>37</v>
      </c>
    </row>
    <row r="8655" spans="29:31" x14ac:dyDescent="0.25">
      <c r="AC8655">
        <v>9658</v>
      </c>
      <c r="AD8655" s="3" t="s">
        <v>37</v>
      </c>
      <c r="AE8655" s="3" t="s">
        <v>37</v>
      </c>
    </row>
    <row r="8656" spans="29:31" x14ac:dyDescent="0.25">
      <c r="AC8656">
        <v>9659</v>
      </c>
      <c r="AD8656" s="3" t="s">
        <v>37</v>
      </c>
      <c r="AE8656" s="3" t="s">
        <v>37</v>
      </c>
    </row>
    <row r="8657" spans="29:31" x14ac:dyDescent="0.25">
      <c r="AC8657">
        <v>9660</v>
      </c>
      <c r="AD8657" s="3" t="s">
        <v>37</v>
      </c>
      <c r="AE8657" s="3" t="s">
        <v>37</v>
      </c>
    </row>
    <row r="8658" spans="29:31" x14ac:dyDescent="0.25">
      <c r="AC8658">
        <v>9661</v>
      </c>
      <c r="AD8658" s="3" t="s">
        <v>37</v>
      </c>
      <c r="AE8658" s="3" t="s">
        <v>37</v>
      </c>
    </row>
    <row r="8659" spans="29:31" x14ac:dyDescent="0.25">
      <c r="AC8659">
        <v>9662</v>
      </c>
      <c r="AD8659" s="3" t="s">
        <v>37</v>
      </c>
      <c r="AE8659" s="3" t="s">
        <v>37</v>
      </c>
    </row>
    <row r="8660" spans="29:31" x14ac:dyDescent="0.25">
      <c r="AC8660">
        <v>9663</v>
      </c>
      <c r="AD8660" s="3" t="s">
        <v>37</v>
      </c>
      <c r="AE8660" s="3" t="s">
        <v>37</v>
      </c>
    </row>
    <row r="8661" spans="29:31" x14ac:dyDescent="0.25">
      <c r="AC8661">
        <v>9664</v>
      </c>
      <c r="AD8661" s="3" t="s">
        <v>37</v>
      </c>
      <c r="AE8661" s="3" t="s">
        <v>37</v>
      </c>
    </row>
    <row r="8662" spans="29:31" x14ac:dyDescent="0.25">
      <c r="AC8662">
        <v>9665</v>
      </c>
      <c r="AD8662" s="3" t="s">
        <v>37</v>
      </c>
      <c r="AE8662" s="3" t="s">
        <v>37</v>
      </c>
    </row>
    <row r="8663" spans="29:31" x14ac:dyDescent="0.25">
      <c r="AC8663">
        <v>9666</v>
      </c>
      <c r="AD8663" s="3" t="s">
        <v>37</v>
      </c>
      <c r="AE8663" s="3" t="s">
        <v>37</v>
      </c>
    </row>
    <row r="8664" spans="29:31" x14ac:dyDescent="0.25">
      <c r="AC8664">
        <v>9667</v>
      </c>
      <c r="AD8664" s="3" t="s">
        <v>37</v>
      </c>
      <c r="AE8664" s="3" t="s">
        <v>37</v>
      </c>
    </row>
    <row r="8665" spans="29:31" x14ac:dyDescent="0.25">
      <c r="AC8665">
        <v>9668</v>
      </c>
      <c r="AD8665" s="3" t="s">
        <v>37</v>
      </c>
      <c r="AE8665" s="3" t="s">
        <v>37</v>
      </c>
    </row>
    <row r="8666" spans="29:31" x14ac:dyDescent="0.25">
      <c r="AC8666">
        <v>9669</v>
      </c>
      <c r="AD8666" s="3" t="s">
        <v>37</v>
      </c>
      <c r="AE8666" s="3" t="s">
        <v>37</v>
      </c>
    </row>
    <row r="8667" spans="29:31" x14ac:dyDescent="0.25">
      <c r="AC8667">
        <v>9670</v>
      </c>
      <c r="AD8667" s="3" t="s">
        <v>37</v>
      </c>
      <c r="AE8667" s="3" t="s">
        <v>37</v>
      </c>
    </row>
    <row r="8668" spans="29:31" x14ac:dyDescent="0.25">
      <c r="AC8668">
        <v>9671</v>
      </c>
      <c r="AD8668" s="3" t="s">
        <v>37</v>
      </c>
      <c r="AE8668" s="3" t="s">
        <v>37</v>
      </c>
    </row>
    <row r="8669" spans="29:31" x14ac:dyDescent="0.25">
      <c r="AC8669">
        <v>9672</v>
      </c>
      <c r="AD8669" s="3" t="s">
        <v>37</v>
      </c>
      <c r="AE8669" s="3" t="s">
        <v>37</v>
      </c>
    </row>
    <row r="8670" spans="29:31" x14ac:dyDescent="0.25">
      <c r="AC8670">
        <v>9673</v>
      </c>
      <c r="AD8670" s="3" t="s">
        <v>37</v>
      </c>
      <c r="AE8670" s="3" t="s">
        <v>37</v>
      </c>
    </row>
    <row r="8671" spans="29:31" x14ac:dyDescent="0.25">
      <c r="AC8671">
        <v>9674</v>
      </c>
      <c r="AD8671" s="3" t="s">
        <v>37</v>
      </c>
      <c r="AE8671" s="3" t="s">
        <v>37</v>
      </c>
    </row>
    <row r="8672" spans="29:31" x14ac:dyDescent="0.25">
      <c r="AC8672">
        <v>9675</v>
      </c>
      <c r="AD8672" s="3" t="s">
        <v>37</v>
      </c>
      <c r="AE8672" s="3" t="s">
        <v>37</v>
      </c>
    </row>
    <row r="8673" spans="29:31" x14ac:dyDescent="0.25">
      <c r="AC8673">
        <v>9676</v>
      </c>
      <c r="AD8673" s="3" t="s">
        <v>37</v>
      </c>
      <c r="AE8673" s="3" t="s">
        <v>37</v>
      </c>
    </row>
    <row r="8674" spans="29:31" x14ac:dyDescent="0.25">
      <c r="AC8674">
        <v>9677</v>
      </c>
      <c r="AD8674" s="3" t="s">
        <v>37</v>
      </c>
      <c r="AE8674" s="3" t="s">
        <v>37</v>
      </c>
    </row>
    <row r="8675" spans="29:31" x14ac:dyDescent="0.25">
      <c r="AC8675">
        <v>9678</v>
      </c>
      <c r="AD8675" s="3" t="s">
        <v>37</v>
      </c>
      <c r="AE8675" s="3" t="s">
        <v>37</v>
      </c>
    </row>
    <row r="8676" spans="29:31" x14ac:dyDescent="0.25">
      <c r="AC8676">
        <v>9679</v>
      </c>
      <c r="AD8676" s="3" t="s">
        <v>37</v>
      </c>
      <c r="AE8676" s="3" t="s">
        <v>37</v>
      </c>
    </row>
    <row r="8677" spans="29:31" x14ac:dyDescent="0.25">
      <c r="AC8677">
        <v>9680</v>
      </c>
      <c r="AD8677" s="3" t="s">
        <v>37</v>
      </c>
      <c r="AE8677" s="3" t="s">
        <v>37</v>
      </c>
    </row>
    <row r="8678" spans="29:31" x14ac:dyDescent="0.25">
      <c r="AC8678">
        <v>9681</v>
      </c>
      <c r="AD8678" s="3" t="s">
        <v>37</v>
      </c>
      <c r="AE8678" s="3" t="s">
        <v>37</v>
      </c>
    </row>
    <row r="8679" spans="29:31" x14ac:dyDescent="0.25">
      <c r="AC8679">
        <v>9682</v>
      </c>
      <c r="AD8679" s="3" t="s">
        <v>37</v>
      </c>
      <c r="AE8679" s="3" t="s">
        <v>37</v>
      </c>
    </row>
    <row r="8680" spans="29:31" x14ac:dyDescent="0.25">
      <c r="AC8680">
        <v>9683</v>
      </c>
      <c r="AD8680" s="3" t="s">
        <v>37</v>
      </c>
      <c r="AE8680" s="3" t="s">
        <v>37</v>
      </c>
    </row>
    <row r="8681" spans="29:31" x14ac:dyDescent="0.25">
      <c r="AC8681">
        <v>9684</v>
      </c>
      <c r="AD8681" s="3" t="s">
        <v>37</v>
      </c>
      <c r="AE8681" s="3" t="s">
        <v>37</v>
      </c>
    </row>
    <row r="8682" spans="29:31" x14ac:dyDescent="0.25">
      <c r="AC8682">
        <v>9685</v>
      </c>
      <c r="AD8682" s="3" t="s">
        <v>37</v>
      </c>
      <c r="AE8682" s="3" t="s">
        <v>37</v>
      </c>
    </row>
    <row r="8683" spans="29:31" x14ac:dyDescent="0.25">
      <c r="AC8683">
        <v>9686</v>
      </c>
      <c r="AD8683" s="3" t="s">
        <v>37</v>
      </c>
      <c r="AE8683" s="3" t="s">
        <v>37</v>
      </c>
    </row>
    <row r="8684" spans="29:31" x14ac:dyDescent="0.25">
      <c r="AC8684">
        <v>9687</v>
      </c>
      <c r="AD8684" s="3" t="s">
        <v>37</v>
      </c>
      <c r="AE8684" s="3" t="s">
        <v>37</v>
      </c>
    </row>
    <row r="8685" spans="29:31" x14ac:dyDescent="0.25">
      <c r="AC8685">
        <v>9688</v>
      </c>
      <c r="AD8685" s="3" t="s">
        <v>37</v>
      </c>
      <c r="AE8685" s="3" t="s">
        <v>37</v>
      </c>
    </row>
    <row r="8686" spans="29:31" x14ac:dyDescent="0.25">
      <c r="AC8686">
        <v>9689</v>
      </c>
      <c r="AD8686" s="3" t="s">
        <v>37</v>
      </c>
      <c r="AE8686" s="3" t="s">
        <v>37</v>
      </c>
    </row>
    <row r="8687" spans="29:31" x14ac:dyDescent="0.25">
      <c r="AC8687">
        <v>9690</v>
      </c>
      <c r="AD8687" s="3" t="s">
        <v>37</v>
      </c>
      <c r="AE8687" s="3" t="s">
        <v>37</v>
      </c>
    </row>
    <row r="8688" spans="29:31" x14ac:dyDescent="0.25">
      <c r="AC8688">
        <v>9691</v>
      </c>
      <c r="AD8688" s="3" t="s">
        <v>37</v>
      </c>
      <c r="AE8688" s="3" t="s">
        <v>37</v>
      </c>
    </row>
    <row r="8689" spans="29:31" x14ac:dyDescent="0.25">
      <c r="AC8689">
        <v>9692</v>
      </c>
      <c r="AD8689" s="3" t="s">
        <v>37</v>
      </c>
      <c r="AE8689" s="3" t="s">
        <v>37</v>
      </c>
    </row>
    <row r="8690" spans="29:31" x14ac:dyDescent="0.25">
      <c r="AC8690">
        <v>9693</v>
      </c>
      <c r="AD8690" s="3" t="s">
        <v>37</v>
      </c>
      <c r="AE8690" s="3" t="s">
        <v>37</v>
      </c>
    </row>
    <row r="8691" spans="29:31" x14ac:dyDescent="0.25">
      <c r="AC8691">
        <v>9694</v>
      </c>
      <c r="AD8691" s="3" t="s">
        <v>37</v>
      </c>
      <c r="AE8691" s="3" t="s">
        <v>37</v>
      </c>
    </row>
    <row r="8692" spans="29:31" x14ac:dyDescent="0.25">
      <c r="AC8692">
        <v>9695</v>
      </c>
      <c r="AD8692" s="3" t="s">
        <v>37</v>
      </c>
      <c r="AE8692" s="3" t="s">
        <v>37</v>
      </c>
    </row>
    <row r="8693" spans="29:31" x14ac:dyDescent="0.25">
      <c r="AC8693">
        <v>9696</v>
      </c>
      <c r="AD8693" s="3" t="s">
        <v>37</v>
      </c>
      <c r="AE8693" s="3" t="s">
        <v>37</v>
      </c>
    </row>
    <row r="8694" spans="29:31" x14ac:dyDescent="0.25">
      <c r="AC8694">
        <v>9697</v>
      </c>
      <c r="AD8694" s="3" t="s">
        <v>37</v>
      </c>
      <c r="AE8694" s="3" t="s">
        <v>37</v>
      </c>
    </row>
    <row r="8695" spans="29:31" x14ac:dyDescent="0.25">
      <c r="AC8695">
        <v>9698</v>
      </c>
      <c r="AD8695" s="3" t="s">
        <v>37</v>
      </c>
      <c r="AE8695" s="3" t="s">
        <v>37</v>
      </c>
    </row>
    <row r="8696" spans="29:31" x14ac:dyDescent="0.25">
      <c r="AC8696">
        <v>9699</v>
      </c>
      <c r="AD8696" s="3" t="s">
        <v>37</v>
      </c>
      <c r="AE8696" s="3" t="s">
        <v>37</v>
      </c>
    </row>
    <row r="8697" spans="29:31" x14ac:dyDescent="0.25">
      <c r="AC8697">
        <v>9700</v>
      </c>
      <c r="AD8697" s="3" t="s">
        <v>37</v>
      </c>
      <c r="AE8697" s="3" t="s">
        <v>37</v>
      </c>
    </row>
    <row r="8698" spans="29:31" x14ac:dyDescent="0.25">
      <c r="AC8698">
        <v>9701</v>
      </c>
      <c r="AD8698" s="3" t="s">
        <v>37</v>
      </c>
      <c r="AE8698" s="3" t="s">
        <v>37</v>
      </c>
    </row>
    <row r="8699" spans="29:31" x14ac:dyDescent="0.25">
      <c r="AC8699">
        <v>9702</v>
      </c>
      <c r="AD8699" s="3" t="s">
        <v>37</v>
      </c>
      <c r="AE8699" s="3" t="s">
        <v>37</v>
      </c>
    </row>
    <row r="8700" spans="29:31" x14ac:dyDescent="0.25">
      <c r="AC8700">
        <v>9703</v>
      </c>
      <c r="AD8700" s="3" t="s">
        <v>37</v>
      </c>
      <c r="AE8700" s="3" t="s">
        <v>37</v>
      </c>
    </row>
    <row r="8701" spans="29:31" x14ac:dyDescent="0.25">
      <c r="AC8701">
        <v>9704</v>
      </c>
      <c r="AD8701" s="3" t="s">
        <v>37</v>
      </c>
      <c r="AE8701" s="3" t="s">
        <v>37</v>
      </c>
    </row>
    <row r="8702" spans="29:31" x14ac:dyDescent="0.25">
      <c r="AC8702">
        <v>9705</v>
      </c>
      <c r="AD8702" s="3" t="s">
        <v>37</v>
      </c>
      <c r="AE8702" s="3" t="s">
        <v>37</v>
      </c>
    </row>
    <row r="8703" spans="29:31" x14ac:dyDescent="0.25">
      <c r="AC8703">
        <v>9706</v>
      </c>
      <c r="AD8703" s="3" t="s">
        <v>37</v>
      </c>
      <c r="AE8703" s="3" t="s">
        <v>37</v>
      </c>
    </row>
    <row r="8704" spans="29:31" x14ac:dyDescent="0.25">
      <c r="AC8704">
        <v>9707</v>
      </c>
      <c r="AD8704" s="3" t="s">
        <v>37</v>
      </c>
      <c r="AE8704" s="3" t="s">
        <v>37</v>
      </c>
    </row>
    <row r="8705" spans="29:31" x14ac:dyDescent="0.25">
      <c r="AC8705">
        <v>9708</v>
      </c>
      <c r="AD8705" s="3" t="s">
        <v>37</v>
      </c>
      <c r="AE8705" s="3" t="s">
        <v>37</v>
      </c>
    </row>
    <row r="8706" spans="29:31" x14ac:dyDescent="0.25">
      <c r="AC8706">
        <v>9709</v>
      </c>
      <c r="AD8706" s="3" t="s">
        <v>37</v>
      </c>
      <c r="AE8706" s="3" t="s">
        <v>37</v>
      </c>
    </row>
    <row r="8707" spans="29:31" x14ac:dyDescent="0.25">
      <c r="AC8707">
        <v>9710</v>
      </c>
      <c r="AD8707" s="3" t="s">
        <v>37</v>
      </c>
      <c r="AE8707" s="3" t="s">
        <v>37</v>
      </c>
    </row>
    <row r="8708" spans="29:31" x14ac:dyDescent="0.25">
      <c r="AC8708">
        <v>9711</v>
      </c>
      <c r="AD8708" s="3" t="s">
        <v>37</v>
      </c>
      <c r="AE8708" s="3" t="s">
        <v>37</v>
      </c>
    </row>
    <row r="8709" spans="29:31" x14ac:dyDescent="0.25">
      <c r="AC8709">
        <v>9712</v>
      </c>
      <c r="AD8709" s="3" t="s">
        <v>37</v>
      </c>
      <c r="AE8709" s="3" t="s">
        <v>37</v>
      </c>
    </row>
    <row r="8710" spans="29:31" x14ac:dyDescent="0.25">
      <c r="AC8710">
        <v>9713</v>
      </c>
      <c r="AD8710" s="3" t="s">
        <v>37</v>
      </c>
      <c r="AE8710" s="3" t="s">
        <v>37</v>
      </c>
    </row>
    <row r="8711" spans="29:31" x14ac:dyDescent="0.25">
      <c r="AC8711">
        <v>9714</v>
      </c>
      <c r="AD8711" s="3" t="s">
        <v>37</v>
      </c>
      <c r="AE8711" s="3" t="s">
        <v>37</v>
      </c>
    </row>
    <row r="8712" spans="29:31" x14ac:dyDescent="0.25">
      <c r="AC8712">
        <v>9715</v>
      </c>
      <c r="AD8712" s="3" t="s">
        <v>37</v>
      </c>
      <c r="AE8712" s="3" t="s">
        <v>37</v>
      </c>
    </row>
    <row r="8713" spans="29:31" x14ac:dyDescent="0.25">
      <c r="AC8713">
        <v>9716</v>
      </c>
      <c r="AD8713" s="3" t="s">
        <v>37</v>
      </c>
      <c r="AE8713" s="3" t="s">
        <v>37</v>
      </c>
    </row>
    <row r="8714" spans="29:31" x14ac:dyDescent="0.25">
      <c r="AC8714">
        <v>9717</v>
      </c>
      <c r="AD8714" s="3" t="s">
        <v>37</v>
      </c>
      <c r="AE8714" s="3" t="s">
        <v>37</v>
      </c>
    </row>
    <row r="8715" spans="29:31" x14ac:dyDescent="0.25">
      <c r="AC8715">
        <v>9718</v>
      </c>
      <c r="AD8715" s="3" t="s">
        <v>37</v>
      </c>
      <c r="AE8715" s="3" t="s">
        <v>37</v>
      </c>
    </row>
    <row r="8716" spans="29:31" x14ac:dyDescent="0.25">
      <c r="AC8716">
        <v>9719</v>
      </c>
      <c r="AD8716" s="3" t="s">
        <v>37</v>
      </c>
      <c r="AE8716" s="3" t="s">
        <v>37</v>
      </c>
    </row>
    <row r="8717" spans="29:31" x14ac:dyDescent="0.25">
      <c r="AC8717">
        <v>9720</v>
      </c>
      <c r="AD8717" s="3" t="s">
        <v>37</v>
      </c>
      <c r="AE8717" s="3" t="s">
        <v>37</v>
      </c>
    </row>
    <row r="8718" spans="29:31" x14ac:dyDescent="0.25">
      <c r="AC8718">
        <v>9721</v>
      </c>
      <c r="AD8718" s="3" t="s">
        <v>37</v>
      </c>
      <c r="AE8718" s="3" t="s">
        <v>37</v>
      </c>
    </row>
    <row r="8719" spans="29:31" x14ac:dyDescent="0.25">
      <c r="AC8719">
        <v>9722</v>
      </c>
      <c r="AD8719" s="3" t="s">
        <v>37</v>
      </c>
      <c r="AE8719" s="3" t="s">
        <v>37</v>
      </c>
    </row>
    <row r="8720" spans="29:31" x14ac:dyDescent="0.25">
      <c r="AC8720">
        <v>9723</v>
      </c>
      <c r="AD8720" s="3" t="s">
        <v>37</v>
      </c>
      <c r="AE8720" s="3" t="s">
        <v>37</v>
      </c>
    </row>
    <row r="8721" spans="29:31" x14ac:dyDescent="0.25">
      <c r="AC8721">
        <v>9724</v>
      </c>
      <c r="AD8721" s="3" t="s">
        <v>37</v>
      </c>
      <c r="AE8721" s="3" t="s">
        <v>37</v>
      </c>
    </row>
    <row r="8722" spans="29:31" x14ac:dyDescent="0.25">
      <c r="AC8722">
        <v>9725</v>
      </c>
      <c r="AD8722" s="3" t="s">
        <v>37</v>
      </c>
      <c r="AE8722" s="3" t="s">
        <v>37</v>
      </c>
    </row>
    <row r="8723" spans="29:31" x14ac:dyDescent="0.25">
      <c r="AC8723">
        <v>9726</v>
      </c>
      <c r="AD8723" s="3" t="s">
        <v>37</v>
      </c>
      <c r="AE8723" s="3" t="s">
        <v>37</v>
      </c>
    </row>
    <row r="8724" spans="29:31" x14ac:dyDescent="0.25">
      <c r="AC8724">
        <v>9727</v>
      </c>
      <c r="AD8724" s="3" t="s">
        <v>37</v>
      </c>
      <c r="AE8724" s="3" t="s">
        <v>37</v>
      </c>
    </row>
    <row r="8725" spans="29:31" x14ac:dyDescent="0.25">
      <c r="AC8725">
        <v>9728</v>
      </c>
      <c r="AD8725" s="3" t="s">
        <v>37</v>
      </c>
      <c r="AE8725" s="3" t="s">
        <v>37</v>
      </c>
    </row>
    <row r="8726" spans="29:31" x14ac:dyDescent="0.25">
      <c r="AC8726">
        <v>9729</v>
      </c>
      <c r="AD8726" s="3" t="s">
        <v>37</v>
      </c>
      <c r="AE8726" s="3" t="s">
        <v>37</v>
      </c>
    </row>
    <row r="8727" spans="29:31" x14ac:dyDescent="0.25">
      <c r="AC8727">
        <v>9730</v>
      </c>
      <c r="AD8727" s="3" t="s">
        <v>37</v>
      </c>
      <c r="AE8727" s="3" t="s">
        <v>37</v>
      </c>
    </row>
    <row r="8728" spans="29:31" x14ac:dyDescent="0.25">
      <c r="AC8728">
        <v>9731</v>
      </c>
      <c r="AD8728" s="3" t="s">
        <v>37</v>
      </c>
      <c r="AE8728" s="3" t="s">
        <v>37</v>
      </c>
    </row>
    <row r="8729" spans="29:31" x14ac:dyDescent="0.25">
      <c r="AC8729">
        <v>9732</v>
      </c>
      <c r="AD8729" s="3" t="s">
        <v>37</v>
      </c>
      <c r="AE8729" s="3" t="s">
        <v>37</v>
      </c>
    </row>
    <row r="8730" spans="29:31" x14ac:dyDescent="0.25">
      <c r="AC8730">
        <v>9733</v>
      </c>
      <c r="AD8730" s="3" t="s">
        <v>37</v>
      </c>
      <c r="AE8730" s="3" t="s">
        <v>37</v>
      </c>
    </row>
    <row r="8731" spans="29:31" x14ac:dyDescent="0.25">
      <c r="AC8731">
        <v>9734</v>
      </c>
      <c r="AD8731" s="3" t="s">
        <v>37</v>
      </c>
      <c r="AE8731" s="3" t="s">
        <v>37</v>
      </c>
    </row>
    <row r="8732" spans="29:31" x14ac:dyDescent="0.25">
      <c r="AC8732">
        <v>9735</v>
      </c>
      <c r="AD8732" s="3" t="s">
        <v>37</v>
      </c>
      <c r="AE8732" s="3" t="s">
        <v>37</v>
      </c>
    </row>
    <row r="8733" spans="29:31" x14ac:dyDescent="0.25">
      <c r="AC8733">
        <v>9736</v>
      </c>
      <c r="AD8733" s="3" t="s">
        <v>37</v>
      </c>
      <c r="AE8733" s="3" t="s">
        <v>37</v>
      </c>
    </row>
    <row r="8734" spans="29:31" x14ac:dyDescent="0.25">
      <c r="AC8734">
        <v>9737</v>
      </c>
      <c r="AD8734" s="3" t="s">
        <v>37</v>
      </c>
      <c r="AE8734" s="3" t="s">
        <v>37</v>
      </c>
    </row>
    <row r="8735" spans="29:31" x14ac:dyDescent="0.25">
      <c r="AC8735">
        <v>9738</v>
      </c>
      <c r="AD8735" s="3" t="s">
        <v>37</v>
      </c>
      <c r="AE8735" s="3" t="s">
        <v>37</v>
      </c>
    </row>
    <row r="8736" spans="29:31" x14ac:dyDescent="0.25">
      <c r="AC8736">
        <v>9739</v>
      </c>
      <c r="AD8736" s="3" t="s">
        <v>37</v>
      </c>
      <c r="AE8736" s="3" t="s">
        <v>37</v>
      </c>
    </row>
    <row r="8737" spans="29:31" x14ac:dyDescent="0.25">
      <c r="AC8737">
        <v>9740</v>
      </c>
      <c r="AD8737" s="3" t="s">
        <v>37</v>
      </c>
      <c r="AE8737" s="3" t="s">
        <v>37</v>
      </c>
    </row>
    <row r="8738" spans="29:31" x14ac:dyDescent="0.25">
      <c r="AC8738">
        <v>9741</v>
      </c>
      <c r="AD8738" s="3" t="s">
        <v>37</v>
      </c>
      <c r="AE8738" s="3" t="s">
        <v>37</v>
      </c>
    </row>
    <row r="8739" spans="29:31" x14ac:dyDescent="0.25">
      <c r="AC8739">
        <v>9742</v>
      </c>
      <c r="AD8739" s="3" t="s">
        <v>37</v>
      </c>
      <c r="AE8739" s="3" t="s">
        <v>37</v>
      </c>
    </row>
    <row r="8740" spans="29:31" x14ac:dyDescent="0.25">
      <c r="AC8740">
        <v>9743</v>
      </c>
      <c r="AD8740" s="3" t="s">
        <v>37</v>
      </c>
      <c r="AE8740" s="3" t="s">
        <v>37</v>
      </c>
    </row>
    <row r="8741" spans="29:31" x14ac:dyDescent="0.25">
      <c r="AC8741">
        <v>9744</v>
      </c>
      <c r="AD8741" s="3" t="s">
        <v>37</v>
      </c>
      <c r="AE8741" s="3" t="s">
        <v>37</v>
      </c>
    </row>
    <row r="8742" spans="29:31" x14ac:dyDescent="0.25">
      <c r="AC8742">
        <v>9745</v>
      </c>
      <c r="AD8742" s="3" t="s">
        <v>37</v>
      </c>
      <c r="AE8742" s="3" t="s">
        <v>37</v>
      </c>
    </row>
    <row r="8743" spans="29:31" x14ac:dyDescent="0.25">
      <c r="AC8743">
        <v>9746</v>
      </c>
      <c r="AD8743" s="3" t="s">
        <v>37</v>
      </c>
      <c r="AE8743" s="3" t="s">
        <v>37</v>
      </c>
    </row>
    <row r="8744" spans="29:31" x14ac:dyDescent="0.25">
      <c r="AC8744">
        <v>9747</v>
      </c>
      <c r="AD8744" s="3" t="s">
        <v>37</v>
      </c>
      <c r="AE8744" s="3" t="s">
        <v>37</v>
      </c>
    </row>
    <row r="8745" spans="29:31" x14ac:dyDescent="0.25">
      <c r="AC8745">
        <v>9748</v>
      </c>
      <c r="AD8745" s="3" t="s">
        <v>37</v>
      </c>
      <c r="AE8745" s="3" t="s">
        <v>37</v>
      </c>
    </row>
    <row r="8746" spans="29:31" x14ac:dyDescent="0.25">
      <c r="AC8746">
        <v>9749</v>
      </c>
      <c r="AD8746" s="3" t="s">
        <v>37</v>
      </c>
      <c r="AE8746" s="3" t="s">
        <v>37</v>
      </c>
    </row>
    <row r="8747" spans="29:31" x14ac:dyDescent="0.25">
      <c r="AC8747">
        <v>9750</v>
      </c>
      <c r="AD8747" s="3" t="s">
        <v>37</v>
      </c>
      <c r="AE8747" s="3" t="s">
        <v>37</v>
      </c>
    </row>
    <row r="8748" spans="29:31" x14ac:dyDescent="0.25">
      <c r="AC8748">
        <v>9751</v>
      </c>
      <c r="AD8748" s="3" t="s">
        <v>37</v>
      </c>
      <c r="AE8748" s="3" t="s">
        <v>37</v>
      </c>
    </row>
    <row r="8749" spans="29:31" x14ac:dyDescent="0.25">
      <c r="AC8749">
        <v>9752</v>
      </c>
      <c r="AD8749" s="3" t="s">
        <v>37</v>
      </c>
      <c r="AE8749" s="3" t="s">
        <v>37</v>
      </c>
    </row>
    <row r="8750" spans="29:31" x14ac:dyDescent="0.25">
      <c r="AC8750">
        <v>9753</v>
      </c>
      <c r="AD8750" s="3" t="s">
        <v>37</v>
      </c>
      <c r="AE8750" s="3" t="s">
        <v>37</v>
      </c>
    </row>
    <row r="8751" spans="29:31" x14ac:dyDescent="0.25">
      <c r="AC8751">
        <v>9754</v>
      </c>
      <c r="AD8751" s="3" t="s">
        <v>37</v>
      </c>
      <c r="AE8751" s="3" t="s">
        <v>37</v>
      </c>
    </row>
    <row r="8752" spans="29:31" x14ac:dyDescent="0.25">
      <c r="AC8752">
        <v>9755</v>
      </c>
      <c r="AD8752" s="3" t="s">
        <v>37</v>
      </c>
      <c r="AE8752" s="3" t="s">
        <v>37</v>
      </c>
    </row>
    <row r="8753" spans="29:31" x14ac:dyDescent="0.25">
      <c r="AC8753">
        <v>9756</v>
      </c>
      <c r="AD8753" s="3" t="s">
        <v>37</v>
      </c>
      <c r="AE8753" s="3" t="s">
        <v>37</v>
      </c>
    </row>
    <row r="8754" spans="29:31" x14ac:dyDescent="0.25">
      <c r="AC8754">
        <v>9757</v>
      </c>
      <c r="AD8754" s="3" t="s">
        <v>37</v>
      </c>
      <c r="AE8754" s="3" t="s">
        <v>37</v>
      </c>
    </row>
    <row r="8755" spans="29:31" x14ac:dyDescent="0.25">
      <c r="AC8755">
        <v>9758</v>
      </c>
      <c r="AD8755" s="3" t="s">
        <v>37</v>
      </c>
      <c r="AE8755" s="3" t="s">
        <v>37</v>
      </c>
    </row>
    <row r="8756" spans="29:31" x14ac:dyDescent="0.25">
      <c r="AC8756">
        <v>9759</v>
      </c>
      <c r="AD8756" s="3" t="s">
        <v>37</v>
      </c>
      <c r="AE8756" s="3" t="s">
        <v>37</v>
      </c>
    </row>
    <row r="8757" spans="29:31" x14ac:dyDescent="0.25">
      <c r="AC8757">
        <v>9760</v>
      </c>
      <c r="AD8757" s="3" t="s">
        <v>37</v>
      </c>
      <c r="AE8757" s="3" t="s">
        <v>37</v>
      </c>
    </row>
    <row r="8758" spans="29:31" x14ac:dyDescent="0.25">
      <c r="AC8758">
        <v>9761</v>
      </c>
      <c r="AD8758" s="3" t="s">
        <v>37</v>
      </c>
      <c r="AE8758" s="3" t="s">
        <v>37</v>
      </c>
    </row>
    <row r="8759" spans="29:31" x14ac:dyDescent="0.25">
      <c r="AC8759">
        <v>9762</v>
      </c>
      <c r="AD8759" s="3" t="s">
        <v>37</v>
      </c>
      <c r="AE8759" s="3" t="s">
        <v>37</v>
      </c>
    </row>
    <row r="8760" spans="29:31" x14ac:dyDescent="0.25">
      <c r="AC8760">
        <v>9763</v>
      </c>
      <c r="AD8760" s="3" t="s">
        <v>37</v>
      </c>
      <c r="AE8760" s="3" t="s">
        <v>37</v>
      </c>
    </row>
    <row r="8761" spans="29:31" x14ac:dyDescent="0.25">
      <c r="AC8761">
        <v>9764</v>
      </c>
      <c r="AD8761" s="3" t="s">
        <v>37</v>
      </c>
      <c r="AE8761" s="3" t="s">
        <v>37</v>
      </c>
    </row>
    <row r="8762" spans="29:31" x14ac:dyDescent="0.25">
      <c r="AC8762">
        <v>9765</v>
      </c>
      <c r="AD8762" s="3" t="s">
        <v>37</v>
      </c>
      <c r="AE8762" s="3" t="s">
        <v>37</v>
      </c>
    </row>
    <row r="8763" spans="29:31" x14ac:dyDescent="0.25">
      <c r="AC8763">
        <v>9766</v>
      </c>
      <c r="AD8763" s="3" t="s">
        <v>37</v>
      </c>
      <c r="AE8763" s="3" t="s">
        <v>37</v>
      </c>
    </row>
    <row r="8764" spans="29:31" x14ac:dyDescent="0.25">
      <c r="AC8764">
        <v>9767</v>
      </c>
      <c r="AD8764" s="3" t="s">
        <v>37</v>
      </c>
      <c r="AE8764" s="3" t="s">
        <v>37</v>
      </c>
    </row>
    <row r="8765" spans="29:31" x14ac:dyDescent="0.25">
      <c r="AC8765">
        <v>9768</v>
      </c>
      <c r="AD8765" s="3" t="s">
        <v>37</v>
      </c>
      <c r="AE8765" s="3" t="s">
        <v>37</v>
      </c>
    </row>
    <row r="8766" spans="29:31" x14ac:dyDescent="0.25">
      <c r="AC8766">
        <v>9769</v>
      </c>
      <c r="AD8766" s="3" t="s">
        <v>37</v>
      </c>
      <c r="AE8766" s="3" t="s">
        <v>37</v>
      </c>
    </row>
    <row r="8767" spans="29:31" x14ac:dyDescent="0.25">
      <c r="AC8767">
        <v>9770</v>
      </c>
      <c r="AD8767" s="3" t="s">
        <v>37</v>
      </c>
      <c r="AE8767" s="3" t="s">
        <v>37</v>
      </c>
    </row>
    <row r="8768" spans="29:31" x14ac:dyDescent="0.25">
      <c r="AC8768">
        <v>9771</v>
      </c>
      <c r="AD8768" s="3" t="s">
        <v>37</v>
      </c>
      <c r="AE8768" s="3" t="s">
        <v>37</v>
      </c>
    </row>
    <row r="8769" spans="29:31" x14ac:dyDescent="0.25">
      <c r="AC8769">
        <v>9772</v>
      </c>
      <c r="AD8769" s="3" t="s">
        <v>37</v>
      </c>
      <c r="AE8769" s="3" t="s">
        <v>37</v>
      </c>
    </row>
    <row r="8770" spans="29:31" x14ac:dyDescent="0.25">
      <c r="AC8770">
        <v>9773</v>
      </c>
      <c r="AD8770" s="3" t="s">
        <v>37</v>
      </c>
      <c r="AE8770" s="3" t="s">
        <v>37</v>
      </c>
    </row>
    <row r="8771" spans="29:31" x14ac:dyDescent="0.25">
      <c r="AC8771">
        <v>9774</v>
      </c>
      <c r="AD8771" s="3" t="s">
        <v>37</v>
      </c>
      <c r="AE8771" s="3" t="s">
        <v>37</v>
      </c>
    </row>
    <row r="8772" spans="29:31" x14ac:dyDescent="0.25">
      <c r="AC8772">
        <v>9775</v>
      </c>
      <c r="AD8772" s="3" t="s">
        <v>37</v>
      </c>
      <c r="AE8772" s="3" t="s">
        <v>37</v>
      </c>
    </row>
    <row r="8773" spans="29:31" x14ac:dyDescent="0.25">
      <c r="AC8773">
        <v>9776</v>
      </c>
      <c r="AD8773" s="3" t="s">
        <v>37</v>
      </c>
      <c r="AE8773" s="3" t="s">
        <v>37</v>
      </c>
    </row>
    <row r="8774" spans="29:31" x14ac:dyDescent="0.25">
      <c r="AC8774">
        <v>9777</v>
      </c>
      <c r="AD8774" s="3" t="s">
        <v>37</v>
      </c>
      <c r="AE8774" s="3" t="s">
        <v>37</v>
      </c>
    </row>
    <row r="8775" spans="29:31" x14ac:dyDescent="0.25">
      <c r="AC8775">
        <v>9778</v>
      </c>
      <c r="AD8775" s="3" t="s">
        <v>37</v>
      </c>
      <c r="AE8775" s="3" t="s">
        <v>37</v>
      </c>
    </row>
    <row r="8776" spans="29:31" x14ac:dyDescent="0.25">
      <c r="AC8776">
        <v>9779</v>
      </c>
      <c r="AD8776" s="3" t="s">
        <v>37</v>
      </c>
      <c r="AE8776" s="3" t="s">
        <v>37</v>
      </c>
    </row>
    <row r="8777" spans="29:31" x14ac:dyDescent="0.25">
      <c r="AC8777">
        <v>9780</v>
      </c>
      <c r="AD8777" s="3" t="s">
        <v>37</v>
      </c>
      <c r="AE8777" s="3" t="s">
        <v>37</v>
      </c>
    </row>
    <row r="8778" spans="29:31" x14ac:dyDescent="0.25">
      <c r="AC8778">
        <v>9781</v>
      </c>
      <c r="AD8778" s="3" t="s">
        <v>37</v>
      </c>
      <c r="AE8778" s="3" t="s">
        <v>37</v>
      </c>
    </row>
    <row r="8779" spans="29:31" x14ac:dyDescent="0.25">
      <c r="AC8779">
        <v>9782</v>
      </c>
      <c r="AD8779" s="3" t="s">
        <v>37</v>
      </c>
      <c r="AE8779" s="3" t="s">
        <v>37</v>
      </c>
    </row>
    <row r="8780" spans="29:31" x14ac:dyDescent="0.25">
      <c r="AC8780">
        <v>9783</v>
      </c>
      <c r="AD8780" s="3" t="s">
        <v>37</v>
      </c>
      <c r="AE8780" s="3" t="s">
        <v>37</v>
      </c>
    </row>
    <row r="8781" spans="29:31" x14ac:dyDescent="0.25">
      <c r="AC8781">
        <v>9784</v>
      </c>
      <c r="AD8781" s="3" t="s">
        <v>37</v>
      </c>
      <c r="AE8781" s="3" t="s">
        <v>37</v>
      </c>
    </row>
    <row r="8782" spans="29:31" x14ac:dyDescent="0.25">
      <c r="AC8782">
        <v>9785</v>
      </c>
      <c r="AD8782" s="3" t="s">
        <v>37</v>
      </c>
      <c r="AE8782" s="3" t="s">
        <v>37</v>
      </c>
    </row>
    <row r="8783" spans="29:31" x14ac:dyDescent="0.25">
      <c r="AC8783">
        <v>9786</v>
      </c>
      <c r="AD8783" s="3" t="s">
        <v>37</v>
      </c>
      <c r="AE8783" s="3" t="s">
        <v>37</v>
      </c>
    </row>
    <row r="8784" spans="29:31" x14ac:dyDescent="0.25">
      <c r="AC8784">
        <v>9787</v>
      </c>
      <c r="AD8784" s="3" t="s">
        <v>37</v>
      </c>
      <c r="AE8784" s="3" t="s">
        <v>37</v>
      </c>
    </row>
    <row r="8785" spans="29:31" x14ac:dyDescent="0.25">
      <c r="AC8785">
        <v>9788</v>
      </c>
      <c r="AD8785" s="3" t="s">
        <v>37</v>
      </c>
      <c r="AE8785" s="3" t="s">
        <v>37</v>
      </c>
    </row>
    <row r="8786" spans="29:31" x14ac:dyDescent="0.25">
      <c r="AC8786">
        <v>9789</v>
      </c>
      <c r="AD8786" s="3" t="s">
        <v>37</v>
      </c>
      <c r="AE8786" s="3" t="s">
        <v>37</v>
      </c>
    </row>
    <row r="8787" spans="29:31" x14ac:dyDescent="0.25">
      <c r="AC8787">
        <v>9790</v>
      </c>
      <c r="AD8787" s="3" t="s">
        <v>37</v>
      </c>
      <c r="AE8787" s="3" t="s">
        <v>37</v>
      </c>
    </row>
    <row r="8788" spans="29:31" x14ac:dyDescent="0.25">
      <c r="AC8788">
        <v>9791</v>
      </c>
      <c r="AD8788" s="3" t="s">
        <v>37</v>
      </c>
      <c r="AE8788" s="3" t="s">
        <v>37</v>
      </c>
    </row>
    <row r="8789" spans="29:31" x14ac:dyDescent="0.25">
      <c r="AC8789">
        <v>9792</v>
      </c>
      <c r="AD8789" s="3" t="s">
        <v>37</v>
      </c>
      <c r="AE8789" s="3" t="s">
        <v>37</v>
      </c>
    </row>
    <row r="8790" spans="29:31" x14ac:dyDescent="0.25">
      <c r="AC8790">
        <v>9793</v>
      </c>
      <c r="AD8790" s="3" t="s">
        <v>37</v>
      </c>
      <c r="AE8790" s="3" t="s">
        <v>37</v>
      </c>
    </row>
    <row r="8791" spans="29:31" x14ac:dyDescent="0.25">
      <c r="AC8791">
        <v>9794</v>
      </c>
      <c r="AD8791" s="3" t="s">
        <v>37</v>
      </c>
      <c r="AE8791" s="3" t="s">
        <v>37</v>
      </c>
    </row>
    <row r="8792" spans="29:31" x14ac:dyDescent="0.25">
      <c r="AC8792">
        <v>9795</v>
      </c>
      <c r="AD8792" s="3" t="s">
        <v>37</v>
      </c>
      <c r="AE8792" s="3" t="s">
        <v>37</v>
      </c>
    </row>
    <row r="8793" spans="29:31" x14ac:dyDescent="0.25">
      <c r="AC8793">
        <v>9796</v>
      </c>
      <c r="AD8793" s="3" t="s">
        <v>37</v>
      </c>
      <c r="AE8793" s="3" t="s">
        <v>37</v>
      </c>
    </row>
    <row r="8794" spans="29:31" x14ac:dyDescent="0.25">
      <c r="AC8794">
        <v>9797</v>
      </c>
      <c r="AD8794" s="3" t="s">
        <v>37</v>
      </c>
      <c r="AE8794" s="3" t="s">
        <v>37</v>
      </c>
    </row>
    <row r="8795" spans="29:31" x14ac:dyDescent="0.25">
      <c r="AC8795">
        <v>9798</v>
      </c>
      <c r="AD8795" s="3" t="s">
        <v>37</v>
      </c>
      <c r="AE8795" s="3" t="s">
        <v>37</v>
      </c>
    </row>
    <row r="8796" spans="29:31" x14ac:dyDescent="0.25">
      <c r="AC8796">
        <v>9799</v>
      </c>
      <c r="AD8796" s="3" t="s">
        <v>37</v>
      </c>
      <c r="AE8796" s="3" t="s">
        <v>37</v>
      </c>
    </row>
    <row r="8797" spans="29:31" x14ac:dyDescent="0.25">
      <c r="AC8797">
        <v>9800</v>
      </c>
      <c r="AD8797" s="3" t="s">
        <v>37</v>
      </c>
      <c r="AE8797" s="3" t="s">
        <v>37</v>
      </c>
    </row>
    <row r="8798" spans="29:31" x14ac:dyDescent="0.25">
      <c r="AC8798">
        <v>9801</v>
      </c>
      <c r="AD8798" s="3" t="s">
        <v>37</v>
      </c>
      <c r="AE8798" s="3" t="s">
        <v>37</v>
      </c>
    </row>
    <row r="8799" spans="29:31" x14ac:dyDescent="0.25">
      <c r="AC8799">
        <v>9802</v>
      </c>
      <c r="AD8799" s="3" t="s">
        <v>37</v>
      </c>
      <c r="AE8799" s="3" t="s">
        <v>37</v>
      </c>
    </row>
    <row r="8800" spans="29:31" x14ac:dyDescent="0.25">
      <c r="AC8800">
        <v>9803</v>
      </c>
      <c r="AD8800" s="3" t="s">
        <v>37</v>
      </c>
      <c r="AE8800" s="3" t="s">
        <v>37</v>
      </c>
    </row>
    <row r="8801" spans="29:31" x14ac:dyDescent="0.25">
      <c r="AC8801">
        <v>9804</v>
      </c>
      <c r="AD8801" s="3" t="s">
        <v>37</v>
      </c>
      <c r="AE8801" s="3" t="s">
        <v>37</v>
      </c>
    </row>
    <row r="8802" spans="29:31" x14ac:dyDescent="0.25">
      <c r="AC8802">
        <v>9805</v>
      </c>
      <c r="AD8802" s="3" t="s">
        <v>37</v>
      </c>
      <c r="AE8802" s="3" t="s">
        <v>37</v>
      </c>
    </row>
    <row r="8803" spans="29:31" x14ac:dyDescent="0.25">
      <c r="AC8803">
        <v>9806</v>
      </c>
      <c r="AD8803" s="3" t="s">
        <v>37</v>
      </c>
      <c r="AE8803" s="3" t="s">
        <v>37</v>
      </c>
    </row>
    <row r="8804" spans="29:31" x14ac:dyDescent="0.25">
      <c r="AC8804">
        <v>9807</v>
      </c>
      <c r="AD8804" s="3" t="s">
        <v>37</v>
      </c>
      <c r="AE8804" s="3" t="s">
        <v>37</v>
      </c>
    </row>
    <row r="8805" spans="29:31" x14ac:dyDescent="0.25">
      <c r="AC8805">
        <v>9808</v>
      </c>
      <c r="AD8805" s="3" t="s">
        <v>37</v>
      </c>
      <c r="AE8805" s="3" t="s">
        <v>37</v>
      </c>
    </row>
    <row r="8806" spans="29:31" x14ac:dyDescent="0.25">
      <c r="AC8806">
        <v>9809</v>
      </c>
      <c r="AD8806" s="3" t="s">
        <v>37</v>
      </c>
      <c r="AE8806" s="3" t="s">
        <v>37</v>
      </c>
    </row>
    <row r="8807" spans="29:31" x14ac:dyDescent="0.25">
      <c r="AC8807">
        <v>9810</v>
      </c>
      <c r="AD8807" s="3" t="s">
        <v>37</v>
      </c>
      <c r="AE8807" s="3" t="s">
        <v>37</v>
      </c>
    </row>
    <row r="8808" spans="29:31" x14ac:dyDescent="0.25">
      <c r="AC8808">
        <v>9811</v>
      </c>
      <c r="AD8808" s="3" t="s">
        <v>37</v>
      </c>
      <c r="AE8808" s="3" t="s">
        <v>37</v>
      </c>
    </row>
    <row r="8809" spans="29:31" x14ac:dyDescent="0.25">
      <c r="AC8809">
        <v>9812</v>
      </c>
      <c r="AD8809" s="3" t="s">
        <v>37</v>
      </c>
      <c r="AE8809" s="3" t="s">
        <v>37</v>
      </c>
    </row>
    <row r="8810" spans="29:31" x14ac:dyDescent="0.25">
      <c r="AC8810">
        <v>9813</v>
      </c>
      <c r="AD8810" s="3" t="s">
        <v>37</v>
      </c>
      <c r="AE8810" s="3" t="s">
        <v>37</v>
      </c>
    </row>
    <row r="8811" spans="29:31" x14ac:dyDescent="0.25">
      <c r="AC8811">
        <v>9814</v>
      </c>
      <c r="AD8811" s="3" t="s">
        <v>37</v>
      </c>
      <c r="AE8811" s="3" t="s">
        <v>37</v>
      </c>
    </row>
    <row r="8812" spans="29:31" x14ac:dyDescent="0.25">
      <c r="AC8812">
        <v>9815</v>
      </c>
      <c r="AD8812" s="3" t="s">
        <v>37</v>
      </c>
      <c r="AE8812" s="3" t="s">
        <v>37</v>
      </c>
    </row>
    <row r="8813" spans="29:31" x14ac:dyDescent="0.25">
      <c r="AC8813">
        <v>9816</v>
      </c>
      <c r="AD8813" s="3" t="s">
        <v>37</v>
      </c>
      <c r="AE8813" s="3" t="s">
        <v>37</v>
      </c>
    </row>
    <row r="8814" spans="29:31" x14ac:dyDescent="0.25">
      <c r="AC8814">
        <v>9817</v>
      </c>
      <c r="AD8814" s="3" t="s">
        <v>37</v>
      </c>
      <c r="AE8814" s="3" t="s">
        <v>37</v>
      </c>
    </row>
    <row r="8815" spans="29:31" x14ac:dyDescent="0.25">
      <c r="AC8815">
        <v>9818</v>
      </c>
      <c r="AD8815" s="3" t="s">
        <v>37</v>
      </c>
      <c r="AE8815" s="3" t="s">
        <v>37</v>
      </c>
    </row>
    <row r="8816" spans="29:31" x14ac:dyDescent="0.25">
      <c r="AC8816">
        <v>9819</v>
      </c>
      <c r="AD8816" s="3" t="s">
        <v>37</v>
      </c>
      <c r="AE8816" s="3" t="s">
        <v>37</v>
      </c>
    </row>
    <row r="8817" spans="29:31" x14ac:dyDescent="0.25">
      <c r="AC8817">
        <v>9820</v>
      </c>
      <c r="AD8817" s="3" t="s">
        <v>37</v>
      </c>
      <c r="AE8817" s="3" t="s">
        <v>37</v>
      </c>
    </row>
    <row r="8818" spans="29:31" x14ac:dyDescent="0.25">
      <c r="AC8818">
        <v>9821</v>
      </c>
      <c r="AD8818" s="3" t="s">
        <v>37</v>
      </c>
      <c r="AE8818" s="3" t="s">
        <v>37</v>
      </c>
    </row>
    <row r="8819" spans="29:31" x14ac:dyDescent="0.25">
      <c r="AC8819">
        <v>9822</v>
      </c>
      <c r="AD8819" s="3" t="s">
        <v>37</v>
      </c>
      <c r="AE8819" s="3" t="s">
        <v>37</v>
      </c>
    </row>
    <row r="8820" spans="29:31" x14ac:dyDescent="0.25">
      <c r="AC8820">
        <v>9823</v>
      </c>
      <c r="AD8820" s="3" t="s">
        <v>37</v>
      </c>
      <c r="AE8820" s="3" t="s">
        <v>37</v>
      </c>
    </row>
    <row r="8821" spans="29:31" x14ac:dyDescent="0.25">
      <c r="AC8821">
        <v>9824</v>
      </c>
      <c r="AD8821" s="3" t="s">
        <v>37</v>
      </c>
      <c r="AE8821" s="3" t="s">
        <v>37</v>
      </c>
    </row>
    <row r="8822" spans="29:31" x14ac:dyDescent="0.25">
      <c r="AC8822">
        <v>9825</v>
      </c>
      <c r="AD8822" s="3" t="s">
        <v>37</v>
      </c>
      <c r="AE8822" s="3" t="s">
        <v>37</v>
      </c>
    </row>
    <row r="8823" spans="29:31" x14ac:dyDescent="0.25">
      <c r="AC8823">
        <v>9826</v>
      </c>
      <c r="AD8823" s="3" t="s">
        <v>37</v>
      </c>
      <c r="AE8823" s="3" t="s">
        <v>37</v>
      </c>
    </row>
    <row r="8824" spans="29:31" x14ac:dyDescent="0.25">
      <c r="AC8824">
        <v>9827</v>
      </c>
      <c r="AD8824" s="3" t="s">
        <v>37</v>
      </c>
      <c r="AE8824" s="3" t="s">
        <v>37</v>
      </c>
    </row>
    <row r="8825" spans="29:31" x14ac:dyDescent="0.25">
      <c r="AC8825">
        <v>9828</v>
      </c>
      <c r="AD8825" s="3" t="s">
        <v>37</v>
      </c>
      <c r="AE8825" s="3" t="s">
        <v>37</v>
      </c>
    </row>
    <row r="8826" spans="29:31" x14ac:dyDescent="0.25">
      <c r="AC8826">
        <v>9829</v>
      </c>
      <c r="AD8826" s="3" t="s">
        <v>37</v>
      </c>
      <c r="AE8826" s="3" t="s">
        <v>37</v>
      </c>
    </row>
    <row r="8827" spans="29:31" x14ac:dyDescent="0.25">
      <c r="AC8827">
        <v>9830</v>
      </c>
      <c r="AD8827" s="3" t="s">
        <v>37</v>
      </c>
      <c r="AE8827" s="3" t="s">
        <v>37</v>
      </c>
    </row>
    <row r="8828" spans="29:31" x14ac:dyDescent="0.25">
      <c r="AC8828">
        <v>9831</v>
      </c>
      <c r="AD8828" s="3" t="s">
        <v>37</v>
      </c>
      <c r="AE8828" s="3" t="s">
        <v>37</v>
      </c>
    </row>
    <row r="8829" spans="29:31" x14ac:dyDescent="0.25">
      <c r="AC8829">
        <v>9832</v>
      </c>
      <c r="AD8829" s="3" t="s">
        <v>37</v>
      </c>
      <c r="AE8829" s="3" t="s">
        <v>37</v>
      </c>
    </row>
    <row r="8830" spans="29:31" x14ac:dyDescent="0.25">
      <c r="AC8830">
        <v>9833</v>
      </c>
      <c r="AD8830" s="3" t="s">
        <v>37</v>
      </c>
      <c r="AE8830" s="3" t="s">
        <v>37</v>
      </c>
    </row>
    <row r="8831" spans="29:31" x14ac:dyDescent="0.25">
      <c r="AC8831">
        <v>9834</v>
      </c>
      <c r="AD8831" s="3" t="s">
        <v>37</v>
      </c>
      <c r="AE8831" s="3" t="s">
        <v>37</v>
      </c>
    </row>
    <row r="8832" spans="29:31" x14ac:dyDescent="0.25">
      <c r="AC8832">
        <v>9835</v>
      </c>
      <c r="AD8832" s="3" t="s">
        <v>37</v>
      </c>
      <c r="AE8832" s="3" t="s">
        <v>37</v>
      </c>
    </row>
    <row r="8833" spans="29:31" x14ac:dyDescent="0.25">
      <c r="AC8833">
        <v>9836</v>
      </c>
      <c r="AD8833" s="3" t="s">
        <v>37</v>
      </c>
      <c r="AE8833" s="3" t="s">
        <v>37</v>
      </c>
    </row>
    <row r="8834" spans="29:31" x14ac:dyDescent="0.25">
      <c r="AC8834">
        <v>9837</v>
      </c>
      <c r="AD8834" s="3" t="s">
        <v>37</v>
      </c>
      <c r="AE8834" s="3" t="s">
        <v>37</v>
      </c>
    </row>
    <row r="8835" spans="29:31" x14ac:dyDescent="0.25">
      <c r="AC8835">
        <v>9838</v>
      </c>
      <c r="AD8835" s="3" t="s">
        <v>37</v>
      </c>
      <c r="AE8835" s="3" t="s">
        <v>37</v>
      </c>
    </row>
    <row r="8836" spans="29:31" x14ac:dyDescent="0.25">
      <c r="AC8836">
        <v>9839</v>
      </c>
      <c r="AD8836" s="3" t="s">
        <v>37</v>
      </c>
      <c r="AE8836" s="3" t="s">
        <v>37</v>
      </c>
    </row>
    <row r="8837" spans="29:31" x14ac:dyDescent="0.25">
      <c r="AC8837">
        <v>9840</v>
      </c>
      <c r="AD8837" s="3" t="s">
        <v>37</v>
      </c>
      <c r="AE8837" s="3" t="s">
        <v>37</v>
      </c>
    </row>
    <row r="8838" spans="29:31" x14ac:dyDescent="0.25">
      <c r="AC8838">
        <v>9841</v>
      </c>
      <c r="AD8838" s="3" t="s">
        <v>37</v>
      </c>
      <c r="AE8838" s="3" t="s">
        <v>37</v>
      </c>
    </row>
    <row r="8839" spans="29:31" x14ac:dyDescent="0.25">
      <c r="AC8839">
        <v>9842</v>
      </c>
      <c r="AD8839" s="3" t="s">
        <v>37</v>
      </c>
      <c r="AE8839" s="3" t="s">
        <v>37</v>
      </c>
    </row>
    <row r="8840" spans="29:31" x14ac:dyDescent="0.25">
      <c r="AC8840">
        <v>9843</v>
      </c>
      <c r="AD8840" s="3" t="s">
        <v>37</v>
      </c>
      <c r="AE8840" s="3" t="s">
        <v>37</v>
      </c>
    </row>
    <row r="8841" spans="29:31" x14ac:dyDescent="0.25">
      <c r="AC8841">
        <v>9844</v>
      </c>
      <c r="AD8841" s="3" t="s">
        <v>37</v>
      </c>
      <c r="AE8841" s="3" t="s">
        <v>37</v>
      </c>
    </row>
    <row r="8842" spans="29:31" x14ac:dyDescent="0.25">
      <c r="AC8842">
        <v>9845</v>
      </c>
      <c r="AD8842" s="3" t="s">
        <v>37</v>
      </c>
      <c r="AE8842" s="3" t="s">
        <v>37</v>
      </c>
    </row>
    <row r="8843" spans="29:31" x14ac:dyDescent="0.25">
      <c r="AC8843">
        <v>9846</v>
      </c>
      <c r="AD8843" s="3" t="s">
        <v>37</v>
      </c>
      <c r="AE8843" s="3" t="s">
        <v>37</v>
      </c>
    </row>
    <row r="8844" spans="29:31" x14ac:dyDescent="0.25">
      <c r="AC8844">
        <v>9847</v>
      </c>
      <c r="AD8844" s="3" t="s">
        <v>37</v>
      </c>
      <c r="AE8844" s="3" t="s">
        <v>37</v>
      </c>
    </row>
    <row r="8845" spans="29:31" x14ac:dyDescent="0.25">
      <c r="AC8845">
        <v>9848</v>
      </c>
      <c r="AD8845" s="3" t="s">
        <v>37</v>
      </c>
      <c r="AE8845" s="3" t="s">
        <v>37</v>
      </c>
    </row>
    <row r="8846" spans="29:31" x14ac:dyDescent="0.25">
      <c r="AC8846">
        <v>9849</v>
      </c>
      <c r="AD8846" s="3" t="s">
        <v>37</v>
      </c>
      <c r="AE8846" s="3" t="s">
        <v>37</v>
      </c>
    </row>
    <row r="8847" spans="29:31" x14ac:dyDescent="0.25">
      <c r="AC8847">
        <v>9850</v>
      </c>
      <c r="AD8847" s="3" t="s">
        <v>37</v>
      </c>
      <c r="AE8847" s="3" t="s">
        <v>37</v>
      </c>
    </row>
    <row r="8848" spans="29:31" x14ac:dyDescent="0.25">
      <c r="AC8848">
        <v>9851</v>
      </c>
      <c r="AD8848" s="3" t="s">
        <v>37</v>
      </c>
      <c r="AE8848" s="3" t="s">
        <v>37</v>
      </c>
    </row>
    <row r="8849" spans="29:31" x14ac:dyDescent="0.25">
      <c r="AC8849">
        <v>9852</v>
      </c>
      <c r="AD8849" s="3" t="s">
        <v>37</v>
      </c>
      <c r="AE8849" s="3" t="s">
        <v>37</v>
      </c>
    </row>
    <row r="8850" spans="29:31" x14ac:dyDescent="0.25">
      <c r="AC8850">
        <v>9853</v>
      </c>
      <c r="AD8850" s="3" t="s">
        <v>37</v>
      </c>
      <c r="AE8850" s="3" t="s">
        <v>37</v>
      </c>
    </row>
    <row r="8851" spans="29:31" x14ac:dyDescent="0.25">
      <c r="AC8851">
        <v>9854</v>
      </c>
      <c r="AD8851" s="3" t="s">
        <v>37</v>
      </c>
      <c r="AE8851" s="3" t="s">
        <v>37</v>
      </c>
    </row>
    <row r="8852" spans="29:31" x14ac:dyDescent="0.25">
      <c r="AC8852">
        <v>9855</v>
      </c>
      <c r="AD8852" s="3" t="s">
        <v>37</v>
      </c>
      <c r="AE8852" s="3" t="s">
        <v>37</v>
      </c>
    </row>
    <row r="8853" spans="29:31" x14ac:dyDescent="0.25">
      <c r="AC8853">
        <v>9856</v>
      </c>
      <c r="AD8853" s="3" t="s">
        <v>37</v>
      </c>
      <c r="AE8853" s="3" t="s">
        <v>37</v>
      </c>
    </row>
    <row r="8854" spans="29:31" x14ac:dyDescent="0.25">
      <c r="AC8854">
        <v>9857</v>
      </c>
      <c r="AD8854" s="3" t="s">
        <v>37</v>
      </c>
      <c r="AE8854" s="3" t="s">
        <v>37</v>
      </c>
    </row>
    <row r="8855" spans="29:31" x14ac:dyDescent="0.25">
      <c r="AC8855">
        <v>9858</v>
      </c>
      <c r="AD8855" s="3" t="s">
        <v>37</v>
      </c>
      <c r="AE8855" s="3" t="s">
        <v>37</v>
      </c>
    </row>
    <row r="8856" spans="29:31" x14ac:dyDescent="0.25">
      <c r="AC8856">
        <v>9859</v>
      </c>
      <c r="AD8856" s="3" t="s">
        <v>37</v>
      </c>
      <c r="AE8856" s="3" t="s">
        <v>37</v>
      </c>
    </row>
    <row r="8857" spans="29:31" x14ac:dyDescent="0.25">
      <c r="AC8857">
        <v>9860</v>
      </c>
      <c r="AD8857" s="3" t="s">
        <v>37</v>
      </c>
      <c r="AE8857" s="3" t="s">
        <v>37</v>
      </c>
    </row>
    <row r="8858" spans="29:31" x14ac:dyDescent="0.25">
      <c r="AC8858">
        <v>9861</v>
      </c>
      <c r="AD8858" s="3" t="s">
        <v>37</v>
      </c>
      <c r="AE8858" s="3" t="s">
        <v>37</v>
      </c>
    </row>
    <row r="8859" spans="29:31" x14ac:dyDescent="0.25">
      <c r="AC8859">
        <v>9862</v>
      </c>
      <c r="AD8859" s="3" t="s">
        <v>37</v>
      </c>
      <c r="AE8859" s="3" t="s">
        <v>37</v>
      </c>
    </row>
    <row r="8860" spans="29:31" x14ac:dyDescent="0.25">
      <c r="AC8860">
        <v>9863</v>
      </c>
      <c r="AD8860" s="3" t="s">
        <v>37</v>
      </c>
      <c r="AE8860" s="3" t="s">
        <v>37</v>
      </c>
    </row>
    <row r="8861" spans="29:31" x14ac:dyDescent="0.25">
      <c r="AC8861">
        <v>9864</v>
      </c>
      <c r="AD8861" s="3" t="s">
        <v>37</v>
      </c>
      <c r="AE8861" s="3" t="s">
        <v>37</v>
      </c>
    </row>
    <row r="8862" spans="29:31" x14ac:dyDescent="0.25">
      <c r="AC8862">
        <v>9865</v>
      </c>
      <c r="AD8862" s="3" t="s">
        <v>37</v>
      </c>
      <c r="AE8862" s="3" t="s">
        <v>37</v>
      </c>
    </row>
    <row r="8863" spans="29:31" x14ac:dyDescent="0.25">
      <c r="AC8863">
        <v>9866</v>
      </c>
      <c r="AD8863" s="3" t="s">
        <v>37</v>
      </c>
      <c r="AE8863" s="3" t="s">
        <v>37</v>
      </c>
    </row>
    <row r="8864" spans="29:31" x14ac:dyDescent="0.25">
      <c r="AC8864">
        <v>9867</v>
      </c>
      <c r="AD8864" s="3" t="s">
        <v>37</v>
      </c>
      <c r="AE8864" s="3" t="s">
        <v>37</v>
      </c>
    </row>
    <row r="8865" spans="29:31" x14ac:dyDescent="0.25">
      <c r="AC8865">
        <v>9868</v>
      </c>
      <c r="AD8865" s="3" t="s">
        <v>37</v>
      </c>
      <c r="AE8865" s="3" t="s">
        <v>37</v>
      </c>
    </row>
    <row r="8866" spans="29:31" x14ac:dyDescent="0.25">
      <c r="AC8866">
        <v>9869</v>
      </c>
      <c r="AD8866" s="3" t="s">
        <v>37</v>
      </c>
      <c r="AE8866" s="3" t="s">
        <v>37</v>
      </c>
    </row>
    <row r="8867" spans="29:31" x14ac:dyDescent="0.25">
      <c r="AC8867">
        <v>9870</v>
      </c>
      <c r="AD8867" s="3" t="s">
        <v>37</v>
      </c>
      <c r="AE8867" s="3" t="s">
        <v>37</v>
      </c>
    </row>
    <row r="8868" spans="29:31" x14ac:dyDescent="0.25">
      <c r="AC8868">
        <v>9871</v>
      </c>
      <c r="AD8868" s="3" t="s">
        <v>37</v>
      </c>
      <c r="AE8868" s="3" t="s">
        <v>37</v>
      </c>
    </row>
    <row r="8869" spans="29:31" x14ac:dyDescent="0.25">
      <c r="AC8869">
        <v>9872</v>
      </c>
      <c r="AD8869" s="3" t="s">
        <v>37</v>
      </c>
      <c r="AE8869" s="3" t="s">
        <v>37</v>
      </c>
    </row>
    <row r="8870" spans="29:31" x14ac:dyDescent="0.25">
      <c r="AC8870">
        <v>9873</v>
      </c>
      <c r="AD8870" s="3" t="s">
        <v>37</v>
      </c>
      <c r="AE8870" s="3" t="s">
        <v>37</v>
      </c>
    </row>
    <row r="8871" spans="29:31" x14ac:dyDescent="0.25">
      <c r="AC8871">
        <v>9874</v>
      </c>
      <c r="AD8871" s="3" t="s">
        <v>37</v>
      </c>
      <c r="AE8871" s="3" t="s">
        <v>37</v>
      </c>
    </row>
    <row r="8872" spans="29:31" x14ac:dyDescent="0.25">
      <c r="AC8872">
        <v>9875</v>
      </c>
      <c r="AD8872" s="3" t="s">
        <v>37</v>
      </c>
      <c r="AE8872" s="3" t="s">
        <v>37</v>
      </c>
    </row>
    <row r="8873" spans="29:31" x14ac:dyDescent="0.25">
      <c r="AC8873">
        <v>9876</v>
      </c>
      <c r="AD8873" s="3" t="s">
        <v>37</v>
      </c>
      <c r="AE8873" s="3" t="s">
        <v>37</v>
      </c>
    </row>
    <row r="8874" spans="29:31" x14ac:dyDescent="0.25">
      <c r="AC8874">
        <v>9877</v>
      </c>
      <c r="AD8874" s="3" t="s">
        <v>37</v>
      </c>
      <c r="AE8874" s="3" t="s">
        <v>37</v>
      </c>
    </row>
    <row r="8875" spans="29:31" x14ac:dyDescent="0.25">
      <c r="AC8875">
        <v>9878</v>
      </c>
      <c r="AD8875" s="3" t="s">
        <v>37</v>
      </c>
      <c r="AE8875" s="3" t="s">
        <v>37</v>
      </c>
    </row>
    <row r="8876" spans="29:31" x14ac:dyDescent="0.25">
      <c r="AC8876">
        <v>9879</v>
      </c>
      <c r="AD8876" s="3" t="s">
        <v>37</v>
      </c>
      <c r="AE8876" s="3" t="s">
        <v>37</v>
      </c>
    </row>
    <row r="8877" spans="29:31" x14ac:dyDescent="0.25">
      <c r="AC8877">
        <v>9880</v>
      </c>
      <c r="AD8877" s="3" t="s">
        <v>37</v>
      </c>
      <c r="AE8877" s="3" t="s">
        <v>37</v>
      </c>
    </row>
    <row r="8878" spans="29:31" x14ac:dyDescent="0.25">
      <c r="AC8878">
        <v>9881</v>
      </c>
      <c r="AD8878" s="3" t="s">
        <v>37</v>
      </c>
      <c r="AE8878" s="3" t="s">
        <v>37</v>
      </c>
    </row>
    <row r="8879" spans="29:31" x14ac:dyDescent="0.25">
      <c r="AC8879">
        <v>9882</v>
      </c>
      <c r="AD8879" s="3" t="s">
        <v>37</v>
      </c>
      <c r="AE8879" s="3" t="s">
        <v>37</v>
      </c>
    </row>
    <row r="8880" spans="29:31" x14ac:dyDescent="0.25">
      <c r="AC8880">
        <v>9883</v>
      </c>
      <c r="AD8880" s="3" t="s">
        <v>37</v>
      </c>
      <c r="AE8880" s="3" t="s">
        <v>37</v>
      </c>
    </row>
    <row r="8881" spans="29:31" x14ac:dyDescent="0.25">
      <c r="AC8881">
        <v>9884</v>
      </c>
      <c r="AD8881" s="3" t="s">
        <v>37</v>
      </c>
      <c r="AE8881" s="3" t="s">
        <v>37</v>
      </c>
    </row>
    <row r="8882" spans="29:31" x14ac:dyDescent="0.25">
      <c r="AC8882">
        <v>9885</v>
      </c>
      <c r="AD8882" s="3" t="s">
        <v>37</v>
      </c>
      <c r="AE8882" s="3" t="s">
        <v>37</v>
      </c>
    </row>
    <row r="8883" spans="29:31" x14ac:dyDescent="0.25">
      <c r="AC8883">
        <v>9886</v>
      </c>
      <c r="AD8883" s="3" t="s">
        <v>37</v>
      </c>
      <c r="AE8883" s="3" t="s">
        <v>37</v>
      </c>
    </row>
    <row r="8884" spans="29:31" x14ac:dyDescent="0.25">
      <c r="AC8884">
        <v>9887</v>
      </c>
      <c r="AD8884" s="3" t="s">
        <v>37</v>
      </c>
      <c r="AE8884" s="3" t="s">
        <v>37</v>
      </c>
    </row>
    <row r="8885" spans="29:31" x14ac:dyDescent="0.25">
      <c r="AC8885">
        <v>9888</v>
      </c>
      <c r="AD8885" s="3" t="s">
        <v>37</v>
      </c>
      <c r="AE8885" s="3" t="s">
        <v>37</v>
      </c>
    </row>
    <row r="8886" spans="29:31" x14ac:dyDescent="0.25">
      <c r="AC8886">
        <v>9889</v>
      </c>
      <c r="AD8886" s="3" t="s">
        <v>37</v>
      </c>
      <c r="AE8886" s="3" t="s">
        <v>37</v>
      </c>
    </row>
    <row r="8887" spans="29:31" x14ac:dyDescent="0.25">
      <c r="AC8887">
        <v>9890</v>
      </c>
      <c r="AD8887" s="3" t="s">
        <v>37</v>
      </c>
      <c r="AE8887" s="3" t="s">
        <v>37</v>
      </c>
    </row>
    <row r="8888" spans="29:31" x14ac:dyDescent="0.25">
      <c r="AC8888">
        <v>9891</v>
      </c>
      <c r="AD8888" s="3" t="s">
        <v>37</v>
      </c>
      <c r="AE8888" s="3" t="s">
        <v>37</v>
      </c>
    </row>
    <row r="8889" spans="29:31" x14ac:dyDescent="0.25">
      <c r="AC8889">
        <v>9892</v>
      </c>
      <c r="AD8889" s="3" t="s">
        <v>37</v>
      </c>
      <c r="AE8889" s="3" t="s">
        <v>37</v>
      </c>
    </row>
    <row r="8890" spans="29:31" x14ac:dyDescent="0.25">
      <c r="AC8890">
        <v>9893</v>
      </c>
      <c r="AD8890" s="3" t="s">
        <v>37</v>
      </c>
      <c r="AE8890" s="3" t="s">
        <v>37</v>
      </c>
    </row>
    <row r="8891" spans="29:31" x14ac:dyDescent="0.25">
      <c r="AC8891">
        <v>9894</v>
      </c>
      <c r="AD8891" s="3" t="s">
        <v>37</v>
      </c>
      <c r="AE8891" s="3" t="s">
        <v>37</v>
      </c>
    </row>
    <row r="8892" spans="29:31" x14ac:dyDescent="0.25">
      <c r="AC8892">
        <v>9895</v>
      </c>
      <c r="AD8892" s="3" t="s">
        <v>37</v>
      </c>
      <c r="AE8892" s="3" t="s">
        <v>37</v>
      </c>
    </row>
    <row r="8893" spans="29:31" x14ac:dyDescent="0.25">
      <c r="AC8893">
        <v>9896</v>
      </c>
      <c r="AD8893" s="3" t="s">
        <v>37</v>
      </c>
      <c r="AE8893" s="3" t="s">
        <v>37</v>
      </c>
    </row>
    <row r="8894" spans="29:31" x14ac:dyDescent="0.25">
      <c r="AC8894">
        <v>9897</v>
      </c>
      <c r="AD8894" s="3" t="s">
        <v>37</v>
      </c>
      <c r="AE8894" s="3" t="s">
        <v>37</v>
      </c>
    </row>
    <row r="8895" spans="29:31" x14ac:dyDescent="0.25">
      <c r="AC8895">
        <v>9898</v>
      </c>
      <c r="AD8895" s="3" t="s">
        <v>37</v>
      </c>
      <c r="AE8895" s="3" t="s">
        <v>37</v>
      </c>
    </row>
    <row r="8896" spans="29:31" x14ac:dyDescent="0.25">
      <c r="AC8896">
        <v>9899</v>
      </c>
      <c r="AD8896" s="3" t="s">
        <v>37</v>
      </c>
      <c r="AE8896" s="3" t="s">
        <v>37</v>
      </c>
    </row>
    <row r="8897" spans="29:31" x14ac:dyDescent="0.25">
      <c r="AC8897">
        <v>9900</v>
      </c>
      <c r="AD8897" s="3" t="s">
        <v>37</v>
      </c>
      <c r="AE8897" s="3" t="s">
        <v>37</v>
      </c>
    </row>
    <row r="8898" spans="29:31" x14ac:dyDescent="0.25">
      <c r="AC8898">
        <v>9901</v>
      </c>
      <c r="AD8898" s="3" t="s">
        <v>37</v>
      </c>
      <c r="AE8898" s="3" t="s">
        <v>37</v>
      </c>
    </row>
    <row r="8899" spans="29:31" x14ac:dyDescent="0.25">
      <c r="AC8899">
        <v>9902</v>
      </c>
      <c r="AD8899" s="3" t="s">
        <v>37</v>
      </c>
      <c r="AE8899" s="3" t="s">
        <v>37</v>
      </c>
    </row>
    <row r="8900" spans="29:31" x14ac:dyDescent="0.25">
      <c r="AC8900">
        <v>9903</v>
      </c>
      <c r="AD8900" s="3" t="s">
        <v>37</v>
      </c>
      <c r="AE8900" s="3" t="s">
        <v>37</v>
      </c>
    </row>
    <row r="8901" spans="29:31" x14ac:dyDescent="0.25">
      <c r="AC8901">
        <v>9904</v>
      </c>
      <c r="AD8901" s="3" t="s">
        <v>37</v>
      </c>
      <c r="AE8901" s="3" t="s">
        <v>37</v>
      </c>
    </row>
    <row r="8902" spans="29:31" x14ac:dyDescent="0.25">
      <c r="AC8902">
        <v>9905</v>
      </c>
      <c r="AD8902" s="3" t="s">
        <v>37</v>
      </c>
      <c r="AE8902" s="3" t="s">
        <v>37</v>
      </c>
    </row>
    <row r="8903" spans="29:31" x14ac:dyDescent="0.25">
      <c r="AC8903">
        <v>9906</v>
      </c>
      <c r="AD8903" s="3" t="s">
        <v>37</v>
      </c>
      <c r="AE8903" s="3" t="s">
        <v>37</v>
      </c>
    </row>
    <row r="8904" spans="29:31" x14ac:dyDescent="0.25">
      <c r="AC8904">
        <v>9907</v>
      </c>
      <c r="AD8904" s="3" t="s">
        <v>37</v>
      </c>
      <c r="AE8904" s="3" t="s">
        <v>37</v>
      </c>
    </row>
    <row r="8905" spans="29:31" x14ac:dyDescent="0.25">
      <c r="AC8905">
        <v>9908</v>
      </c>
      <c r="AD8905" s="3" t="s">
        <v>37</v>
      </c>
      <c r="AE8905" s="3" t="s">
        <v>37</v>
      </c>
    </row>
    <row r="8906" spans="29:31" x14ac:dyDescent="0.25">
      <c r="AC8906">
        <v>9909</v>
      </c>
      <c r="AD8906" s="3" t="s">
        <v>37</v>
      </c>
      <c r="AE8906" s="3" t="s">
        <v>37</v>
      </c>
    </row>
    <row r="8907" spans="29:31" x14ac:dyDescent="0.25">
      <c r="AC8907">
        <v>9910</v>
      </c>
      <c r="AD8907" s="3" t="s">
        <v>37</v>
      </c>
      <c r="AE8907" s="3" t="s">
        <v>37</v>
      </c>
    </row>
    <row r="8908" spans="29:31" x14ac:dyDescent="0.25">
      <c r="AC8908">
        <v>9911</v>
      </c>
      <c r="AD8908" s="3" t="s">
        <v>37</v>
      </c>
      <c r="AE8908" s="3" t="s">
        <v>37</v>
      </c>
    </row>
    <row r="8909" spans="29:31" x14ac:dyDescent="0.25">
      <c r="AC8909">
        <v>9912</v>
      </c>
      <c r="AD8909" s="3" t="s">
        <v>37</v>
      </c>
      <c r="AE8909" s="3" t="s">
        <v>37</v>
      </c>
    </row>
    <row r="8910" spans="29:31" x14ac:dyDescent="0.25">
      <c r="AC8910">
        <v>9913</v>
      </c>
      <c r="AD8910" s="3" t="s">
        <v>37</v>
      </c>
      <c r="AE8910" s="3" t="s">
        <v>37</v>
      </c>
    </row>
    <row r="8911" spans="29:31" x14ac:dyDescent="0.25">
      <c r="AC8911">
        <v>9914</v>
      </c>
      <c r="AD8911" s="3" t="s">
        <v>37</v>
      </c>
      <c r="AE8911" s="3" t="s">
        <v>37</v>
      </c>
    </row>
    <row r="8912" spans="29:31" x14ac:dyDescent="0.25">
      <c r="AC8912">
        <v>9915</v>
      </c>
      <c r="AD8912" s="3" t="s">
        <v>37</v>
      </c>
      <c r="AE8912" s="3" t="s">
        <v>37</v>
      </c>
    </row>
    <row r="8913" spans="29:31" x14ac:dyDescent="0.25">
      <c r="AC8913">
        <v>9916</v>
      </c>
      <c r="AD8913" s="3" t="s">
        <v>37</v>
      </c>
      <c r="AE8913" s="3" t="s">
        <v>37</v>
      </c>
    </row>
    <row r="8914" spans="29:31" x14ac:dyDescent="0.25">
      <c r="AC8914">
        <v>9917</v>
      </c>
      <c r="AD8914" s="3" t="s">
        <v>37</v>
      </c>
      <c r="AE8914" s="3" t="s">
        <v>37</v>
      </c>
    </row>
    <row r="8915" spans="29:31" x14ac:dyDescent="0.25">
      <c r="AC8915">
        <v>9918</v>
      </c>
      <c r="AD8915" s="3" t="s">
        <v>37</v>
      </c>
      <c r="AE8915" s="3" t="s">
        <v>37</v>
      </c>
    </row>
    <row r="8916" spans="29:31" x14ac:dyDescent="0.25">
      <c r="AC8916">
        <v>9919</v>
      </c>
      <c r="AD8916" s="3" t="s">
        <v>37</v>
      </c>
      <c r="AE8916" s="3" t="s">
        <v>37</v>
      </c>
    </row>
    <row r="8917" spans="29:31" x14ac:dyDescent="0.25">
      <c r="AC8917">
        <v>9920</v>
      </c>
      <c r="AD8917" s="3" t="s">
        <v>37</v>
      </c>
      <c r="AE8917" s="3" t="s">
        <v>37</v>
      </c>
    </row>
    <row r="8918" spans="29:31" x14ac:dyDescent="0.25">
      <c r="AC8918">
        <v>9921</v>
      </c>
      <c r="AD8918" s="3" t="s">
        <v>37</v>
      </c>
      <c r="AE8918" s="3" t="s">
        <v>37</v>
      </c>
    </row>
    <row r="8919" spans="29:31" x14ac:dyDescent="0.25">
      <c r="AC8919">
        <v>9922</v>
      </c>
      <c r="AD8919" s="3" t="s">
        <v>37</v>
      </c>
      <c r="AE8919" s="3" t="s">
        <v>37</v>
      </c>
    </row>
    <row r="8920" spans="29:31" x14ac:dyDescent="0.25">
      <c r="AC8920">
        <v>9923</v>
      </c>
      <c r="AD8920" s="3" t="s">
        <v>37</v>
      </c>
      <c r="AE8920" s="3" t="s">
        <v>37</v>
      </c>
    </row>
    <row r="8921" spans="29:31" x14ac:dyDescent="0.25">
      <c r="AC8921">
        <v>9924</v>
      </c>
      <c r="AD8921" s="3" t="s">
        <v>37</v>
      </c>
      <c r="AE8921" s="3" t="s">
        <v>37</v>
      </c>
    </row>
    <row r="8922" spans="29:31" x14ac:dyDescent="0.25">
      <c r="AC8922">
        <v>9925</v>
      </c>
      <c r="AD8922" s="3" t="s">
        <v>37</v>
      </c>
      <c r="AE8922" s="3" t="s">
        <v>37</v>
      </c>
    </row>
    <row r="8923" spans="29:31" x14ac:dyDescent="0.25">
      <c r="AC8923">
        <v>9926</v>
      </c>
      <c r="AD8923" s="3" t="s">
        <v>37</v>
      </c>
      <c r="AE8923" s="3" t="s">
        <v>37</v>
      </c>
    </row>
    <row r="8924" spans="29:31" x14ac:dyDescent="0.25">
      <c r="AC8924">
        <v>9927</v>
      </c>
      <c r="AD8924" s="3" t="s">
        <v>37</v>
      </c>
      <c r="AE8924" s="3" t="s">
        <v>37</v>
      </c>
    </row>
    <row r="8925" spans="29:31" x14ac:dyDescent="0.25">
      <c r="AC8925">
        <v>9928</v>
      </c>
      <c r="AD8925" s="3" t="s">
        <v>37</v>
      </c>
      <c r="AE8925" s="3" t="s">
        <v>37</v>
      </c>
    </row>
    <row r="8926" spans="29:31" x14ac:dyDescent="0.25">
      <c r="AC8926">
        <v>9929</v>
      </c>
      <c r="AD8926" s="3" t="s">
        <v>37</v>
      </c>
      <c r="AE8926" s="3" t="s">
        <v>37</v>
      </c>
    </row>
    <row r="8927" spans="29:31" x14ac:dyDescent="0.25">
      <c r="AC8927">
        <v>9930</v>
      </c>
      <c r="AD8927" s="3" t="s">
        <v>37</v>
      </c>
      <c r="AE8927" s="3" t="s">
        <v>37</v>
      </c>
    </row>
    <row r="8928" spans="29:31" x14ac:dyDescent="0.25">
      <c r="AC8928">
        <v>9931</v>
      </c>
      <c r="AD8928" s="3" t="s">
        <v>37</v>
      </c>
      <c r="AE8928" s="3" t="s">
        <v>37</v>
      </c>
    </row>
    <row r="8929" spans="29:31" x14ac:dyDescent="0.25">
      <c r="AC8929">
        <v>9932</v>
      </c>
      <c r="AD8929" s="3" t="s">
        <v>37</v>
      </c>
      <c r="AE8929" s="3" t="s">
        <v>37</v>
      </c>
    </row>
    <row r="8930" spans="29:31" x14ac:dyDescent="0.25">
      <c r="AC8930">
        <v>9933</v>
      </c>
      <c r="AD8930" s="3" t="s">
        <v>37</v>
      </c>
      <c r="AE8930" s="3" t="s">
        <v>37</v>
      </c>
    </row>
    <row r="8931" spans="29:31" x14ac:dyDescent="0.25">
      <c r="AC8931">
        <v>9934</v>
      </c>
      <c r="AD8931" s="3" t="s">
        <v>37</v>
      </c>
      <c r="AE8931" s="3" t="s">
        <v>37</v>
      </c>
    </row>
    <row r="8932" spans="29:31" x14ac:dyDescent="0.25">
      <c r="AC8932">
        <v>9935</v>
      </c>
      <c r="AD8932" s="3" t="s">
        <v>37</v>
      </c>
      <c r="AE8932" s="3" t="s">
        <v>37</v>
      </c>
    </row>
    <row r="8933" spans="29:31" x14ac:dyDescent="0.25">
      <c r="AC8933">
        <v>9936</v>
      </c>
      <c r="AD8933" s="3" t="s">
        <v>37</v>
      </c>
      <c r="AE8933" s="3" t="s">
        <v>37</v>
      </c>
    </row>
    <row r="8934" spans="29:31" x14ac:dyDescent="0.25">
      <c r="AC8934">
        <v>9937</v>
      </c>
      <c r="AD8934" s="3" t="s">
        <v>37</v>
      </c>
      <c r="AE8934" s="3" t="s">
        <v>37</v>
      </c>
    </row>
    <row r="8935" spans="29:31" x14ac:dyDescent="0.25">
      <c r="AC8935">
        <v>9938</v>
      </c>
      <c r="AD8935" s="3" t="s">
        <v>37</v>
      </c>
      <c r="AE8935" s="3" t="s">
        <v>37</v>
      </c>
    </row>
    <row r="8936" spans="29:31" x14ac:dyDescent="0.25">
      <c r="AC8936">
        <v>9939</v>
      </c>
      <c r="AD8936" s="3" t="s">
        <v>37</v>
      </c>
      <c r="AE8936" s="3" t="s">
        <v>37</v>
      </c>
    </row>
    <row r="8937" spans="29:31" x14ac:dyDescent="0.25">
      <c r="AC8937">
        <v>9940</v>
      </c>
      <c r="AD8937" s="3" t="s">
        <v>37</v>
      </c>
      <c r="AE8937" s="3" t="s">
        <v>37</v>
      </c>
    </row>
    <row r="8938" spans="29:31" x14ac:dyDescent="0.25">
      <c r="AC8938">
        <v>9941</v>
      </c>
      <c r="AD8938" s="3" t="s">
        <v>37</v>
      </c>
      <c r="AE8938" s="3" t="s">
        <v>37</v>
      </c>
    </row>
    <row r="8939" spans="29:31" x14ac:dyDescent="0.25">
      <c r="AC8939">
        <v>9942</v>
      </c>
      <c r="AD8939" s="3" t="s">
        <v>37</v>
      </c>
      <c r="AE8939" s="3" t="s">
        <v>37</v>
      </c>
    </row>
    <row r="8940" spans="29:31" x14ac:dyDescent="0.25">
      <c r="AC8940">
        <v>9943</v>
      </c>
      <c r="AD8940" s="3" t="s">
        <v>37</v>
      </c>
      <c r="AE8940" s="3" t="s">
        <v>37</v>
      </c>
    </row>
    <row r="8941" spans="29:31" x14ac:dyDescent="0.25">
      <c r="AC8941">
        <v>9944</v>
      </c>
      <c r="AD8941" s="3" t="s">
        <v>37</v>
      </c>
      <c r="AE8941" s="3" t="s">
        <v>37</v>
      </c>
    </row>
    <row r="8942" spans="29:31" x14ac:dyDescent="0.25">
      <c r="AC8942">
        <v>9945</v>
      </c>
      <c r="AD8942" s="3" t="s">
        <v>37</v>
      </c>
      <c r="AE8942" s="3" t="s">
        <v>37</v>
      </c>
    </row>
    <row r="8943" spans="29:31" x14ac:dyDescent="0.25">
      <c r="AC8943">
        <v>9946</v>
      </c>
      <c r="AD8943" s="3" t="s">
        <v>37</v>
      </c>
      <c r="AE8943" s="3" t="s">
        <v>37</v>
      </c>
    </row>
    <row r="8944" spans="29:31" x14ac:dyDescent="0.25">
      <c r="AC8944">
        <v>9947</v>
      </c>
      <c r="AD8944" s="3" t="s">
        <v>37</v>
      </c>
      <c r="AE8944" s="3" t="s">
        <v>37</v>
      </c>
    </row>
    <row r="8945" spans="29:31" x14ac:dyDescent="0.25">
      <c r="AC8945">
        <v>9948</v>
      </c>
      <c r="AD8945" s="3" t="s">
        <v>37</v>
      </c>
      <c r="AE8945" s="3" t="s">
        <v>37</v>
      </c>
    </row>
    <row r="8946" spans="29:31" x14ac:dyDescent="0.25">
      <c r="AC8946">
        <v>9949</v>
      </c>
      <c r="AD8946" s="3" t="s">
        <v>37</v>
      </c>
      <c r="AE8946" s="3" t="s">
        <v>37</v>
      </c>
    </row>
    <row r="8947" spans="29:31" x14ac:dyDescent="0.25">
      <c r="AC8947">
        <v>9950</v>
      </c>
      <c r="AD8947" s="3" t="s">
        <v>37</v>
      </c>
      <c r="AE8947" s="3" t="s">
        <v>37</v>
      </c>
    </row>
    <row r="8948" spans="29:31" x14ac:dyDescent="0.25">
      <c r="AC8948">
        <v>9951</v>
      </c>
      <c r="AD8948" s="3" t="s">
        <v>37</v>
      </c>
      <c r="AE8948" s="3" t="s">
        <v>37</v>
      </c>
    </row>
    <row r="8949" spans="29:31" x14ac:dyDescent="0.25">
      <c r="AC8949">
        <v>9952</v>
      </c>
      <c r="AD8949" s="3" t="s">
        <v>37</v>
      </c>
      <c r="AE8949" s="3" t="s">
        <v>37</v>
      </c>
    </row>
    <row r="8950" spans="29:31" x14ac:dyDescent="0.25">
      <c r="AC8950">
        <v>9953</v>
      </c>
      <c r="AD8950" s="3" t="s">
        <v>37</v>
      </c>
      <c r="AE8950" s="3" t="s">
        <v>37</v>
      </c>
    </row>
    <row r="8951" spans="29:31" x14ac:dyDescent="0.25">
      <c r="AC8951">
        <v>9954</v>
      </c>
      <c r="AD8951" s="3" t="s">
        <v>37</v>
      </c>
      <c r="AE8951" s="3" t="s">
        <v>37</v>
      </c>
    </row>
    <row r="8952" spans="29:31" x14ac:dyDescent="0.25">
      <c r="AC8952">
        <v>9955</v>
      </c>
      <c r="AD8952" s="3" t="s">
        <v>37</v>
      </c>
      <c r="AE8952" s="3" t="s">
        <v>37</v>
      </c>
    </row>
    <row r="8953" spans="29:31" x14ac:dyDescent="0.25">
      <c r="AC8953">
        <v>9956</v>
      </c>
      <c r="AD8953" s="3" t="s">
        <v>37</v>
      </c>
      <c r="AE8953" s="3" t="s">
        <v>37</v>
      </c>
    </row>
    <row r="8954" spans="29:31" x14ac:dyDescent="0.25">
      <c r="AC8954">
        <v>9957</v>
      </c>
      <c r="AD8954" s="3" t="s">
        <v>37</v>
      </c>
      <c r="AE8954" s="3" t="s">
        <v>37</v>
      </c>
    </row>
    <row r="8955" spans="29:31" x14ac:dyDescent="0.25">
      <c r="AC8955">
        <v>9958</v>
      </c>
      <c r="AD8955" s="3" t="s">
        <v>37</v>
      </c>
      <c r="AE8955" s="3" t="s">
        <v>37</v>
      </c>
    </row>
    <row r="8956" spans="29:31" x14ac:dyDescent="0.25">
      <c r="AC8956">
        <v>9959</v>
      </c>
      <c r="AD8956" s="3" t="s">
        <v>37</v>
      </c>
      <c r="AE8956" s="3" t="s">
        <v>37</v>
      </c>
    </row>
    <row r="8957" spans="29:31" x14ac:dyDescent="0.25">
      <c r="AC8957">
        <v>9960</v>
      </c>
      <c r="AD8957" s="3" t="s">
        <v>37</v>
      </c>
      <c r="AE8957" s="3" t="s">
        <v>37</v>
      </c>
    </row>
    <row r="8958" spans="29:31" x14ac:dyDescent="0.25">
      <c r="AC8958">
        <v>9961</v>
      </c>
      <c r="AD8958" s="3" t="s">
        <v>37</v>
      </c>
      <c r="AE8958" s="3" t="s">
        <v>37</v>
      </c>
    </row>
    <row r="8959" spans="29:31" x14ac:dyDescent="0.25">
      <c r="AC8959">
        <v>9962</v>
      </c>
      <c r="AD8959" s="3" t="s">
        <v>37</v>
      </c>
      <c r="AE8959" s="3" t="s">
        <v>37</v>
      </c>
    </row>
    <row r="8960" spans="29:31" x14ac:dyDescent="0.25">
      <c r="AC8960">
        <v>9963</v>
      </c>
      <c r="AD8960" s="3" t="s">
        <v>37</v>
      </c>
      <c r="AE8960" s="3" t="s">
        <v>37</v>
      </c>
    </row>
    <row r="8961" spans="29:31" x14ac:dyDescent="0.25">
      <c r="AC8961">
        <v>9964</v>
      </c>
      <c r="AD8961" s="3" t="s">
        <v>37</v>
      </c>
      <c r="AE8961" s="3" t="s">
        <v>37</v>
      </c>
    </row>
    <row r="8962" spans="29:31" x14ac:dyDescent="0.25">
      <c r="AC8962">
        <v>9965</v>
      </c>
      <c r="AD8962" s="3" t="s">
        <v>37</v>
      </c>
      <c r="AE8962" s="3" t="s">
        <v>37</v>
      </c>
    </row>
    <row r="8963" spans="29:31" x14ac:dyDescent="0.25">
      <c r="AC8963">
        <v>9966</v>
      </c>
      <c r="AD8963" s="3" t="s">
        <v>37</v>
      </c>
      <c r="AE8963" s="3" t="s">
        <v>37</v>
      </c>
    </row>
    <row r="8964" spans="29:31" x14ac:dyDescent="0.25">
      <c r="AC8964">
        <v>9967</v>
      </c>
      <c r="AD8964" s="3" t="s">
        <v>37</v>
      </c>
      <c r="AE8964" s="3" t="s">
        <v>37</v>
      </c>
    </row>
    <row r="8965" spans="29:31" x14ac:dyDescent="0.25">
      <c r="AC8965">
        <v>9968</v>
      </c>
      <c r="AD8965" s="3" t="s">
        <v>37</v>
      </c>
      <c r="AE8965" s="3" t="s">
        <v>37</v>
      </c>
    </row>
    <row r="8966" spans="29:31" x14ac:dyDescent="0.25">
      <c r="AC8966">
        <v>9969</v>
      </c>
      <c r="AD8966" s="3" t="s">
        <v>37</v>
      </c>
      <c r="AE8966" s="3" t="s">
        <v>37</v>
      </c>
    </row>
    <row r="8967" spans="29:31" x14ac:dyDescent="0.25">
      <c r="AC8967">
        <v>9970</v>
      </c>
      <c r="AD8967" s="3" t="s">
        <v>37</v>
      </c>
      <c r="AE8967" s="3" t="s">
        <v>37</v>
      </c>
    </row>
    <row r="8968" spans="29:31" x14ac:dyDescent="0.25">
      <c r="AC8968">
        <v>9971</v>
      </c>
      <c r="AD8968" s="3" t="s">
        <v>37</v>
      </c>
      <c r="AE8968" s="3" t="s">
        <v>37</v>
      </c>
    </row>
    <row r="8969" spans="29:31" x14ac:dyDescent="0.25">
      <c r="AC8969">
        <v>9972</v>
      </c>
      <c r="AD8969" s="3" t="s">
        <v>37</v>
      </c>
      <c r="AE8969" s="3" t="s">
        <v>37</v>
      </c>
    </row>
    <row r="8970" spans="29:31" x14ac:dyDescent="0.25">
      <c r="AC8970">
        <v>9973</v>
      </c>
      <c r="AD8970" s="3" t="s">
        <v>37</v>
      </c>
      <c r="AE8970" s="3" t="s">
        <v>37</v>
      </c>
    </row>
    <row r="8971" spans="29:31" x14ac:dyDescent="0.25">
      <c r="AC8971">
        <v>9974</v>
      </c>
      <c r="AD8971" s="3" t="s">
        <v>37</v>
      </c>
      <c r="AE8971" s="3" t="s">
        <v>37</v>
      </c>
    </row>
    <row r="8972" spans="29:31" x14ac:dyDescent="0.25">
      <c r="AC8972">
        <v>9975</v>
      </c>
      <c r="AD8972" s="3" t="s">
        <v>37</v>
      </c>
      <c r="AE8972" s="3" t="s">
        <v>37</v>
      </c>
    </row>
    <row r="8973" spans="29:31" x14ac:dyDescent="0.25">
      <c r="AC8973">
        <v>9976</v>
      </c>
      <c r="AD8973" s="3" t="s">
        <v>37</v>
      </c>
      <c r="AE8973" s="3" t="s">
        <v>37</v>
      </c>
    </row>
    <row r="8974" spans="29:31" x14ac:dyDescent="0.25">
      <c r="AC8974">
        <v>9977</v>
      </c>
      <c r="AD8974" s="3" t="s">
        <v>37</v>
      </c>
      <c r="AE8974" s="3" t="s">
        <v>37</v>
      </c>
    </row>
    <row r="8975" spans="29:31" x14ac:dyDescent="0.25">
      <c r="AC8975">
        <v>9978</v>
      </c>
      <c r="AD8975" s="3" t="s">
        <v>37</v>
      </c>
      <c r="AE8975" s="3" t="s">
        <v>37</v>
      </c>
    </row>
    <row r="8976" spans="29:31" x14ac:dyDescent="0.25">
      <c r="AC8976">
        <v>9979</v>
      </c>
      <c r="AD8976" s="3" t="s">
        <v>37</v>
      </c>
      <c r="AE8976" s="3" t="s">
        <v>37</v>
      </c>
    </row>
    <row r="8977" spans="29:31" x14ac:dyDescent="0.25">
      <c r="AC8977">
        <v>9980</v>
      </c>
      <c r="AD8977" s="3" t="s">
        <v>37</v>
      </c>
      <c r="AE8977" s="3" t="s">
        <v>37</v>
      </c>
    </row>
    <row r="8978" spans="29:31" x14ac:dyDescent="0.25">
      <c r="AC8978">
        <v>9981</v>
      </c>
      <c r="AD8978" s="3" t="s">
        <v>37</v>
      </c>
      <c r="AE8978" s="3" t="s">
        <v>37</v>
      </c>
    </row>
    <row r="8979" spans="29:31" x14ac:dyDescent="0.25">
      <c r="AC8979">
        <v>9982</v>
      </c>
      <c r="AD8979" s="3" t="s">
        <v>37</v>
      </c>
      <c r="AE8979" s="3" t="s">
        <v>37</v>
      </c>
    </row>
    <row r="8980" spans="29:31" x14ac:dyDescent="0.25">
      <c r="AC8980">
        <v>9983</v>
      </c>
      <c r="AD8980" s="3" t="s">
        <v>37</v>
      </c>
      <c r="AE8980" s="3" t="s">
        <v>37</v>
      </c>
    </row>
    <row r="8981" spans="29:31" x14ac:dyDescent="0.25">
      <c r="AC8981">
        <v>9984</v>
      </c>
      <c r="AD8981" s="3" t="s">
        <v>37</v>
      </c>
      <c r="AE8981" s="3" t="s">
        <v>37</v>
      </c>
    </row>
    <row r="8982" spans="29:31" x14ac:dyDescent="0.25">
      <c r="AC8982">
        <v>9985</v>
      </c>
      <c r="AD8982" s="3" t="s">
        <v>37</v>
      </c>
      <c r="AE8982" s="3" t="s">
        <v>37</v>
      </c>
    </row>
    <row r="8983" spans="29:31" x14ac:dyDescent="0.25">
      <c r="AC8983">
        <v>9986</v>
      </c>
      <c r="AD8983" s="3" t="s">
        <v>37</v>
      </c>
      <c r="AE8983" s="3" t="s">
        <v>37</v>
      </c>
    </row>
    <row r="8984" spans="29:31" x14ac:dyDescent="0.25">
      <c r="AC8984">
        <v>9987</v>
      </c>
      <c r="AD8984" s="3" t="s">
        <v>37</v>
      </c>
      <c r="AE8984" s="3" t="s">
        <v>37</v>
      </c>
    </row>
    <row r="8985" spans="29:31" x14ac:dyDescent="0.25">
      <c r="AC8985">
        <v>9988</v>
      </c>
      <c r="AD8985" s="3" t="s">
        <v>37</v>
      </c>
      <c r="AE8985" s="3" t="s">
        <v>37</v>
      </c>
    </row>
    <row r="8986" spans="29:31" x14ac:dyDescent="0.25">
      <c r="AC8986">
        <v>9989</v>
      </c>
      <c r="AD8986" s="3" t="s">
        <v>37</v>
      </c>
      <c r="AE8986" s="3" t="s">
        <v>37</v>
      </c>
    </row>
    <row r="8987" spans="29:31" x14ac:dyDescent="0.25">
      <c r="AC8987">
        <v>9990</v>
      </c>
      <c r="AD8987" s="3" t="s">
        <v>37</v>
      </c>
      <c r="AE8987" s="3" t="s">
        <v>37</v>
      </c>
    </row>
    <row r="8988" spans="29:31" x14ac:dyDescent="0.25">
      <c r="AC8988">
        <v>9991</v>
      </c>
      <c r="AD8988" s="3" t="s">
        <v>37</v>
      </c>
      <c r="AE8988" s="3" t="s">
        <v>37</v>
      </c>
    </row>
    <row r="8989" spans="29:31" x14ac:dyDescent="0.25">
      <c r="AC8989">
        <v>9992</v>
      </c>
      <c r="AD8989" s="3" t="s">
        <v>37</v>
      </c>
      <c r="AE8989" s="3" t="s">
        <v>37</v>
      </c>
    </row>
    <row r="8990" spans="29:31" x14ac:dyDescent="0.25">
      <c r="AC8990">
        <v>9993</v>
      </c>
      <c r="AD8990" s="3" t="s">
        <v>37</v>
      </c>
      <c r="AE8990" s="3" t="s">
        <v>37</v>
      </c>
    </row>
    <row r="8991" spans="29:31" x14ac:dyDescent="0.25">
      <c r="AC8991">
        <v>9994</v>
      </c>
      <c r="AD8991" s="3" t="s">
        <v>37</v>
      </c>
      <c r="AE8991" s="3" t="s">
        <v>37</v>
      </c>
    </row>
    <row r="8992" spans="29:31" x14ac:dyDescent="0.25">
      <c r="AC8992">
        <v>9995</v>
      </c>
      <c r="AD8992" s="3" t="s">
        <v>37</v>
      </c>
      <c r="AE8992" s="3" t="s">
        <v>37</v>
      </c>
    </row>
    <row r="8993" spans="29:31" x14ac:dyDescent="0.25">
      <c r="AC8993">
        <v>9996</v>
      </c>
      <c r="AD8993" s="3" t="s">
        <v>37</v>
      </c>
      <c r="AE8993" s="3" t="s">
        <v>37</v>
      </c>
    </row>
    <row r="8994" spans="29:31" x14ac:dyDescent="0.25">
      <c r="AC8994">
        <v>9997</v>
      </c>
      <c r="AD8994" s="3" t="s">
        <v>37</v>
      </c>
      <c r="AE8994" s="3" t="s">
        <v>37</v>
      </c>
    </row>
    <row r="8995" spans="29:31" x14ac:dyDescent="0.25">
      <c r="AC8995">
        <v>9998</v>
      </c>
      <c r="AD8995" s="3" t="s">
        <v>37</v>
      </c>
      <c r="AE8995" s="3" t="s">
        <v>37</v>
      </c>
    </row>
    <row r="8996" spans="29:31" x14ac:dyDescent="0.25">
      <c r="AC8996">
        <v>9999</v>
      </c>
      <c r="AD8996" s="3" t="s">
        <v>37</v>
      </c>
      <c r="AE8996" s="3" t="s">
        <v>37</v>
      </c>
    </row>
    <row r="8997" spans="29:31" x14ac:dyDescent="0.25">
      <c r="AC8997">
        <v>10000</v>
      </c>
      <c r="AD8997" s="3" t="s">
        <v>37</v>
      </c>
      <c r="AE8997" s="3" t="s">
        <v>37</v>
      </c>
    </row>
    <row r="8998" spans="29:31" x14ac:dyDescent="0.25">
      <c r="AC8998">
        <v>10001</v>
      </c>
      <c r="AD8998" s="3" t="s">
        <v>37</v>
      </c>
      <c r="AE8998" s="3" t="s">
        <v>37</v>
      </c>
    </row>
    <row r="8999" spans="29:31" x14ac:dyDescent="0.25">
      <c r="AC8999">
        <v>10002</v>
      </c>
      <c r="AD8999" s="3" t="s">
        <v>37</v>
      </c>
      <c r="AE8999" s="3" t="s">
        <v>37</v>
      </c>
    </row>
    <row r="9000" spans="29:31" x14ac:dyDescent="0.25">
      <c r="AC9000">
        <v>10003</v>
      </c>
      <c r="AD9000" s="3" t="s">
        <v>37</v>
      </c>
      <c r="AE9000" s="3" t="s">
        <v>37</v>
      </c>
    </row>
    <row r="9001" spans="29:31" x14ac:dyDescent="0.25">
      <c r="AC9001">
        <v>10004</v>
      </c>
      <c r="AD9001" s="3" t="s">
        <v>37</v>
      </c>
      <c r="AE9001" s="3" t="s">
        <v>37</v>
      </c>
    </row>
    <row r="9002" spans="29:31" x14ac:dyDescent="0.25">
      <c r="AC9002">
        <v>10005</v>
      </c>
      <c r="AD9002" s="3" t="s">
        <v>37</v>
      </c>
      <c r="AE9002" s="3" t="s">
        <v>37</v>
      </c>
    </row>
    <row r="9003" spans="29:31" x14ac:dyDescent="0.25">
      <c r="AC9003">
        <v>10006</v>
      </c>
      <c r="AD9003" s="3" t="s">
        <v>37</v>
      </c>
      <c r="AE9003" s="3" t="s">
        <v>37</v>
      </c>
    </row>
    <row r="9004" spans="29:31" x14ac:dyDescent="0.25">
      <c r="AC9004">
        <v>10007</v>
      </c>
      <c r="AD9004" s="3" t="s">
        <v>37</v>
      </c>
      <c r="AE9004" s="3" t="s">
        <v>37</v>
      </c>
    </row>
    <row r="9005" spans="29:31" x14ac:dyDescent="0.25">
      <c r="AC9005">
        <v>10008</v>
      </c>
      <c r="AD9005" s="3" t="s">
        <v>37</v>
      </c>
      <c r="AE9005" s="3" t="s">
        <v>37</v>
      </c>
    </row>
    <row r="9006" spans="29:31" x14ac:dyDescent="0.25">
      <c r="AC9006">
        <v>10009</v>
      </c>
      <c r="AD9006" s="3" t="s">
        <v>37</v>
      </c>
      <c r="AE9006" s="3" t="s">
        <v>37</v>
      </c>
    </row>
    <row r="9007" spans="29:31" x14ac:dyDescent="0.25">
      <c r="AC9007">
        <v>10010</v>
      </c>
      <c r="AD9007" s="3" t="s">
        <v>37</v>
      </c>
      <c r="AE9007" s="3" t="s">
        <v>37</v>
      </c>
    </row>
    <row r="9008" spans="29:31" x14ac:dyDescent="0.25">
      <c r="AC9008">
        <v>10011</v>
      </c>
      <c r="AD9008" s="3" t="s">
        <v>37</v>
      </c>
      <c r="AE9008" s="3" t="s">
        <v>37</v>
      </c>
    </row>
    <row r="9009" spans="29:31" x14ac:dyDescent="0.25">
      <c r="AC9009">
        <v>10012</v>
      </c>
      <c r="AD9009" s="3" t="s">
        <v>37</v>
      </c>
      <c r="AE9009" s="3" t="s">
        <v>37</v>
      </c>
    </row>
    <row r="9010" spans="29:31" x14ac:dyDescent="0.25">
      <c r="AC9010">
        <v>10013</v>
      </c>
      <c r="AD9010" s="3" t="s">
        <v>37</v>
      </c>
      <c r="AE9010" s="3" t="s">
        <v>37</v>
      </c>
    </row>
    <row r="9011" spans="29:31" x14ac:dyDescent="0.25">
      <c r="AC9011">
        <v>10014</v>
      </c>
      <c r="AD9011" s="3" t="s">
        <v>37</v>
      </c>
      <c r="AE9011" s="3" t="s">
        <v>37</v>
      </c>
    </row>
    <row r="9012" spans="29:31" x14ac:dyDescent="0.25">
      <c r="AC9012">
        <v>10015</v>
      </c>
      <c r="AD9012" s="3" t="s">
        <v>37</v>
      </c>
      <c r="AE9012" s="3" t="s">
        <v>37</v>
      </c>
    </row>
    <row r="9013" spans="29:31" x14ac:dyDescent="0.25">
      <c r="AC9013">
        <v>10016</v>
      </c>
      <c r="AD9013" s="3" t="s">
        <v>37</v>
      </c>
      <c r="AE9013" s="3" t="s">
        <v>37</v>
      </c>
    </row>
    <row r="9014" spans="29:31" x14ac:dyDescent="0.25">
      <c r="AC9014">
        <v>10017</v>
      </c>
      <c r="AD9014" s="3" t="s">
        <v>37</v>
      </c>
      <c r="AE9014" s="3" t="s">
        <v>37</v>
      </c>
    </row>
    <row r="9015" spans="29:31" x14ac:dyDescent="0.25">
      <c r="AC9015">
        <v>10018</v>
      </c>
      <c r="AD9015" s="3" t="s">
        <v>37</v>
      </c>
      <c r="AE9015" s="3" t="s">
        <v>37</v>
      </c>
    </row>
    <row r="9016" spans="29:31" x14ac:dyDescent="0.25">
      <c r="AC9016">
        <v>10019</v>
      </c>
      <c r="AD9016" s="3" t="s">
        <v>37</v>
      </c>
      <c r="AE9016" s="3" t="s">
        <v>37</v>
      </c>
    </row>
    <row r="9017" spans="29:31" x14ac:dyDescent="0.25">
      <c r="AC9017">
        <v>10020</v>
      </c>
      <c r="AD9017" s="3" t="s">
        <v>37</v>
      </c>
      <c r="AE9017" s="3" t="s">
        <v>37</v>
      </c>
    </row>
    <row r="9018" spans="29:31" x14ac:dyDescent="0.25">
      <c r="AC9018">
        <v>10021</v>
      </c>
      <c r="AD9018" s="3" t="s">
        <v>37</v>
      </c>
      <c r="AE9018" s="3" t="s">
        <v>37</v>
      </c>
    </row>
    <row r="9019" spans="29:31" x14ac:dyDescent="0.25">
      <c r="AC9019">
        <v>10022</v>
      </c>
      <c r="AD9019" s="3" t="s">
        <v>37</v>
      </c>
      <c r="AE9019" s="3" t="s">
        <v>37</v>
      </c>
    </row>
    <row r="9020" spans="29:31" x14ac:dyDescent="0.25">
      <c r="AC9020">
        <v>10023</v>
      </c>
      <c r="AD9020" s="3" t="s">
        <v>37</v>
      </c>
      <c r="AE9020" s="3" t="s">
        <v>37</v>
      </c>
    </row>
    <row r="9021" spans="29:31" x14ac:dyDescent="0.25">
      <c r="AC9021">
        <v>10024</v>
      </c>
      <c r="AD9021" s="3" t="s">
        <v>37</v>
      </c>
      <c r="AE9021" s="3" t="s">
        <v>37</v>
      </c>
    </row>
    <row r="9022" spans="29:31" x14ac:dyDescent="0.25">
      <c r="AC9022">
        <v>10025</v>
      </c>
      <c r="AD9022" s="3" t="s">
        <v>37</v>
      </c>
      <c r="AE9022" s="3" t="s">
        <v>37</v>
      </c>
    </row>
    <row r="9023" spans="29:31" x14ac:dyDescent="0.25">
      <c r="AC9023">
        <v>10026</v>
      </c>
      <c r="AD9023" s="3" t="s">
        <v>37</v>
      </c>
      <c r="AE9023" s="3" t="s">
        <v>37</v>
      </c>
    </row>
    <row r="9024" spans="29:31" x14ac:dyDescent="0.25">
      <c r="AC9024">
        <v>10027</v>
      </c>
      <c r="AD9024" s="3" t="s">
        <v>37</v>
      </c>
      <c r="AE9024" s="3" t="s">
        <v>37</v>
      </c>
    </row>
    <row r="9025" spans="29:31" x14ac:dyDescent="0.25">
      <c r="AC9025">
        <v>10028</v>
      </c>
      <c r="AD9025" s="3" t="s">
        <v>37</v>
      </c>
      <c r="AE9025" s="3" t="s">
        <v>37</v>
      </c>
    </row>
    <row r="9026" spans="29:31" x14ac:dyDescent="0.25">
      <c r="AC9026">
        <v>10029</v>
      </c>
      <c r="AD9026" s="3" t="s">
        <v>37</v>
      </c>
      <c r="AE9026" s="3" t="s">
        <v>37</v>
      </c>
    </row>
    <row r="9027" spans="29:31" x14ac:dyDescent="0.25">
      <c r="AC9027">
        <v>10030</v>
      </c>
      <c r="AD9027" s="3" t="s">
        <v>37</v>
      </c>
      <c r="AE9027" s="3" t="s">
        <v>37</v>
      </c>
    </row>
    <row r="9028" spans="29:31" x14ac:dyDescent="0.25">
      <c r="AC9028">
        <v>10031</v>
      </c>
      <c r="AD9028" s="3" t="s">
        <v>37</v>
      </c>
      <c r="AE9028" s="3" t="s">
        <v>37</v>
      </c>
    </row>
    <row r="9029" spans="29:31" x14ac:dyDescent="0.25">
      <c r="AC9029">
        <v>10032</v>
      </c>
      <c r="AD9029" s="3" t="s">
        <v>37</v>
      </c>
      <c r="AE9029" s="3" t="s">
        <v>37</v>
      </c>
    </row>
    <row r="9030" spans="29:31" x14ac:dyDescent="0.25">
      <c r="AC9030">
        <v>10033</v>
      </c>
      <c r="AD9030" s="3" t="s">
        <v>37</v>
      </c>
      <c r="AE9030" s="3" t="s">
        <v>37</v>
      </c>
    </row>
    <row r="9031" spans="29:31" x14ac:dyDescent="0.25">
      <c r="AC9031">
        <v>10034</v>
      </c>
      <c r="AD9031" s="3" t="s">
        <v>37</v>
      </c>
      <c r="AE9031" s="3" t="s">
        <v>37</v>
      </c>
    </row>
    <row r="9032" spans="29:31" x14ac:dyDescent="0.25">
      <c r="AC9032">
        <v>10035</v>
      </c>
      <c r="AD9032" s="3" t="s">
        <v>37</v>
      </c>
      <c r="AE9032" s="3" t="s">
        <v>37</v>
      </c>
    </row>
    <row r="9033" spans="29:31" x14ac:dyDescent="0.25">
      <c r="AC9033">
        <v>10036</v>
      </c>
      <c r="AD9033" s="3" t="s">
        <v>37</v>
      </c>
      <c r="AE9033" s="3" t="s">
        <v>37</v>
      </c>
    </row>
    <row r="9034" spans="29:31" x14ac:dyDescent="0.25">
      <c r="AC9034">
        <v>10037</v>
      </c>
      <c r="AD9034" s="3" t="s">
        <v>37</v>
      </c>
      <c r="AE9034" s="3" t="s">
        <v>37</v>
      </c>
    </row>
    <row r="9035" spans="29:31" x14ac:dyDescent="0.25">
      <c r="AC9035">
        <v>10038</v>
      </c>
      <c r="AD9035" s="3" t="s">
        <v>37</v>
      </c>
      <c r="AE9035" s="3" t="s">
        <v>37</v>
      </c>
    </row>
    <row r="9036" spans="29:31" x14ac:dyDescent="0.25">
      <c r="AC9036">
        <v>10039</v>
      </c>
      <c r="AD9036" s="3" t="s">
        <v>37</v>
      </c>
      <c r="AE9036" s="3" t="s">
        <v>37</v>
      </c>
    </row>
    <row r="9037" spans="29:31" x14ac:dyDescent="0.25">
      <c r="AC9037">
        <v>10040</v>
      </c>
      <c r="AD9037" s="3" t="s">
        <v>37</v>
      </c>
      <c r="AE9037" s="3" t="s">
        <v>37</v>
      </c>
    </row>
    <row r="9038" spans="29:31" x14ac:dyDescent="0.25">
      <c r="AC9038">
        <v>10041</v>
      </c>
      <c r="AD9038" s="3" t="s">
        <v>37</v>
      </c>
      <c r="AE9038" s="3" t="s">
        <v>37</v>
      </c>
    </row>
    <row r="9039" spans="29:31" x14ac:dyDescent="0.25">
      <c r="AC9039">
        <v>10042</v>
      </c>
      <c r="AD9039" s="3" t="s">
        <v>37</v>
      </c>
      <c r="AE9039" s="3" t="s">
        <v>37</v>
      </c>
    </row>
    <row r="9040" spans="29:31" x14ac:dyDescent="0.25">
      <c r="AC9040">
        <v>10043</v>
      </c>
      <c r="AD9040" s="3" t="s">
        <v>37</v>
      </c>
      <c r="AE9040" s="3" t="s">
        <v>37</v>
      </c>
    </row>
    <row r="9041" spans="29:31" x14ac:dyDescent="0.25">
      <c r="AC9041">
        <v>10044</v>
      </c>
      <c r="AD9041" s="3" t="s">
        <v>37</v>
      </c>
      <c r="AE9041" s="3" t="s">
        <v>37</v>
      </c>
    </row>
    <row r="9042" spans="29:31" x14ac:dyDescent="0.25">
      <c r="AC9042">
        <v>10045</v>
      </c>
      <c r="AD9042" s="3" t="s">
        <v>37</v>
      </c>
      <c r="AE9042" s="3" t="s">
        <v>37</v>
      </c>
    </row>
    <row r="9043" spans="29:31" x14ac:dyDescent="0.25">
      <c r="AC9043">
        <v>10046</v>
      </c>
      <c r="AD9043" s="3" t="s">
        <v>37</v>
      </c>
      <c r="AE9043" s="3" t="s">
        <v>37</v>
      </c>
    </row>
    <row r="9044" spans="29:31" x14ac:dyDescent="0.25">
      <c r="AC9044">
        <v>10047</v>
      </c>
      <c r="AD9044" s="3" t="s">
        <v>37</v>
      </c>
      <c r="AE9044" s="3" t="s">
        <v>37</v>
      </c>
    </row>
    <row r="9045" spans="29:31" x14ac:dyDescent="0.25">
      <c r="AC9045">
        <v>10048</v>
      </c>
      <c r="AD9045" s="3" t="s">
        <v>37</v>
      </c>
      <c r="AE9045" s="3" t="s">
        <v>37</v>
      </c>
    </row>
    <row r="9046" spans="29:31" x14ac:dyDescent="0.25">
      <c r="AC9046">
        <v>10049</v>
      </c>
      <c r="AD9046" s="3" t="s">
        <v>37</v>
      </c>
      <c r="AE9046" s="3" t="s">
        <v>37</v>
      </c>
    </row>
    <row r="9047" spans="29:31" x14ac:dyDescent="0.25">
      <c r="AC9047">
        <v>10050</v>
      </c>
      <c r="AD9047" s="3" t="s">
        <v>37</v>
      </c>
      <c r="AE9047" s="3" t="s">
        <v>37</v>
      </c>
    </row>
    <row r="9048" spans="29:31" x14ac:dyDescent="0.25">
      <c r="AC9048">
        <v>10051</v>
      </c>
      <c r="AD9048" s="3" t="s">
        <v>37</v>
      </c>
      <c r="AE9048" s="3" t="s">
        <v>37</v>
      </c>
    </row>
    <row r="9049" spans="29:31" x14ac:dyDescent="0.25">
      <c r="AC9049">
        <v>10052</v>
      </c>
      <c r="AD9049" s="3" t="s">
        <v>37</v>
      </c>
      <c r="AE9049" s="3" t="s">
        <v>37</v>
      </c>
    </row>
    <row r="9050" spans="29:31" x14ac:dyDescent="0.25">
      <c r="AC9050">
        <v>10053</v>
      </c>
      <c r="AD9050" s="3" t="s">
        <v>37</v>
      </c>
      <c r="AE9050" s="3" t="s">
        <v>37</v>
      </c>
    </row>
    <row r="9051" spans="29:31" x14ac:dyDescent="0.25">
      <c r="AC9051">
        <v>10054</v>
      </c>
      <c r="AD9051" s="3" t="s">
        <v>37</v>
      </c>
      <c r="AE9051" s="3" t="s">
        <v>37</v>
      </c>
    </row>
    <row r="9052" spans="29:31" x14ac:dyDescent="0.25">
      <c r="AC9052">
        <v>10055</v>
      </c>
      <c r="AD9052" s="3" t="s">
        <v>37</v>
      </c>
      <c r="AE9052" s="3" t="s">
        <v>37</v>
      </c>
    </row>
    <row r="9053" spans="29:31" x14ac:dyDescent="0.25">
      <c r="AC9053">
        <v>10056</v>
      </c>
      <c r="AD9053" s="3" t="s">
        <v>37</v>
      </c>
      <c r="AE9053" s="3" t="s">
        <v>37</v>
      </c>
    </row>
    <row r="9054" spans="29:31" x14ac:dyDescent="0.25">
      <c r="AC9054">
        <v>10057</v>
      </c>
      <c r="AD9054" s="3" t="s">
        <v>37</v>
      </c>
      <c r="AE9054" s="3" t="s">
        <v>37</v>
      </c>
    </row>
    <row r="9055" spans="29:31" x14ac:dyDescent="0.25">
      <c r="AC9055">
        <v>10058</v>
      </c>
      <c r="AD9055" s="3" t="s">
        <v>37</v>
      </c>
      <c r="AE9055" s="3" t="s">
        <v>37</v>
      </c>
    </row>
    <row r="9056" spans="29:31" x14ac:dyDescent="0.25">
      <c r="AC9056">
        <v>10059</v>
      </c>
      <c r="AD9056" s="3" t="s">
        <v>37</v>
      </c>
      <c r="AE9056" s="3" t="s">
        <v>37</v>
      </c>
    </row>
    <row r="9057" spans="29:31" x14ac:dyDescent="0.25">
      <c r="AC9057">
        <v>10060</v>
      </c>
      <c r="AD9057" s="3" t="s">
        <v>37</v>
      </c>
      <c r="AE9057" s="3" t="s">
        <v>37</v>
      </c>
    </row>
    <row r="9058" spans="29:31" x14ac:dyDescent="0.25">
      <c r="AC9058">
        <v>10061</v>
      </c>
      <c r="AD9058" s="3" t="s">
        <v>37</v>
      </c>
      <c r="AE9058" s="3" t="s">
        <v>37</v>
      </c>
    </row>
    <row r="9059" spans="29:31" x14ac:dyDescent="0.25">
      <c r="AC9059">
        <v>10062</v>
      </c>
      <c r="AD9059" s="3" t="s">
        <v>37</v>
      </c>
      <c r="AE9059" s="3" t="s">
        <v>37</v>
      </c>
    </row>
    <row r="9060" spans="29:31" x14ac:dyDescent="0.25">
      <c r="AC9060">
        <v>10063</v>
      </c>
      <c r="AD9060" s="3" t="s">
        <v>37</v>
      </c>
      <c r="AE9060" s="3" t="s">
        <v>37</v>
      </c>
    </row>
    <row r="9061" spans="29:31" x14ac:dyDescent="0.25">
      <c r="AC9061">
        <v>10064</v>
      </c>
      <c r="AD9061" s="3" t="s">
        <v>37</v>
      </c>
      <c r="AE9061" s="3" t="s">
        <v>37</v>
      </c>
    </row>
    <row r="9062" spans="29:31" x14ac:dyDescent="0.25">
      <c r="AC9062">
        <v>10065</v>
      </c>
      <c r="AD9062" s="3" t="s">
        <v>37</v>
      </c>
      <c r="AE9062" s="3" t="s">
        <v>37</v>
      </c>
    </row>
    <row r="9063" spans="29:31" x14ac:dyDescent="0.25">
      <c r="AC9063">
        <v>10066</v>
      </c>
      <c r="AD9063" s="3" t="s">
        <v>37</v>
      </c>
      <c r="AE9063" s="3" t="s">
        <v>37</v>
      </c>
    </row>
    <row r="9064" spans="29:31" x14ac:dyDescent="0.25">
      <c r="AC9064">
        <v>10067</v>
      </c>
      <c r="AD9064" s="3" t="s">
        <v>37</v>
      </c>
      <c r="AE9064" s="3" t="s">
        <v>37</v>
      </c>
    </row>
    <row r="9065" spans="29:31" x14ac:dyDescent="0.25">
      <c r="AC9065">
        <v>10068</v>
      </c>
      <c r="AD9065" s="3" t="s">
        <v>37</v>
      </c>
      <c r="AE9065" s="3" t="s">
        <v>37</v>
      </c>
    </row>
    <row r="9066" spans="29:31" x14ac:dyDescent="0.25">
      <c r="AC9066">
        <v>10069</v>
      </c>
      <c r="AD9066" s="3" t="s">
        <v>37</v>
      </c>
      <c r="AE9066" s="3" t="s">
        <v>37</v>
      </c>
    </row>
    <row r="9067" spans="29:31" x14ac:dyDescent="0.25">
      <c r="AC9067">
        <v>10070</v>
      </c>
      <c r="AD9067" s="3" t="s">
        <v>37</v>
      </c>
      <c r="AE9067" s="3" t="s">
        <v>37</v>
      </c>
    </row>
    <row r="9068" spans="29:31" x14ac:dyDescent="0.25">
      <c r="AC9068">
        <v>10071</v>
      </c>
      <c r="AD9068" s="3" t="s">
        <v>37</v>
      </c>
      <c r="AE9068" s="3" t="s">
        <v>37</v>
      </c>
    </row>
    <row r="9069" spans="29:31" x14ac:dyDescent="0.25">
      <c r="AC9069">
        <v>10072</v>
      </c>
      <c r="AD9069" s="3" t="s">
        <v>37</v>
      </c>
      <c r="AE9069" s="3" t="s">
        <v>37</v>
      </c>
    </row>
    <row r="9070" spans="29:31" x14ac:dyDescent="0.25">
      <c r="AC9070">
        <v>10073</v>
      </c>
      <c r="AD9070" s="3" t="s">
        <v>37</v>
      </c>
      <c r="AE9070" s="3" t="s">
        <v>37</v>
      </c>
    </row>
    <row r="9071" spans="29:31" x14ac:dyDescent="0.25">
      <c r="AC9071">
        <v>10074</v>
      </c>
      <c r="AD9071" s="3" t="s">
        <v>37</v>
      </c>
      <c r="AE9071" s="3" t="s">
        <v>37</v>
      </c>
    </row>
    <row r="9072" spans="29:31" x14ac:dyDescent="0.25">
      <c r="AC9072">
        <v>10075</v>
      </c>
      <c r="AD9072" s="3" t="s">
        <v>37</v>
      </c>
      <c r="AE9072" s="3" t="s">
        <v>37</v>
      </c>
    </row>
    <row r="9073" spans="29:31" x14ac:dyDescent="0.25">
      <c r="AC9073">
        <v>10076</v>
      </c>
      <c r="AD9073" s="3" t="s">
        <v>37</v>
      </c>
      <c r="AE9073" s="3" t="s">
        <v>37</v>
      </c>
    </row>
    <row r="9074" spans="29:31" x14ac:dyDescent="0.25">
      <c r="AC9074">
        <v>10077</v>
      </c>
      <c r="AD9074" s="3" t="s">
        <v>37</v>
      </c>
      <c r="AE9074" s="3" t="s">
        <v>37</v>
      </c>
    </row>
    <row r="9075" spans="29:31" x14ac:dyDescent="0.25">
      <c r="AC9075">
        <v>10078</v>
      </c>
      <c r="AD9075" s="3" t="s">
        <v>37</v>
      </c>
      <c r="AE9075" s="3" t="s">
        <v>37</v>
      </c>
    </row>
    <row r="9076" spans="29:31" x14ac:dyDescent="0.25">
      <c r="AC9076">
        <v>10079</v>
      </c>
      <c r="AD9076" s="3" t="s">
        <v>37</v>
      </c>
      <c r="AE9076" s="3" t="s">
        <v>37</v>
      </c>
    </row>
    <row r="9077" spans="29:31" x14ac:dyDescent="0.25">
      <c r="AC9077">
        <v>10080</v>
      </c>
      <c r="AD9077" s="3" t="s">
        <v>37</v>
      </c>
      <c r="AE9077" s="3" t="s">
        <v>37</v>
      </c>
    </row>
    <row r="9078" spans="29:31" x14ac:dyDescent="0.25">
      <c r="AC9078">
        <v>10081</v>
      </c>
      <c r="AD9078" s="3" t="s">
        <v>37</v>
      </c>
      <c r="AE9078" s="3" t="s">
        <v>37</v>
      </c>
    </row>
    <row r="9079" spans="29:31" x14ac:dyDescent="0.25">
      <c r="AC9079">
        <v>10082</v>
      </c>
      <c r="AD9079" s="3" t="s">
        <v>37</v>
      </c>
      <c r="AE9079" s="3" t="s">
        <v>37</v>
      </c>
    </row>
    <row r="9080" spans="29:31" x14ac:dyDescent="0.25">
      <c r="AC9080">
        <v>10083</v>
      </c>
      <c r="AD9080" s="3" t="s">
        <v>37</v>
      </c>
      <c r="AE9080" s="3" t="s">
        <v>37</v>
      </c>
    </row>
    <row r="9081" spans="29:31" x14ac:dyDescent="0.25">
      <c r="AC9081">
        <v>10084</v>
      </c>
      <c r="AD9081" s="3" t="s">
        <v>37</v>
      </c>
      <c r="AE9081" s="3" t="s">
        <v>37</v>
      </c>
    </row>
    <row r="9082" spans="29:31" x14ac:dyDescent="0.25">
      <c r="AC9082">
        <v>10085</v>
      </c>
      <c r="AD9082" s="3" t="s">
        <v>37</v>
      </c>
      <c r="AE9082" s="3" t="s">
        <v>37</v>
      </c>
    </row>
    <row r="9083" spans="29:31" x14ac:dyDescent="0.25">
      <c r="AC9083">
        <v>10086</v>
      </c>
      <c r="AD9083" s="3" t="s">
        <v>37</v>
      </c>
      <c r="AE9083" s="3" t="s">
        <v>37</v>
      </c>
    </row>
    <row r="9084" spans="29:31" x14ac:dyDescent="0.25">
      <c r="AC9084">
        <v>10087</v>
      </c>
      <c r="AD9084" s="3" t="s">
        <v>37</v>
      </c>
      <c r="AE9084" s="3" t="s">
        <v>37</v>
      </c>
    </row>
    <row r="9085" spans="29:31" x14ac:dyDescent="0.25">
      <c r="AC9085">
        <v>10088</v>
      </c>
      <c r="AD9085" s="3" t="s">
        <v>37</v>
      </c>
      <c r="AE9085" s="3" t="s">
        <v>37</v>
      </c>
    </row>
    <row r="9086" spans="29:31" x14ac:dyDescent="0.25">
      <c r="AC9086">
        <v>10089</v>
      </c>
      <c r="AD9086" s="3" t="s">
        <v>37</v>
      </c>
      <c r="AE9086" s="3" t="s">
        <v>37</v>
      </c>
    </row>
    <row r="9087" spans="29:31" x14ac:dyDescent="0.25">
      <c r="AC9087">
        <v>10090</v>
      </c>
      <c r="AD9087" s="3" t="s">
        <v>37</v>
      </c>
      <c r="AE9087" s="3" t="s">
        <v>37</v>
      </c>
    </row>
    <row r="9088" spans="29:31" x14ac:dyDescent="0.25">
      <c r="AC9088">
        <v>10091</v>
      </c>
      <c r="AD9088" s="3" t="s">
        <v>37</v>
      </c>
      <c r="AE9088" s="3" t="s">
        <v>37</v>
      </c>
    </row>
    <row r="9089" spans="29:31" x14ac:dyDescent="0.25">
      <c r="AC9089">
        <v>10092</v>
      </c>
      <c r="AD9089" s="3" t="s">
        <v>37</v>
      </c>
      <c r="AE9089" s="3" t="s">
        <v>37</v>
      </c>
    </row>
    <row r="9090" spans="29:31" x14ac:dyDescent="0.25">
      <c r="AC9090">
        <v>10093</v>
      </c>
      <c r="AD9090" s="3" t="s">
        <v>37</v>
      </c>
      <c r="AE9090" s="3" t="s">
        <v>37</v>
      </c>
    </row>
    <row r="9091" spans="29:31" x14ac:dyDescent="0.25">
      <c r="AC9091">
        <v>10094</v>
      </c>
      <c r="AD9091" s="3" t="s">
        <v>37</v>
      </c>
      <c r="AE9091" s="3" t="s">
        <v>37</v>
      </c>
    </row>
    <row r="9092" spans="29:31" x14ac:dyDescent="0.25">
      <c r="AC9092">
        <v>10095</v>
      </c>
      <c r="AD9092" s="3" t="s">
        <v>37</v>
      </c>
      <c r="AE9092" s="3" t="s">
        <v>37</v>
      </c>
    </row>
    <row r="9093" spans="29:31" x14ac:dyDescent="0.25">
      <c r="AC9093">
        <v>10096</v>
      </c>
      <c r="AD9093" s="3" t="s">
        <v>37</v>
      </c>
      <c r="AE9093" s="3" t="s">
        <v>37</v>
      </c>
    </row>
    <row r="9094" spans="29:31" x14ac:dyDescent="0.25">
      <c r="AC9094">
        <v>10097</v>
      </c>
      <c r="AD9094" s="3" t="s">
        <v>37</v>
      </c>
      <c r="AE9094" s="3" t="s">
        <v>37</v>
      </c>
    </row>
    <row r="9095" spans="29:31" x14ac:dyDescent="0.25">
      <c r="AC9095">
        <v>10098</v>
      </c>
      <c r="AD9095" s="3" t="s">
        <v>37</v>
      </c>
      <c r="AE9095" s="3" t="s">
        <v>37</v>
      </c>
    </row>
    <row r="9096" spans="29:31" x14ac:dyDescent="0.25">
      <c r="AC9096">
        <v>10099</v>
      </c>
      <c r="AD9096" s="3" t="s">
        <v>37</v>
      </c>
      <c r="AE9096" s="3" t="s">
        <v>37</v>
      </c>
    </row>
    <row r="9097" spans="29:31" x14ac:dyDescent="0.25">
      <c r="AC9097">
        <v>10100</v>
      </c>
      <c r="AD9097" s="3" t="s">
        <v>37</v>
      </c>
      <c r="AE9097" s="3" t="s">
        <v>37</v>
      </c>
    </row>
    <row r="9098" spans="29:31" x14ac:dyDescent="0.25">
      <c r="AC9098">
        <v>10101</v>
      </c>
      <c r="AD9098" s="3" t="s">
        <v>37</v>
      </c>
      <c r="AE9098" s="3" t="s">
        <v>37</v>
      </c>
    </row>
    <row r="9099" spans="29:31" x14ac:dyDescent="0.25">
      <c r="AC9099">
        <v>10102</v>
      </c>
      <c r="AD9099" s="3" t="s">
        <v>37</v>
      </c>
      <c r="AE9099" s="3" t="s">
        <v>37</v>
      </c>
    </row>
    <row r="9100" spans="29:31" x14ac:dyDescent="0.25">
      <c r="AC9100">
        <v>10103</v>
      </c>
      <c r="AD9100" s="3" t="s">
        <v>37</v>
      </c>
      <c r="AE9100" s="3" t="s">
        <v>37</v>
      </c>
    </row>
    <row r="9101" spans="29:31" x14ac:dyDescent="0.25">
      <c r="AC9101">
        <v>10104</v>
      </c>
      <c r="AD9101" s="3" t="s">
        <v>37</v>
      </c>
      <c r="AE9101" s="3" t="s">
        <v>37</v>
      </c>
    </row>
    <row r="9102" spans="29:31" x14ac:dyDescent="0.25">
      <c r="AC9102">
        <v>10105</v>
      </c>
      <c r="AD9102" s="3" t="s">
        <v>37</v>
      </c>
      <c r="AE9102" s="3" t="s">
        <v>37</v>
      </c>
    </row>
    <row r="9103" spans="29:31" x14ac:dyDescent="0.25">
      <c r="AC9103">
        <v>10106</v>
      </c>
      <c r="AD9103" s="3" t="s">
        <v>37</v>
      </c>
      <c r="AE9103" s="3" t="s">
        <v>37</v>
      </c>
    </row>
    <row r="9104" spans="29:31" x14ac:dyDescent="0.25">
      <c r="AC9104">
        <v>10107</v>
      </c>
      <c r="AD9104" s="3" t="s">
        <v>37</v>
      </c>
      <c r="AE9104" s="3" t="s">
        <v>37</v>
      </c>
    </row>
    <row r="9105" spans="29:31" x14ac:dyDescent="0.25">
      <c r="AC9105">
        <v>10108</v>
      </c>
      <c r="AD9105" s="3" t="s">
        <v>37</v>
      </c>
      <c r="AE9105" s="3" t="s">
        <v>37</v>
      </c>
    </row>
    <row r="9106" spans="29:31" x14ac:dyDescent="0.25">
      <c r="AC9106">
        <v>10109</v>
      </c>
      <c r="AD9106" s="3" t="s">
        <v>37</v>
      </c>
      <c r="AE9106" s="3" t="s">
        <v>37</v>
      </c>
    </row>
    <row r="9107" spans="29:31" x14ac:dyDescent="0.25">
      <c r="AC9107">
        <v>10110</v>
      </c>
      <c r="AD9107" s="3" t="s">
        <v>37</v>
      </c>
      <c r="AE9107" s="3" t="s">
        <v>37</v>
      </c>
    </row>
    <row r="9108" spans="29:31" x14ac:dyDescent="0.25">
      <c r="AC9108">
        <v>10111</v>
      </c>
      <c r="AD9108" s="3" t="s">
        <v>37</v>
      </c>
      <c r="AE9108" s="3" t="s">
        <v>37</v>
      </c>
    </row>
    <row r="9109" spans="29:31" x14ac:dyDescent="0.25">
      <c r="AC9109">
        <v>10112</v>
      </c>
      <c r="AD9109" s="3" t="s">
        <v>37</v>
      </c>
      <c r="AE9109" s="3" t="s">
        <v>37</v>
      </c>
    </row>
    <row r="9110" spans="29:31" x14ac:dyDescent="0.25">
      <c r="AC9110">
        <v>10113</v>
      </c>
      <c r="AD9110" s="3" t="s">
        <v>37</v>
      </c>
      <c r="AE9110" s="3" t="s">
        <v>37</v>
      </c>
    </row>
    <row r="9111" spans="29:31" x14ac:dyDescent="0.25">
      <c r="AC9111">
        <v>10114</v>
      </c>
      <c r="AD9111" s="3" t="s">
        <v>37</v>
      </c>
      <c r="AE9111" s="3" t="s">
        <v>37</v>
      </c>
    </row>
    <row r="9112" spans="29:31" x14ac:dyDescent="0.25">
      <c r="AC9112">
        <v>10115</v>
      </c>
      <c r="AD9112" s="3" t="s">
        <v>37</v>
      </c>
      <c r="AE9112" s="3" t="s">
        <v>37</v>
      </c>
    </row>
    <row r="9113" spans="29:31" x14ac:dyDescent="0.25">
      <c r="AC9113">
        <v>10116</v>
      </c>
      <c r="AD9113" s="3" t="s">
        <v>37</v>
      </c>
      <c r="AE9113" s="3" t="s">
        <v>37</v>
      </c>
    </row>
    <row r="9114" spans="29:31" x14ac:dyDescent="0.25">
      <c r="AC9114">
        <v>10117</v>
      </c>
      <c r="AD9114" s="3" t="s">
        <v>37</v>
      </c>
      <c r="AE9114" s="3" t="s">
        <v>37</v>
      </c>
    </row>
    <row r="9115" spans="29:31" x14ac:dyDescent="0.25">
      <c r="AC9115">
        <v>10118</v>
      </c>
      <c r="AD9115" s="3" t="s">
        <v>37</v>
      </c>
      <c r="AE9115" s="3" t="s">
        <v>37</v>
      </c>
    </row>
    <row r="9116" spans="29:31" x14ac:dyDescent="0.25">
      <c r="AC9116">
        <v>10119</v>
      </c>
      <c r="AD9116" s="3" t="s">
        <v>37</v>
      </c>
      <c r="AE9116" s="3" t="s">
        <v>37</v>
      </c>
    </row>
    <row r="9117" spans="29:31" x14ac:dyDescent="0.25">
      <c r="AC9117">
        <v>10120</v>
      </c>
      <c r="AD9117" s="3" t="s">
        <v>37</v>
      </c>
      <c r="AE9117" s="3" t="s">
        <v>37</v>
      </c>
    </row>
    <row r="9118" spans="29:31" x14ac:dyDescent="0.25">
      <c r="AC9118">
        <v>10121</v>
      </c>
      <c r="AD9118" s="3" t="s">
        <v>37</v>
      </c>
      <c r="AE9118" s="3" t="s">
        <v>37</v>
      </c>
    </row>
    <row r="9119" spans="29:31" x14ac:dyDescent="0.25">
      <c r="AC9119">
        <v>10122</v>
      </c>
      <c r="AD9119" s="3" t="s">
        <v>37</v>
      </c>
      <c r="AE9119" s="3" t="s">
        <v>37</v>
      </c>
    </row>
    <row r="9120" spans="29:31" x14ac:dyDescent="0.25">
      <c r="AC9120">
        <v>10123</v>
      </c>
      <c r="AD9120" s="3" t="s">
        <v>37</v>
      </c>
      <c r="AE9120" s="3" t="s">
        <v>37</v>
      </c>
    </row>
    <row r="9121" spans="29:31" x14ac:dyDescent="0.25">
      <c r="AC9121">
        <v>10124</v>
      </c>
      <c r="AD9121" s="3" t="s">
        <v>37</v>
      </c>
      <c r="AE9121" s="3" t="s">
        <v>37</v>
      </c>
    </row>
    <row r="9122" spans="29:31" x14ac:dyDescent="0.25">
      <c r="AC9122">
        <v>10125</v>
      </c>
      <c r="AD9122" s="3" t="s">
        <v>37</v>
      </c>
      <c r="AE9122" s="3" t="s">
        <v>37</v>
      </c>
    </row>
    <row r="9123" spans="29:31" x14ac:dyDescent="0.25">
      <c r="AC9123">
        <v>10126</v>
      </c>
      <c r="AD9123" s="3" t="s">
        <v>37</v>
      </c>
      <c r="AE9123" s="3" t="s">
        <v>37</v>
      </c>
    </row>
    <row r="9124" spans="29:31" x14ac:dyDescent="0.25">
      <c r="AC9124">
        <v>10127</v>
      </c>
      <c r="AD9124" s="3" t="s">
        <v>37</v>
      </c>
      <c r="AE9124" s="3" t="s">
        <v>37</v>
      </c>
    </row>
    <row r="9125" spans="29:31" x14ac:dyDescent="0.25">
      <c r="AC9125">
        <v>10128</v>
      </c>
      <c r="AD9125" s="3" t="s">
        <v>37</v>
      </c>
      <c r="AE9125" s="3" t="s">
        <v>37</v>
      </c>
    </row>
    <row r="9126" spans="29:31" x14ac:dyDescent="0.25">
      <c r="AC9126">
        <v>10129</v>
      </c>
      <c r="AD9126" s="3" t="s">
        <v>37</v>
      </c>
      <c r="AE9126" s="3" t="s">
        <v>37</v>
      </c>
    </row>
    <row r="9127" spans="29:31" x14ac:dyDescent="0.25">
      <c r="AC9127">
        <v>10130</v>
      </c>
      <c r="AD9127" s="3" t="s">
        <v>37</v>
      </c>
      <c r="AE9127" s="3" t="s">
        <v>37</v>
      </c>
    </row>
    <row r="9128" spans="29:31" x14ac:dyDescent="0.25">
      <c r="AC9128">
        <v>10131</v>
      </c>
      <c r="AD9128" s="3" t="s">
        <v>37</v>
      </c>
      <c r="AE9128" s="3" t="s">
        <v>37</v>
      </c>
    </row>
    <row r="9129" spans="29:31" x14ac:dyDescent="0.25">
      <c r="AC9129">
        <v>10132</v>
      </c>
      <c r="AD9129" s="3" t="s">
        <v>37</v>
      </c>
      <c r="AE9129" s="3" t="s">
        <v>37</v>
      </c>
    </row>
    <row r="9130" spans="29:31" x14ac:dyDescent="0.25">
      <c r="AC9130">
        <v>10133</v>
      </c>
      <c r="AD9130" s="3" t="s">
        <v>37</v>
      </c>
      <c r="AE9130" s="3" t="s">
        <v>37</v>
      </c>
    </row>
    <row r="9131" spans="29:31" x14ac:dyDescent="0.25">
      <c r="AC9131">
        <v>10134</v>
      </c>
      <c r="AD9131" s="3" t="s">
        <v>37</v>
      </c>
      <c r="AE9131" s="3" t="s">
        <v>37</v>
      </c>
    </row>
    <row r="9132" spans="29:31" x14ac:dyDescent="0.25">
      <c r="AC9132">
        <v>10135</v>
      </c>
      <c r="AD9132" s="3" t="s">
        <v>37</v>
      </c>
      <c r="AE9132" s="3" t="s">
        <v>37</v>
      </c>
    </row>
    <row r="9133" spans="29:31" x14ac:dyDescent="0.25">
      <c r="AC9133">
        <v>10136</v>
      </c>
      <c r="AD9133" s="3" t="s">
        <v>37</v>
      </c>
      <c r="AE9133" s="3" t="s">
        <v>37</v>
      </c>
    </row>
    <row r="9134" spans="29:31" x14ac:dyDescent="0.25">
      <c r="AC9134">
        <v>10137</v>
      </c>
      <c r="AD9134" s="3" t="s">
        <v>37</v>
      </c>
      <c r="AE9134" s="3" t="s">
        <v>37</v>
      </c>
    </row>
    <row r="9135" spans="29:31" x14ac:dyDescent="0.25">
      <c r="AC9135">
        <v>10138</v>
      </c>
      <c r="AD9135" s="3" t="s">
        <v>37</v>
      </c>
      <c r="AE9135" s="3" t="s">
        <v>37</v>
      </c>
    </row>
    <row r="9136" spans="29:31" x14ac:dyDescent="0.25">
      <c r="AC9136">
        <v>10139</v>
      </c>
      <c r="AD9136" s="3" t="s">
        <v>37</v>
      </c>
      <c r="AE9136" s="3" t="s">
        <v>37</v>
      </c>
    </row>
    <row r="9137" spans="29:31" x14ac:dyDescent="0.25">
      <c r="AC9137">
        <v>10140</v>
      </c>
      <c r="AD9137" s="3" t="s">
        <v>37</v>
      </c>
      <c r="AE9137" s="3" t="s">
        <v>37</v>
      </c>
    </row>
    <row r="9138" spans="29:31" x14ac:dyDescent="0.25">
      <c r="AC9138">
        <v>10141</v>
      </c>
      <c r="AD9138" s="3" t="s">
        <v>37</v>
      </c>
      <c r="AE9138" s="3" t="s">
        <v>37</v>
      </c>
    </row>
    <row r="9139" spans="29:31" x14ac:dyDescent="0.25">
      <c r="AC9139">
        <v>10142</v>
      </c>
      <c r="AD9139" s="3" t="s">
        <v>37</v>
      </c>
      <c r="AE9139" s="3" t="s">
        <v>37</v>
      </c>
    </row>
    <row r="9140" spans="29:31" x14ac:dyDescent="0.25">
      <c r="AC9140">
        <v>10143</v>
      </c>
      <c r="AD9140" s="3" t="s">
        <v>37</v>
      </c>
      <c r="AE9140" s="3" t="s">
        <v>37</v>
      </c>
    </row>
    <row r="9141" spans="29:31" x14ac:dyDescent="0.25">
      <c r="AC9141">
        <v>10144</v>
      </c>
      <c r="AD9141" s="3" t="s">
        <v>37</v>
      </c>
      <c r="AE9141" s="3" t="s">
        <v>37</v>
      </c>
    </row>
    <row r="9142" spans="29:31" x14ac:dyDescent="0.25">
      <c r="AC9142">
        <v>10145</v>
      </c>
      <c r="AD9142" s="3" t="s">
        <v>37</v>
      </c>
      <c r="AE9142" s="3" t="s">
        <v>37</v>
      </c>
    </row>
    <row r="9143" spans="29:31" x14ac:dyDescent="0.25">
      <c r="AC9143">
        <v>10146</v>
      </c>
      <c r="AD9143" s="3" t="s">
        <v>37</v>
      </c>
      <c r="AE9143" s="3" t="s">
        <v>37</v>
      </c>
    </row>
    <row r="9144" spans="29:31" x14ac:dyDescent="0.25">
      <c r="AC9144">
        <v>10147</v>
      </c>
      <c r="AD9144" s="3" t="s">
        <v>37</v>
      </c>
      <c r="AE9144" s="3" t="s">
        <v>37</v>
      </c>
    </row>
    <row r="9145" spans="29:31" x14ac:dyDescent="0.25">
      <c r="AC9145">
        <v>10148</v>
      </c>
      <c r="AD9145" s="3" t="s">
        <v>37</v>
      </c>
      <c r="AE9145" s="3" t="s">
        <v>37</v>
      </c>
    </row>
    <row r="9146" spans="29:31" x14ac:dyDescent="0.25">
      <c r="AC9146">
        <v>10149</v>
      </c>
      <c r="AD9146" s="3" t="s">
        <v>37</v>
      </c>
      <c r="AE9146" s="3" t="s">
        <v>37</v>
      </c>
    </row>
    <row r="9147" spans="29:31" x14ac:dyDescent="0.25">
      <c r="AC9147">
        <v>10150</v>
      </c>
      <c r="AD9147" s="3" t="s">
        <v>37</v>
      </c>
      <c r="AE9147" s="3" t="s">
        <v>37</v>
      </c>
    </row>
    <row r="9148" spans="29:31" x14ac:dyDescent="0.25">
      <c r="AC9148">
        <v>10151</v>
      </c>
      <c r="AD9148" s="3" t="s">
        <v>37</v>
      </c>
      <c r="AE9148" s="3" t="s">
        <v>37</v>
      </c>
    </row>
    <row r="9149" spans="29:31" x14ac:dyDescent="0.25">
      <c r="AC9149">
        <v>10152</v>
      </c>
      <c r="AD9149" s="3" t="s">
        <v>37</v>
      </c>
      <c r="AE9149" s="3" t="s">
        <v>37</v>
      </c>
    </row>
    <row r="9150" spans="29:31" x14ac:dyDescent="0.25">
      <c r="AC9150">
        <v>10153</v>
      </c>
      <c r="AD9150" s="3" t="s">
        <v>37</v>
      </c>
      <c r="AE9150" s="3" t="s">
        <v>37</v>
      </c>
    </row>
    <row r="9151" spans="29:31" x14ac:dyDescent="0.25">
      <c r="AC9151">
        <v>10154</v>
      </c>
      <c r="AD9151" s="3" t="s">
        <v>37</v>
      </c>
      <c r="AE9151" s="3" t="s">
        <v>37</v>
      </c>
    </row>
    <row r="9152" spans="29:31" x14ac:dyDescent="0.25">
      <c r="AC9152">
        <v>10155</v>
      </c>
      <c r="AD9152" s="3" t="s">
        <v>37</v>
      </c>
      <c r="AE9152" s="3" t="s">
        <v>37</v>
      </c>
    </row>
    <row r="9153" spans="29:31" x14ac:dyDescent="0.25">
      <c r="AC9153">
        <v>10156</v>
      </c>
      <c r="AD9153" s="3" t="s">
        <v>37</v>
      </c>
      <c r="AE9153" s="3" t="s">
        <v>37</v>
      </c>
    </row>
    <row r="9154" spans="29:31" x14ac:dyDescent="0.25">
      <c r="AC9154">
        <v>10157</v>
      </c>
      <c r="AD9154" s="3" t="s">
        <v>37</v>
      </c>
      <c r="AE9154" s="3" t="s">
        <v>37</v>
      </c>
    </row>
    <row r="9155" spans="29:31" x14ac:dyDescent="0.25">
      <c r="AC9155">
        <v>10158</v>
      </c>
      <c r="AD9155" s="3" t="s">
        <v>37</v>
      </c>
      <c r="AE9155" s="3" t="s">
        <v>37</v>
      </c>
    </row>
    <row r="9156" spans="29:31" x14ac:dyDescent="0.25">
      <c r="AC9156">
        <v>10159</v>
      </c>
      <c r="AD9156" s="3" t="s">
        <v>37</v>
      </c>
      <c r="AE9156" s="3" t="s">
        <v>37</v>
      </c>
    </row>
    <row r="9157" spans="29:31" x14ac:dyDescent="0.25">
      <c r="AC9157">
        <v>10160</v>
      </c>
      <c r="AD9157" s="3" t="s">
        <v>37</v>
      </c>
      <c r="AE9157" s="3" t="s">
        <v>37</v>
      </c>
    </row>
    <row r="9158" spans="29:31" x14ac:dyDescent="0.25">
      <c r="AC9158">
        <v>10161</v>
      </c>
      <c r="AD9158" s="3" t="s">
        <v>37</v>
      </c>
      <c r="AE9158" s="3" t="s">
        <v>37</v>
      </c>
    </row>
    <row r="9159" spans="29:31" x14ac:dyDescent="0.25">
      <c r="AC9159">
        <v>10162</v>
      </c>
      <c r="AD9159" s="3" t="s">
        <v>37</v>
      </c>
      <c r="AE9159" s="3" t="s">
        <v>37</v>
      </c>
    </row>
    <row r="9160" spans="29:31" x14ac:dyDescent="0.25">
      <c r="AC9160">
        <v>10163</v>
      </c>
      <c r="AD9160" s="3" t="s">
        <v>37</v>
      </c>
      <c r="AE9160" s="3" t="s">
        <v>37</v>
      </c>
    </row>
    <row r="9161" spans="29:31" x14ac:dyDescent="0.25">
      <c r="AC9161">
        <v>10164</v>
      </c>
      <c r="AD9161" s="3" t="s">
        <v>37</v>
      </c>
      <c r="AE9161" s="3" t="s">
        <v>37</v>
      </c>
    </row>
    <row r="9162" spans="29:31" x14ac:dyDescent="0.25">
      <c r="AC9162">
        <v>10165</v>
      </c>
      <c r="AD9162" s="3" t="s">
        <v>37</v>
      </c>
      <c r="AE9162" s="3" t="s">
        <v>37</v>
      </c>
    </row>
    <row r="9163" spans="29:31" x14ac:dyDescent="0.25">
      <c r="AC9163">
        <v>10166</v>
      </c>
      <c r="AD9163" s="3" t="s">
        <v>37</v>
      </c>
      <c r="AE9163" s="3" t="s">
        <v>37</v>
      </c>
    </row>
    <row r="9164" spans="29:31" x14ac:dyDescent="0.25">
      <c r="AC9164">
        <v>10167</v>
      </c>
      <c r="AD9164" s="3" t="s">
        <v>37</v>
      </c>
      <c r="AE9164" s="3" t="s">
        <v>37</v>
      </c>
    </row>
    <row r="9165" spans="29:31" x14ac:dyDescent="0.25">
      <c r="AC9165">
        <v>10168</v>
      </c>
      <c r="AD9165" s="3" t="s">
        <v>37</v>
      </c>
      <c r="AE9165" s="3" t="s">
        <v>37</v>
      </c>
    </row>
    <row r="9166" spans="29:31" x14ac:dyDescent="0.25">
      <c r="AC9166">
        <v>10169</v>
      </c>
      <c r="AD9166" s="3" t="s">
        <v>37</v>
      </c>
      <c r="AE9166" s="3" t="s">
        <v>37</v>
      </c>
    </row>
    <row r="9167" spans="29:31" x14ac:dyDescent="0.25">
      <c r="AC9167">
        <v>10170</v>
      </c>
      <c r="AD9167" s="3" t="s">
        <v>37</v>
      </c>
      <c r="AE9167" s="3" t="s">
        <v>37</v>
      </c>
    </row>
    <row r="9168" spans="29:31" x14ac:dyDescent="0.25">
      <c r="AC9168">
        <v>10171</v>
      </c>
      <c r="AD9168" s="3" t="s">
        <v>37</v>
      </c>
      <c r="AE9168" s="3" t="s">
        <v>37</v>
      </c>
    </row>
    <row r="9169" spans="29:31" x14ac:dyDescent="0.25">
      <c r="AC9169">
        <v>10172</v>
      </c>
      <c r="AD9169" s="3" t="s">
        <v>37</v>
      </c>
      <c r="AE9169" s="3" t="s">
        <v>37</v>
      </c>
    </row>
    <row r="9170" spans="29:31" x14ac:dyDescent="0.25">
      <c r="AC9170">
        <v>10173</v>
      </c>
      <c r="AD9170" s="3" t="s">
        <v>37</v>
      </c>
      <c r="AE9170" s="3" t="s">
        <v>37</v>
      </c>
    </row>
    <row r="9171" spans="29:31" x14ac:dyDescent="0.25">
      <c r="AC9171">
        <v>10174</v>
      </c>
      <c r="AD9171" s="3" t="s">
        <v>37</v>
      </c>
      <c r="AE9171" s="3" t="s">
        <v>37</v>
      </c>
    </row>
    <row r="9172" spans="29:31" x14ac:dyDescent="0.25">
      <c r="AC9172">
        <v>10175</v>
      </c>
      <c r="AD9172" s="3" t="s">
        <v>37</v>
      </c>
      <c r="AE9172" s="3" t="s">
        <v>37</v>
      </c>
    </row>
    <row r="9173" spans="29:31" x14ac:dyDescent="0.25">
      <c r="AC9173">
        <v>10176</v>
      </c>
      <c r="AD9173" s="3" t="s">
        <v>37</v>
      </c>
      <c r="AE9173" s="3" t="s">
        <v>37</v>
      </c>
    </row>
    <row r="9174" spans="29:31" x14ac:dyDescent="0.25">
      <c r="AC9174">
        <v>10177</v>
      </c>
      <c r="AD9174" s="3" t="s">
        <v>37</v>
      </c>
      <c r="AE9174" s="3" t="s">
        <v>37</v>
      </c>
    </row>
    <row r="9175" spans="29:31" x14ac:dyDescent="0.25">
      <c r="AC9175">
        <v>10178</v>
      </c>
      <c r="AD9175" s="3" t="s">
        <v>37</v>
      </c>
      <c r="AE9175" s="3" t="s">
        <v>37</v>
      </c>
    </row>
    <row r="9176" spans="29:31" x14ac:dyDescent="0.25">
      <c r="AC9176">
        <v>10179</v>
      </c>
      <c r="AD9176" s="3" t="s">
        <v>37</v>
      </c>
      <c r="AE9176" s="3" t="s">
        <v>37</v>
      </c>
    </row>
    <row r="9177" spans="29:31" x14ac:dyDescent="0.25">
      <c r="AC9177">
        <v>10180</v>
      </c>
      <c r="AD9177" s="3" t="s">
        <v>37</v>
      </c>
      <c r="AE9177" s="3" t="s">
        <v>37</v>
      </c>
    </row>
    <row r="9178" spans="29:31" x14ac:dyDescent="0.25">
      <c r="AC9178">
        <v>10181</v>
      </c>
      <c r="AD9178" s="3" t="s">
        <v>37</v>
      </c>
      <c r="AE9178" s="3" t="s">
        <v>37</v>
      </c>
    </row>
    <row r="9179" spans="29:31" x14ac:dyDescent="0.25">
      <c r="AC9179">
        <v>10182</v>
      </c>
      <c r="AD9179" s="3" t="s">
        <v>37</v>
      </c>
      <c r="AE9179" s="3" t="s">
        <v>37</v>
      </c>
    </row>
    <row r="9180" spans="29:31" x14ac:dyDescent="0.25">
      <c r="AC9180">
        <v>10183</v>
      </c>
      <c r="AD9180" s="3" t="s">
        <v>37</v>
      </c>
      <c r="AE9180" s="3" t="s">
        <v>37</v>
      </c>
    </row>
    <row r="9181" spans="29:31" x14ac:dyDescent="0.25">
      <c r="AC9181">
        <v>10184</v>
      </c>
      <c r="AD9181" s="3" t="s">
        <v>37</v>
      </c>
      <c r="AE9181" s="3" t="s">
        <v>37</v>
      </c>
    </row>
    <row r="9182" spans="29:31" x14ac:dyDescent="0.25">
      <c r="AC9182">
        <v>10185</v>
      </c>
      <c r="AD9182" s="3" t="s">
        <v>37</v>
      </c>
      <c r="AE9182" s="3" t="s">
        <v>37</v>
      </c>
    </row>
    <row r="9183" spans="29:31" x14ac:dyDescent="0.25">
      <c r="AC9183">
        <v>10186</v>
      </c>
      <c r="AD9183" s="3" t="s">
        <v>37</v>
      </c>
      <c r="AE9183" s="3" t="s">
        <v>37</v>
      </c>
    </row>
    <row r="9184" spans="29:31" x14ac:dyDescent="0.25">
      <c r="AC9184">
        <v>10187</v>
      </c>
      <c r="AD9184" s="3" t="s">
        <v>37</v>
      </c>
      <c r="AE9184" s="3" t="s">
        <v>37</v>
      </c>
    </row>
    <row r="9185" spans="29:31" x14ac:dyDescent="0.25">
      <c r="AC9185">
        <v>10188</v>
      </c>
      <c r="AD9185" s="3" t="s">
        <v>37</v>
      </c>
      <c r="AE9185" s="3" t="s">
        <v>37</v>
      </c>
    </row>
    <row r="9186" spans="29:31" x14ac:dyDescent="0.25">
      <c r="AC9186">
        <v>10189</v>
      </c>
      <c r="AD9186" s="3" t="s">
        <v>37</v>
      </c>
      <c r="AE9186" s="3" t="s">
        <v>37</v>
      </c>
    </row>
    <row r="9187" spans="29:31" x14ac:dyDescent="0.25">
      <c r="AC9187">
        <v>10190</v>
      </c>
      <c r="AD9187" s="3" t="s">
        <v>37</v>
      </c>
      <c r="AE9187" s="3" t="s">
        <v>37</v>
      </c>
    </row>
    <row r="9188" spans="29:31" x14ac:dyDescent="0.25">
      <c r="AC9188">
        <v>10191</v>
      </c>
      <c r="AD9188" s="3" t="s">
        <v>37</v>
      </c>
      <c r="AE9188" s="3" t="s">
        <v>37</v>
      </c>
    </row>
    <row r="9189" spans="29:31" x14ac:dyDescent="0.25">
      <c r="AC9189">
        <v>10192</v>
      </c>
      <c r="AD9189" s="3" t="s">
        <v>37</v>
      </c>
      <c r="AE9189" s="3" t="s">
        <v>37</v>
      </c>
    </row>
    <row r="9190" spans="29:31" x14ac:dyDescent="0.25">
      <c r="AC9190">
        <v>10193</v>
      </c>
      <c r="AD9190" s="3" t="s">
        <v>37</v>
      </c>
      <c r="AE9190" s="3" t="s">
        <v>37</v>
      </c>
    </row>
    <row r="9191" spans="29:31" x14ac:dyDescent="0.25">
      <c r="AC9191">
        <v>10194</v>
      </c>
      <c r="AD9191" s="3" t="s">
        <v>37</v>
      </c>
      <c r="AE9191" s="3" t="s">
        <v>37</v>
      </c>
    </row>
    <row r="9192" spans="29:31" x14ac:dyDescent="0.25">
      <c r="AC9192">
        <v>10195</v>
      </c>
      <c r="AD9192" s="3" t="s">
        <v>37</v>
      </c>
      <c r="AE9192" s="3" t="s">
        <v>37</v>
      </c>
    </row>
    <row r="9193" spans="29:31" x14ac:dyDescent="0.25">
      <c r="AC9193">
        <v>10196</v>
      </c>
      <c r="AD9193" s="3" t="s">
        <v>37</v>
      </c>
      <c r="AE9193" s="3" t="s">
        <v>37</v>
      </c>
    </row>
    <row r="9194" spans="29:31" x14ac:dyDescent="0.25">
      <c r="AC9194">
        <v>10197</v>
      </c>
      <c r="AD9194" s="3" t="s">
        <v>37</v>
      </c>
      <c r="AE9194" s="3" t="s">
        <v>37</v>
      </c>
    </row>
    <row r="9195" spans="29:31" x14ac:dyDescent="0.25">
      <c r="AC9195">
        <v>10198</v>
      </c>
      <c r="AD9195" s="3" t="s">
        <v>37</v>
      </c>
      <c r="AE9195" s="3" t="s">
        <v>37</v>
      </c>
    </row>
    <row r="9196" spans="29:31" x14ac:dyDescent="0.25">
      <c r="AC9196">
        <v>10199</v>
      </c>
      <c r="AD9196" s="3" t="s">
        <v>37</v>
      </c>
      <c r="AE9196" s="3" t="s">
        <v>37</v>
      </c>
    </row>
    <row r="9197" spans="29:31" x14ac:dyDescent="0.25">
      <c r="AC9197">
        <v>10200</v>
      </c>
      <c r="AD9197" s="3" t="s">
        <v>37</v>
      </c>
      <c r="AE9197" s="3" t="s">
        <v>37</v>
      </c>
    </row>
    <row r="9198" spans="29:31" x14ac:dyDescent="0.25">
      <c r="AC9198">
        <v>10201</v>
      </c>
      <c r="AD9198" s="3" t="s">
        <v>37</v>
      </c>
      <c r="AE9198" s="3" t="s">
        <v>37</v>
      </c>
    </row>
    <row r="9199" spans="29:31" x14ac:dyDescent="0.25">
      <c r="AC9199">
        <v>10202</v>
      </c>
      <c r="AD9199" s="3" t="s">
        <v>37</v>
      </c>
      <c r="AE9199" s="3" t="s">
        <v>37</v>
      </c>
    </row>
    <row r="9200" spans="29:31" x14ac:dyDescent="0.25">
      <c r="AC9200">
        <v>10203</v>
      </c>
      <c r="AD9200" s="3" t="s">
        <v>37</v>
      </c>
      <c r="AE9200" s="3" t="s">
        <v>37</v>
      </c>
    </row>
    <row r="9201" spans="29:31" x14ac:dyDescent="0.25">
      <c r="AC9201">
        <v>10204</v>
      </c>
      <c r="AD9201" s="3" t="s">
        <v>37</v>
      </c>
      <c r="AE9201" s="3" t="s">
        <v>37</v>
      </c>
    </row>
    <row r="9202" spans="29:31" x14ac:dyDescent="0.25">
      <c r="AC9202">
        <v>10205</v>
      </c>
      <c r="AD9202" s="3" t="s">
        <v>37</v>
      </c>
      <c r="AE9202" s="3" t="s">
        <v>37</v>
      </c>
    </row>
    <row r="9203" spans="29:31" x14ac:dyDescent="0.25">
      <c r="AC9203">
        <v>10206</v>
      </c>
      <c r="AD9203" s="3" t="s">
        <v>37</v>
      </c>
      <c r="AE9203" s="3" t="s">
        <v>37</v>
      </c>
    </row>
    <row r="9204" spans="29:31" x14ac:dyDescent="0.25">
      <c r="AC9204">
        <v>10207</v>
      </c>
      <c r="AD9204" s="3" t="s">
        <v>37</v>
      </c>
      <c r="AE9204" s="3" t="s">
        <v>37</v>
      </c>
    </row>
    <row r="9205" spans="29:31" x14ac:dyDescent="0.25">
      <c r="AC9205">
        <v>10208</v>
      </c>
      <c r="AD9205" s="3" t="s">
        <v>37</v>
      </c>
      <c r="AE9205" s="3" t="s">
        <v>37</v>
      </c>
    </row>
    <row r="9206" spans="29:31" x14ac:dyDescent="0.25">
      <c r="AC9206">
        <v>10209</v>
      </c>
      <c r="AD9206" s="3" t="s">
        <v>37</v>
      </c>
      <c r="AE9206" s="3" t="s">
        <v>37</v>
      </c>
    </row>
    <row r="9207" spans="29:31" x14ac:dyDescent="0.25">
      <c r="AC9207">
        <v>10210</v>
      </c>
      <c r="AD9207" s="3" t="s">
        <v>37</v>
      </c>
      <c r="AE9207" s="3" t="s">
        <v>37</v>
      </c>
    </row>
    <row r="9208" spans="29:31" x14ac:dyDescent="0.25">
      <c r="AC9208">
        <v>10211</v>
      </c>
      <c r="AD9208" s="3" t="s">
        <v>37</v>
      </c>
      <c r="AE9208" s="3" t="s">
        <v>37</v>
      </c>
    </row>
    <row r="9209" spans="29:31" x14ac:dyDescent="0.25">
      <c r="AC9209">
        <v>10212</v>
      </c>
      <c r="AD9209" s="3" t="s">
        <v>37</v>
      </c>
      <c r="AE9209" s="3" t="s">
        <v>37</v>
      </c>
    </row>
    <row r="9210" spans="29:31" x14ac:dyDescent="0.25">
      <c r="AC9210">
        <v>10213</v>
      </c>
      <c r="AD9210" s="3" t="s">
        <v>37</v>
      </c>
      <c r="AE9210" s="3" t="s">
        <v>37</v>
      </c>
    </row>
    <row r="9211" spans="29:31" x14ac:dyDescent="0.25">
      <c r="AC9211">
        <v>10214</v>
      </c>
      <c r="AD9211" s="3" t="s">
        <v>37</v>
      </c>
      <c r="AE9211" s="3" t="s">
        <v>37</v>
      </c>
    </row>
    <row r="9212" spans="29:31" x14ac:dyDescent="0.25">
      <c r="AC9212">
        <v>10215</v>
      </c>
      <c r="AD9212" s="3" t="s">
        <v>37</v>
      </c>
      <c r="AE9212" s="3" t="s">
        <v>37</v>
      </c>
    </row>
    <row r="9213" spans="29:31" x14ac:dyDescent="0.25">
      <c r="AC9213">
        <v>10216</v>
      </c>
      <c r="AD9213" s="3" t="s">
        <v>37</v>
      </c>
      <c r="AE9213" s="3" t="s">
        <v>37</v>
      </c>
    </row>
    <row r="9214" spans="29:31" x14ac:dyDescent="0.25">
      <c r="AC9214">
        <v>10217</v>
      </c>
      <c r="AD9214" s="3" t="s">
        <v>37</v>
      </c>
      <c r="AE9214" s="3" t="s">
        <v>37</v>
      </c>
    </row>
    <row r="9215" spans="29:31" x14ac:dyDescent="0.25">
      <c r="AC9215">
        <v>10218</v>
      </c>
      <c r="AD9215" s="3" t="s">
        <v>37</v>
      </c>
      <c r="AE9215" s="3" t="s">
        <v>37</v>
      </c>
    </row>
    <row r="9216" spans="29:31" x14ac:dyDescent="0.25">
      <c r="AC9216">
        <v>10219</v>
      </c>
      <c r="AD9216" s="3" t="s">
        <v>37</v>
      </c>
      <c r="AE9216" s="3" t="s">
        <v>37</v>
      </c>
    </row>
    <row r="9217" spans="29:31" x14ac:dyDescent="0.25">
      <c r="AC9217">
        <v>10220</v>
      </c>
      <c r="AD9217" s="3" t="s">
        <v>37</v>
      </c>
      <c r="AE9217" s="3" t="s">
        <v>37</v>
      </c>
    </row>
    <row r="9218" spans="29:31" x14ac:dyDescent="0.25">
      <c r="AC9218">
        <v>10221</v>
      </c>
      <c r="AD9218" s="3" t="s">
        <v>37</v>
      </c>
      <c r="AE9218" s="3" t="s">
        <v>37</v>
      </c>
    </row>
    <row r="9219" spans="29:31" x14ac:dyDescent="0.25">
      <c r="AC9219">
        <v>10222</v>
      </c>
      <c r="AD9219" s="3" t="s">
        <v>37</v>
      </c>
      <c r="AE9219" s="3" t="s">
        <v>37</v>
      </c>
    </row>
    <row r="9220" spans="29:31" x14ac:dyDescent="0.25">
      <c r="AC9220">
        <v>10223</v>
      </c>
      <c r="AD9220" s="3" t="s">
        <v>37</v>
      </c>
      <c r="AE9220" s="3" t="s">
        <v>37</v>
      </c>
    </row>
    <row r="9221" spans="29:31" x14ac:dyDescent="0.25">
      <c r="AC9221">
        <v>10224</v>
      </c>
      <c r="AD9221" s="3" t="s">
        <v>37</v>
      </c>
      <c r="AE9221" s="3" t="s">
        <v>37</v>
      </c>
    </row>
    <row r="9222" spans="29:31" x14ac:dyDescent="0.25">
      <c r="AC9222">
        <v>10225</v>
      </c>
      <c r="AD9222" s="3" t="s">
        <v>37</v>
      </c>
      <c r="AE9222" s="3" t="s">
        <v>37</v>
      </c>
    </row>
    <row r="9223" spans="29:31" x14ac:dyDescent="0.25">
      <c r="AC9223">
        <v>10226</v>
      </c>
      <c r="AD9223" s="3" t="s">
        <v>37</v>
      </c>
      <c r="AE9223" s="3" t="s">
        <v>37</v>
      </c>
    </row>
    <row r="9224" spans="29:31" x14ac:dyDescent="0.25">
      <c r="AC9224">
        <v>10227</v>
      </c>
      <c r="AD9224" s="3" t="s">
        <v>37</v>
      </c>
      <c r="AE9224" s="3" t="s">
        <v>37</v>
      </c>
    </row>
    <row r="9225" spans="29:31" x14ac:dyDescent="0.25">
      <c r="AC9225">
        <v>10228</v>
      </c>
      <c r="AD9225" s="3" t="s">
        <v>37</v>
      </c>
      <c r="AE9225" s="3" t="s">
        <v>37</v>
      </c>
    </row>
    <row r="9226" spans="29:31" x14ac:dyDescent="0.25">
      <c r="AC9226">
        <v>10229</v>
      </c>
      <c r="AD9226" s="3" t="s">
        <v>37</v>
      </c>
      <c r="AE9226" s="3" t="s">
        <v>37</v>
      </c>
    </row>
    <row r="9227" spans="29:31" x14ac:dyDescent="0.25">
      <c r="AC9227">
        <v>10230</v>
      </c>
      <c r="AD9227" s="3" t="s">
        <v>37</v>
      </c>
      <c r="AE9227" s="3" t="s">
        <v>37</v>
      </c>
    </row>
    <row r="9228" spans="29:31" x14ac:dyDescent="0.25">
      <c r="AC9228">
        <v>10231</v>
      </c>
      <c r="AD9228" s="3" t="s">
        <v>37</v>
      </c>
      <c r="AE9228" s="3" t="s">
        <v>37</v>
      </c>
    </row>
    <row r="9229" spans="29:31" x14ac:dyDescent="0.25">
      <c r="AC9229">
        <v>10232</v>
      </c>
      <c r="AD9229" s="3" t="s">
        <v>37</v>
      </c>
      <c r="AE9229" s="3" t="s">
        <v>37</v>
      </c>
    </row>
    <row r="9230" spans="29:31" x14ac:dyDescent="0.25">
      <c r="AC9230">
        <v>10233</v>
      </c>
      <c r="AD9230" s="3" t="s">
        <v>37</v>
      </c>
      <c r="AE9230" s="3" t="s">
        <v>37</v>
      </c>
    </row>
    <row r="9231" spans="29:31" x14ac:dyDescent="0.25">
      <c r="AC9231">
        <v>10234</v>
      </c>
      <c r="AD9231" s="3" t="s">
        <v>37</v>
      </c>
      <c r="AE9231" s="3" t="s">
        <v>37</v>
      </c>
    </row>
    <row r="9232" spans="29:31" x14ac:dyDescent="0.25">
      <c r="AC9232">
        <v>10235</v>
      </c>
      <c r="AD9232" s="3" t="s">
        <v>37</v>
      </c>
      <c r="AE9232" s="3" t="s">
        <v>37</v>
      </c>
    </row>
    <row r="9233" spans="29:31" x14ac:dyDescent="0.25">
      <c r="AC9233">
        <v>10236</v>
      </c>
      <c r="AD9233" s="3" t="s">
        <v>37</v>
      </c>
      <c r="AE9233" s="3" t="s">
        <v>37</v>
      </c>
    </row>
    <row r="9234" spans="29:31" x14ac:dyDescent="0.25">
      <c r="AC9234">
        <v>10237</v>
      </c>
      <c r="AD9234" s="3" t="s">
        <v>37</v>
      </c>
      <c r="AE9234" s="3" t="s">
        <v>37</v>
      </c>
    </row>
    <row r="9235" spans="29:31" x14ac:dyDescent="0.25">
      <c r="AC9235">
        <v>10238</v>
      </c>
      <c r="AD9235" s="3" t="s">
        <v>37</v>
      </c>
      <c r="AE9235" s="3" t="s">
        <v>37</v>
      </c>
    </row>
    <row r="9236" spans="29:31" x14ac:dyDescent="0.25">
      <c r="AC9236">
        <v>10239</v>
      </c>
      <c r="AD9236" s="3" t="s">
        <v>37</v>
      </c>
      <c r="AE9236" s="3" t="s">
        <v>37</v>
      </c>
    </row>
    <row r="9237" spans="29:31" x14ac:dyDescent="0.25">
      <c r="AC9237">
        <v>10240</v>
      </c>
      <c r="AD9237" s="3" t="s">
        <v>37</v>
      </c>
      <c r="AE9237" s="3" t="s">
        <v>37</v>
      </c>
    </row>
    <row r="9238" spans="29:31" x14ac:dyDescent="0.25">
      <c r="AC9238">
        <v>10241</v>
      </c>
      <c r="AD9238" s="3" t="s">
        <v>37</v>
      </c>
      <c r="AE9238" s="3" t="s">
        <v>37</v>
      </c>
    </row>
    <row r="9239" spans="29:31" x14ac:dyDescent="0.25">
      <c r="AC9239">
        <v>10242</v>
      </c>
      <c r="AD9239" s="3" t="s">
        <v>37</v>
      </c>
      <c r="AE9239" s="3" t="s">
        <v>37</v>
      </c>
    </row>
    <row r="9240" spans="29:31" x14ac:dyDescent="0.25">
      <c r="AC9240">
        <v>10243</v>
      </c>
      <c r="AD9240" s="3" t="s">
        <v>37</v>
      </c>
      <c r="AE9240" s="3" t="s">
        <v>37</v>
      </c>
    </row>
    <row r="9241" spans="29:31" x14ac:dyDescent="0.25">
      <c r="AC9241">
        <v>10244</v>
      </c>
      <c r="AD9241" s="3" t="s">
        <v>37</v>
      </c>
      <c r="AE9241" s="3" t="s">
        <v>37</v>
      </c>
    </row>
    <row r="9242" spans="29:31" x14ac:dyDescent="0.25">
      <c r="AC9242">
        <v>10245</v>
      </c>
      <c r="AD9242" s="3" t="s">
        <v>37</v>
      </c>
      <c r="AE9242" s="3" t="s">
        <v>37</v>
      </c>
    </row>
    <row r="9243" spans="29:31" x14ac:dyDescent="0.25">
      <c r="AC9243">
        <v>10246</v>
      </c>
      <c r="AD9243" s="3" t="s">
        <v>37</v>
      </c>
      <c r="AE9243" s="3" t="s">
        <v>37</v>
      </c>
    </row>
    <row r="9244" spans="29:31" x14ac:dyDescent="0.25">
      <c r="AC9244">
        <v>10247</v>
      </c>
      <c r="AD9244" s="3" t="s">
        <v>37</v>
      </c>
      <c r="AE9244" s="3" t="s">
        <v>37</v>
      </c>
    </row>
    <row r="9245" spans="29:31" x14ac:dyDescent="0.25">
      <c r="AC9245">
        <v>10248</v>
      </c>
      <c r="AD9245" s="3" t="s">
        <v>37</v>
      </c>
      <c r="AE9245" s="3" t="s">
        <v>37</v>
      </c>
    </row>
    <row r="9246" spans="29:31" x14ac:dyDescent="0.25">
      <c r="AC9246">
        <v>10249</v>
      </c>
      <c r="AD9246" s="3" t="s">
        <v>37</v>
      </c>
      <c r="AE9246" s="3" t="s">
        <v>37</v>
      </c>
    </row>
    <row r="9247" spans="29:31" x14ac:dyDescent="0.25">
      <c r="AC9247">
        <v>10250</v>
      </c>
      <c r="AD9247" s="3" t="s">
        <v>37</v>
      </c>
      <c r="AE9247" s="3" t="s">
        <v>37</v>
      </c>
    </row>
    <row r="9248" spans="29:31" x14ac:dyDescent="0.25">
      <c r="AC9248">
        <v>10251</v>
      </c>
      <c r="AD9248" s="3" t="s">
        <v>37</v>
      </c>
      <c r="AE9248" s="3" t="s">
        <v>37</v>
      </c>
    </row>
    <row r="9249" spans="29:31" x14ac:dyDescent="0.25">
      <c r="AC9249">
        <v>10252</v>
      </c>
      <c r="AD9249" s="3" t="s">
        <v>37</v>
      </c>
      <c r="AE9249" s="3" t="s">
        <v>37</v>
      </c>
    </row>
    <row r="9250" spans="29:31" x14ac:dyDescent="0.25">
      <c r="AC9250">
        <v>10253</v>
      </c>
      <c r="AD9250" s="3" t="s">
        <v>37</v>
      </c>
      <c r="AE9250" s="3" t="s">
        <v>37</v>
      </c>
    </row>
    <row r="9251" spans="29:31" x14ac:dyDescent="0.25">
      <c r="AC9251">
        <v>10254</v>
      </c>
      <c r="AD9251" s="3" t="s">
        <v>37</v>
      </c>
      <c r="AE9251" s="3" t="s">
        <v>37</v>
      </c>
    </row>
    <row r="9252" spans="29:31" x14ac:dyDescent="0.25">
      <c r="AC9252">
        <v>10255</v>
      </c>
      <c r="AD9252" s="3" t="s">
        <v>37</v>
      </c>
      <c r="AE9252" s="3" t="s">
        <v>37</v>
      </c>
    </row>
    <row r="9253" spans="29:31" x14ac:dyDescent="0.25">
      <c r="AC9253">
        <v>10256</v>
      </c>
      <c r="AD9253" s="3" t="s">
        <v>37</v>
      </c>
      <c r="AE9253" s="3" t="s">
        <v>37</v>
      </c>
    </row>
    <row r="9254" spans="29:31" x14ac:dyDescent="0.25">
      <c r="AC9254">
        <v>10257</v>
      </c>
      <c r="AD9254" s="3" t="s">
        <v>37</v>
      </c>
      <c r="AE9254" s="3" t="s">
        <v>37</v>
      </c>
    </row>
    <row r="9255" spans="29:31" x14ac:dyDescent="0.25">
      <c r="AC9255">
        <v>10258</v>
      </c>
      <c r="AD9255" s="3" t="s">
        <v>37</v>
      </c>
      <c r="AE9255" s="3" t="s">
        <v>37</v>
      </c>
    </row>
    <row r="9256" spans="29:31" x14ac:dyDescent="0.25">
      <c r="AC9256">
        <v>10259</v>
      </c>
      <c r="AD9256" s="3" t="s">
        <v>37</v>
      </c>
      <c r="AE9256" s="3" t="s">
        <v>37</v>
      </c>
    </row>
    <row r="9257" spans="29:31" x14ac:dyDescent="0.25">
      <c r="AC9257">
        <v>10260</v>
      </c>
      <c r="AD9257" s="3" t="s">
        <v>37</v>
      </c>
      <c r="AE9257" s="3" t="s">
        <v>37</v>
      </c>
    </row>
    <row r="9258" spans="29:31" x14ac:dyDescent="0.25">
      <c r="AC9258">
        <v>10261</v>
      </c>
      <c r="AD9258" s="3" t="s">
        <v>37</v>
      </c>
      <c r="AE9258" s="3" t="s">
        <v>37</v>
      </c>
    </row>
    <row r="9259" spans="29:31" x14ac:dyDescent="0.25">
      <c r="AC9259">
        <v>10262</v>
      </c>
      <c r="AD9259" s="3" t="s">
        <v>37</v>
      </c>
      <c r="AE9259" s="3" t="s">
        <v>37</v>
      </c>
    </row>
    <row r="9260" spans="29:31" x14ac:dyDescent="0.25">
      <c r="AC9260">
        <v>10263</v>
      </c>
      <c r="AD9260" s="3" t="s">
        <v>37</v>
      </c>
      <c r="AE9260" s="3" t="s">
        <v>37</v>
      </c>
    </row>
    <row r="9261" spans="29:31" x14ac:dyDescent="0.25">
      <c r="AC9261">
        <v>10264</v>
      </c>
      <c r="AD9261" s="3" t="s">
        <v>37</v>
      </c>
      <c r="AE9261" s="3" t="s">
        <v>37</v>
      </c>
    </row>
    <row r="9262" spans="29:31" x14ac:dyDescent="0.25">
      <c r="AC9262">
        <v>10265</v>
      </c>
      <c r="AD9262" s="3" t="s">
        <v>37</v>
      </c>
      <c r="AE9262" s="3" t="s">
        <v>37</v>
      </c>
    </row>
    <row r="9263" spans="29:31" x14ac:dyDescent="0.25">
      <c r="AC9263">
        <v>10266</v>
      </c>
      <c r="AD9263" s="3" t="s">
        <v>37</v>
      </c>
      <c r="AE9263" s="3" t="s">
        <v>37</v>
      </c>
    </row>
    <row r="9264" spans="29:31" x14ac:dyDescent="0.25">
      <c r="AC9264">
        <v>10267</v>
      </c>
      <c r="AD9264" s="3" t="s">
        <v>37</v>
      </c>
      <c r="AE9264" s="3" t="s">
        <v>37</v>
      </c>
    </row>
    <row r="9265" spans="29:31" x14ac:dyDescent="0.25">
      <c r="AC9265">
        <v>10268</v>
      </c>
      <c r="AD9265" s="3" t="s">
        <v>37</v>
      </c>
      <c r="AE9265" s="3" t="s">
        <v>37</v>
      </c>
    </row>
    <row r="9266" spans="29:31" x14ac:dyDescent="0.25">
      <c r="AC9266">
        <v>10269</v>
      </c>
      <c r="AD9266" s="3" t="s">
        <v>37</v>
      </c>
      <c r="AE9266" s="3" t="s">
        <v>37</v>
      </c>
    </row>
    <row r="9267" spans="29:31" x14ac:dyDescent="0.25">
      <c r="AC9267">
        <v>10270</v>
      </c>
      <c r="AD9267" s="3" t="s">
        <v>37</v>
      </c>
      <c r="AE9267" s="3" t="s">
        <v>37</v>
      </c>
    </row>
    <row r="9268" spans="29:31" x14ac:dyDescent="0.25">
      <c r="AC9268">
        <v>10271</v>
      </c>
      <c r="AD9268" s="3" t="s">
        <v>37</v>
      </c>
      <c r="AE9268" s="3" t="s">
        <v>37</v>
      </c>
    </row>
    <row r="9269" spans="29:31" x14ac:dyDescent="0.25">
      <c r="AC9269">
        <v>10272</v>
      </c>
      <c r="AD9269" s="3" t="s">
        <v>37</v>
      </c>
      <c r="AE9269" s="3" t="s">
        <v>37</v>
      </c>
    </row>
    <row r="9270" spans="29:31" x14ac:dyDescent="0.25">
      <c r="AC9270">
        <v>10273</v>
      </c>
      <c r="AD9270" s="3" t="s">
        <v>37</v>
      </c>
      <c r="AE9270" s="3" t="s">
        <v>37</v>
      </c>
    </row>
    <row r="9271" spans="29:31" x14ac:dyDescent="0.25">
      <c r="AC9271">
        <v>10274</v>
      </c>
      <c r="AD9271" s="3" t="s">
        <v>37</v>
      </c>
      <c r="AE9271" s="3" t="s">
        <v>37</v>
      </c>
    </row>
    <row r="9272" spans="29:31" x14ac:dyDescent="0.25">
      <c r="AC9272">
        <v>10275</v>
      </c>
      <c r="AD9272" s="3" t="s">
        <v>37</v>
      </c>
      <c r="AE9272" s="3" t="s">
        <v>37</v>
      </c>
    </row>
    <row r="9273" spans="29:31" x14ac:dyDescent="0.25">
      <c r="AC9273">
        <v>10276</v>
      </c>
      <c r="AD9273" s="3" t="s">
        <v>37</v>
      </c>
      <c r="AE9273" s="3" t="s">
        <v>37</v>
      </c>
    </row>
    <row r="9274" spans="29:31" x14ac:dyDescent="0.25">
      <c r="AC9274">
        <v>10277</v>
      </c>
      <c r="AD9274" s="3" t="s">
        <v>37</v>
      </c>
      <c r="AE9274" s="3" t="s">
        <v>37</v>
      </c>
    </row>
    <row r="9275" spans="29:31" x14ac:dyDescent="0.25">
      <c r="AC9275">
        <v>10278</v>
      </c>
      <c r="AD9275" s="3" t="s">
        <v>37</v>
      </c>
      <c r="AE9275" s="3" t="s">
        <v>37</v>
      </c>
    </row>
    <row r="9276" spans="29:31" x14ac:dyDescent="0.25">
      <c r="AC9276">
        <v>10279</v>
      </c>
      <c r="AD9276" s="3" t="s">
        <v>37</v>
      </c>
      <c r="AE9276" s="3" t="s">
        <v>37</v>
      </c>
    </row>
    <row r="9277" spans="29:31" x14ac:dyDescent="0.25">
      <c r="AC9277">
        <v>10280</v>
      </c>
      <c r="AD9277" s="3" t="s">
        <v>37</v>
      </c>
      <c r="AE9277" s="3" t="s">
        <v>37</v>
      </c>
    </row>
    <row r="9278" spans="29:31" x14ac:dyDescent="0.25">
      <c r="AC9278">
        <v>10281</v>
      </c>
      <c r="AD9278" s="3" t="s">
        <v>37</v>
      </c>
      <c r="AE9278" s="3" t="s">
        <v>37</v>
      </c>
    </row>
    <row r="9279" spans="29:31" x14ac:dyDescent="0.25">
      <c r="AC9279">
        <v>10282</v>
      </c>
      <c r="AD9279" s="3" t="s">
        <v>37</v>
      </c>
      <c r="AE9279" s="3" t="s">
        <v>37</v>
      </c>
    </row>
    <row r="9280" spans="29:31" x14ac:dyDescent="0.25">
      <c r="AC9280">
        <v>10283</v>
      </c>
      <c r="AD9280" s="3" t="s">
        <v>37</v>
      </c>
      <c r="AE9280" s="3" t="s">
        <v>37</v>
      </c>
    </row>
    <row r="9281" spans="29:31" x14ac:dyDescent="0.25">
      <c r="AC9281">
        <v>10284</v>
      </c>
      <c r="AD9281" s="3" t="s">
        <v>37</v>
      </c>
      <c r="AE9281" s="3" t="s">
        <v>37</v>
      </c>
    </row>
    <row r="9282" spans="29:31" x14ac:dyDescent="0.25">
      <c r="AC9282">
        <v>10285</v>
      </c>
      <c r="AD9282" s="3" t="s">
        <v>37</v>
      </c>
      <c r="AE9282" s="3" t="s">
        <v>37</v>
      </c>
    </row>
    <row r="9283" spans="29:31" x14ac:dyDescent="0.25">
      <c r="AC9283">
        <v>10286</v>
      </c>
      <c r="AD9283" s="3" t="s">
        <v>37</v>
      </c>
      <c r="AE9283" s="3" t="s">
        <v>37</v>
      </c>
    </row>
    <row r="9284" spans="29:31" x14ac:dyDescent="0.25">
      <c r="AC9284">
        <v>10287</v>
      </c>
      <c r="AD9284" s="3" t="s">
        <v>37</v>
      </c>
      <c r="AE9284" s="3" t="s">
        <v>37</v>
      </c>
    </row>
    <row r="9285" spans="29:31" x14ac:dyDescent="0.25">
      <c r="AC9285">
        <v>10288</v>
      </c>
      <c r="AD9285" s="3" t="s">
        <v>37</v>
      </c>
      <c r="AE9285" s="3" t="s">
        <v>37</v>
      </c>
    </row>
    <row r="9286" spans="29:31" x14ac:dyDescent="0.25">
      <c r="AC9286">
        <v>10289</v>
      </c>
      <c r="AD9286" s="3" t="s">
        <v>37</v>
      </c>
      <c r="AE9286" s="3" t="s">
        <v>37</v>
      </c>
    </row>
    <row r="9287" spans="29:31" x14ac:dyDescent="0.25">
      <c r="AC9287">
        <v>10290</v>
      </c>
      <c r="AD9287" s="3" t="s">
        <v>37</v>
      </c>
      <c r="AE9287" s="3" t="s">
        <v>37</v>
      </c>
    </row>
    <row r="9288" spans="29:31" x14ac:dyDescent="0.25">
      <c r="AC9288">
        <v>10291</v>
      </c>
      <c r="AD9288" s="3" t="s">
        <v>37</v>
      </c>
      <c r="AE9288" s="3" t="s">
        <v>37</v>
      </c>
    </row>
    <row r="9289" spans="29:31" x14ac:dyDescent="0.25">
      <c r="AC9289">
        <v>10292</v>
      </c>
      <c r="AD9289" s="3" t="s">
        <v>37</v>
      </c>
      <c r="AE9289" s="3" t="s">
        <v>37</v>
      </c>
    </row>
    <row r="9290" spans="29:31" x14ac:dyDescent="0.25">
      <c r="AC9290">
        <v>10293</v>
      </c>
      <c r="AD9290" s="3" t="s">
        <v>37</v>
      </c>
      <c r="AE9290" s="3" t="s">
        <v>37</v>
      </c>
    </row>
    <row r="9291" spans="29:31" x14ac:dyDescent="0.25">
      <c r="AC9291">
        <v>10294</v>
      </c>
      <c r="AD9291" s="3" t="s">
        <v>37</v>
      </c>
      <c r="AE9291" s="3" t="s">
        <v>37</v>
      </c>
    </row>
    <row r="9292" spans="29:31" x14ac:dyDescent="0.25">
      <c r="AC9292">
        <v>10295</v>
      </c>
      <c r="AD9292" s="3" t="s">
        <v>37</v>
      </c>
      <c r="AE9292" s="3" t="s">
        <v>37</v>
      </c>
    </row>
    <row r="9293" spans="29:31" x14ac:dyDescent="0.25">
      <c r="AC9293">
        <v>10296</v>
      </c>
      <c r="AD9293" s="3" t="s">
        <v>37</v>
      </c>
      <c r="AE9293" s="3" t="s">
        <v>37</v>
      </c>
    </row>
    <row r="9294" spans="29:31" x14ac:dyDescent="0.25">
      <c r="AC9294">
        <v>10297</v>
      </c>
      <c r="AD9294" s="3" t="s">
        <v>37</v>
      </c>
      <c r="AE9294" s="3" t="s">
        <v>37</v>
      </c>
    </row>
    <row r="9295" spans="29:31" x14ac:dyDescent="0.25">
      <c r="AC9295">
        <v>10298</v>
      </c>
      <c r="AD9295" s="3" t="s">
        <v>37</v>
      </c>
      <c r="AE9295" s="3" t="s">
        <v>37</v>
      </c>
    </row>
    <row r="9296" spans="29:31" x14ac:dyDescent="0.25">
      <c r="AC9296">
        <v>10299</v>
      </c>
      <c r="AD9296" s="3" t="s">
        <v>37</v>
      </c>
      <c r="AE9296" s="3" t="s">
        <v>37</v>
      </c>
    </row>
    <row r="9297" spans="29:31" x14ac:dyDescent="0.25">
      <c r="AC9297">
        <v>10300</v>
      </c>
      <c r="AD9297" s="3" t="s">
        <v>37</v>
      </c>
      <c r="AE9297" s="3" t="s">
        <v>37</v>
      </c>
    </row>
    <row r="9298" spans="29:31" x14ac:dyDescent="0.25">
      <c r="AC9298">
        <v>10301</v>
      </c>
      <c r="AD9298" s="3" t="s">
        <v>37</v>
      </c>
      <c r="AE9298" s="3" t="s">
        <v>37</v>
      </c>
    </row>
    <row r="9299" spans="29:31" x14ac:dyDescent="0.25">
      <c r="AC9299">
        <v>10302</v>
      </c>
      <c r="AD9299" s="3" t="s">
        <v>37</v>
      </c>
      <c r="AE9299" s="3" t="s">
        <v>37</v>
      </c>
    </row>
    <row r="9300" spans="29:31" x14ac:dyDescent="0.25">
      <c r="AC9300">
        <v>10303</v>
      </c>
      <c r="AD9300" s="3" t="s">
        <v>37</v>
      </c>
      <c r="AE9300" s="3" t="s">
        <v>37</v>
      </c>
    </row>
    <row r="9301" spans="29:31" x14ac:dyDescent="0.25">
      <c r="AC9301">
        <v>10304</v>
      </c>
      <c r="AD9301" s="3" t="s">
        <v>37</v>
      </c>
      <c r="AE9301" s="3" t="s">
        <v>37</v>
      </c>
    </row>
    <row r="9302" spans="29:31" x14ac:dyDescent="0.25">
      <c r="AC9302">
        <v>10305</v>
      </c>
      <c r="AD9302" s="3" t="s">
        <v>37</v>
      </c>
      <c r="AE9302" s="3" t="s">
        <v>37</v>
      </c>
    </row>
    <row r="9303" spans="29:31" x14ac:dyDescent="0.25">
      <c r="AC9303">
        <v>10306</v>
      </c>
      <c r="AD9303" s="3" t="s">
        <v>37</v>
      </c>
      <c r="AE9303" s="3" t="s">
        <v>37</v>
      </c>
    </row>
    <row r="9304" spans="29:31" x14ac:dyDescent="0.25">
      <c r="AC9304">
        <v>10307</v>
      </c>
      <c r="AD9304" s="3" t="s">
        <v>37</v>
      </c>
      <c r="AE9304" s="3" t="s">
        <v>37</v>
      </c>
    </row>
    <row r="9305" spans="29:31" x14ac:dyDescent="0.25">
      <c r="AC9305">
        <v>10308</v>
      </c>
      <c r="AD9305" s="3" t="s">
        <v>37</v>
      </c>
      <c r="AE9305" s="3" t="s">
        <v>37</v>
      </c>
    </row>
    <row r="9306" spans="29:31" x14ac:dyDescent="0.25">
      <c r="AC9306">
        <v>10309</v>
      </c>
      <c r="AD9306" s="3" t="s">
        <v>37</v>
      </c>
      <c r="AE9306" s="3" t="s">
        <v>37</v>
      </c>
    </row>
    <row r="9307" spans="29:31" x14ac:dyDescent="0.25">
      <c r="AC9307">
        <v>10310</v>
      </c>
      <c r="AD9307" s="3" t="s">
        <v>37</v>
      </c>
      <c r="AE9307" s="3" t="s">
        <v>37</v>
      </c>
    </row>
    <row r="9308" spans="29:31" x14ac:dyDescent="0.25">
      <c r="AC9308">
        <v>10311</v>
      </c>
      <c r="AD9308" s="3" t="s">
        <v>37</v>
      </c>
      <c r="AE9308" s="3" t="s">
        <v>37</v>
      </c>
    </row>
    <row r="9309" spans="29:31" x14ac:dyDescent="0.25">
      <c r="AC9309">
        <v>10312</v>
      </c>
      <c r="AD9309" s="3" t="s">
        <v>37</v>
      </c>
      <c r="AE9309" s="3" t="s">
        <v>37</v>
      </c>
    </row>
    <row r="9310" spans="29:31" x14ac:dyDescent="0.25">
      <c r="AC9310">
        <v>10313</v>
      </c>
      <c r="AD9310" s="3" t="s">
        <v>37</v>
      </c>
      <c r="AE9310" s="3" t="s">
        <v>37</v>
      </c>
    </row>
    <row r="9311" spans="29:31" x14ac:dyDescent="0.25">
      <c r="AC9311">
        <v>10314</v>
      </c>
      <c r="AD9311" s="3" t="s">
        <v>37</v>
      </c>
      <c r="AE9311" s="3" t="s">
        <v>37</v>
      </c>
    </row>
    <row r="9312" spans="29:31" x14ac:dyDescent="0.25">
      <c r="AC9312">
        <v>10315</v>
      </c>
      <c r="AD9312" s="3" t="s">
        <v>37</v>
      </c>
      <c r="AE9312" s="3" t="s">
        <v>37</v>
      </c>
    </row>
    <row r="9313" spans="29:31" x14ac:dyDescent="0.25">
      <c r="AC9313">
        <v>10316</v>
      </c>
      <c r="AD9313" s="3" t="s">
        <v>37</v>
      </c>
      <c r="AE9313" s="3" t="s">
        <v>37</v>
      </c>
    </row>
    <row r="9314" spans="29:31" x14ac:dyDescent="0.25">
      <c r="AC9314">
        <v>10317</v>
      </c>
      <c r="AD9314" s="3" t="s">
        <v>37</v>
      </c>
      <c r="AE9314" s="3" t="s">
        <v>37</v>
      </c>
    </row>
    <row r="9315" spans="29:31" x14ac:dyDescent="0.25">
      <c r="AC9315">
        <v>10318</v>
      </c>
      <c r="AD9315" s="3" t="s">
        <v>37</v>
      </c>
      <c r="AE9315" s="3" t="s">
        <v>37</v>
      </c>
    </row>
    <row r="9316" spans="29:31" x14ac:dyDescent="0.25">
      <c r="AC9316">
        <v>10319</v>
      </c>
      <c r="AD9316" s="3" t="s">
        <v>37</v>
      </c>
      <c r="AE9316" s="3" t="s">
        <v>37</v>
      </c>
    </row>
    <row r="9317" spans="29:31" x14ac:dyDescent="0.25">
      <c r="AC9317">
        <v>10320</v>
      </c>
      <c r="AD9317" s="3" t="s">
        <v>37</v>
      </c>
      <c r="AE9317" s="3" t="s">
        <v>37</v>
      </c>
    </row>
    <row r="9318" spans="29:31" x14ac:dyDescent="0.25">
      <c r="AC9318">
        <v>10321</v>
      </c>
      <c r="AD9318" s="3" t="s">
        <v>37</v>
      </c>
      <c r="AE9318" s="3" t="s">
        <v>37</v>
      </c>
    </row>
    <row r="9319" spans="29:31" x14ac:dyDescent="0.25">
      <c r="AC9319">
        <v>10322</v>
      </c>
      <c r="AD9319" s="3" t="s">
        <v>37</v>
      </c>
      <c r="AE9319" s="3" t="s">
        <v>37</v>
      </c>
    </row>
    <row r="9320" spans="29:31" x14ac:dyDescent="0.25">
      <c r="AC9320">
        <v>10323</v>
      </c>
      <c r="AD9320" s="3" t="s">
        <v>37</v>
      </c>
      <c r="AE9320" s="3" t="s">
        <v>37</v>
      </c>
    </row>
    <row r="9321" spans="29:31" x14ac:dyDescent="0.25">
      <c r="AC9321">
        <v>10324</v>
      </c>
      <c r="AD9321" s="3" t="s">
        <v>37</v>
      </c>
      <c r="AE9321" s="3" t="s">
        <v>37</v>
      </c>
    </row>
    <row r="9322" spans="29:31" x14ac:dyDescent="0.25">
      <c r="AC9322">
        <v>10325</v>
      </c>
      <c r="AD9322" s="3" t="s">
        <v>37</v>
      </c>
      <c r="AE9322" s="3" t="s">
        <v>37</v>
      </c>
    </row>
    <row r="9323" spans="29:31" x14ac:dyDescent="0.25">
      <c r="AC9323">
        <v>10326</v>
      </c>
      <c r="AD9323" s="3" t="s">
        <v>37</v>
      </c>
      <c r="AE9323" s="3" t="s">
        <v>37</v>
      </c>
    </row>
    <row r="9324" spans="29:31" x14ac:dyDescent="0.25">
      <c r="AC9324">
        <v>10327</v>
      </c>
      <c r="AD9324" s="3" t="s">
        <v>37</v>
      </c>
      <c r="AE9324" s="3" t="s">
        <v>37</v>
      </c>
    </row>
    <row r="9325" spans="29:31" x14ac:dyDescent="0.25">
      <c r="AC9325">
        <v>10328</v>
      </c>
      <c r="AD9325" s="3" t="s">
        <v>37</v>
      </c>
      <c r="AE9325" s="3" t="s">
        <v>37</v>
      </c>
    </row>
    <row r="9326" spans="29:31" x14ac:dyDescent="0.25">
      <c r="AC9326">
        <v>10329</v>
      </c>
      <c r="AD9326" s="3" t="s">
        <v>37</v>
      </c>
      <c r="AE9326" s="3" t="s">
        <v>37</v>
      </c>
    </row>
    <row r="9327" spans="29:31" x14ac:dyDescent="0.25">
      <c r="AC9327">
        <v>10330</v>
      </c>
      <c r="AD9327" s="3" t="s">
        <v>37</v>
      </c>
      <c r="AE9327" s="3" t="s">
        <v>37</v>
      </c>
    </row>
    <row r="9328" spans="29:31" x14ac:dyDescent="0.25">
      <c r="AC9328">
        <v>10331</v>
      </c>
      <c r="AD9328" s="3" t="s">
        <v>37</v>
      </c>
      <c r="AE9328" s="3" t="s">
        <v>37</v>
      </c>
    </row>
    <row r="9329" spans="29:31" x14ac:dyDescent="0.25">
      <c r="AC9329">
        <v>10332</v>
      </c>
      <c r="AD9329" s="3" t="s">
        <v>37</v>
      </c>
      <c r="AE9329" s="3" t="s">
        <v>37</v>
      </c>
    </row>
    <row r="9330" spans="29:31" x14ac:dyDescent="0.25">
      <c r="AC9330">
        <v>10333</v>
      </c>
      <c r="AD9330" s="3" t="s">
        <v>37</v>
      </c>
      <c r="AE9330" s="3" t="s">
        <v>37</v>
      </c>
    </row>
    <row r="9331" spans="29:31" x14ac:dyDescent="0.25">
      <c r="AC9331">
        <v>10334</v>
      </c>
      <c r="AD9331" s="3" t="s">
        <v>37</v>
      </c>
      <c r="AE9331" s="3" t="s">
        <v>37</v>
      </c>
    </row>
    <row r="9332" spans="29:31" x14ac:dyDescent="0.25">
      <c r="AC9332">
        <v>10335</v>
      </c>
      <c r="AD9332" s="3" t="s">
        <v>37</v>
      </c>
      <c r="AE9332" s="3" t="s">
        <v>37</v>
      </c>
    </row>
    <row r="9333" spans="29:31" x14ac:dyDescent="0.25">
      <c r="AC9333">
        <v>10336</v>
      </c>
      <c r="AD9333" s="3" t="s">
        <v>37</v>
      </c>
      <c r="AE9333" s="3" t="s">
        <v>37</v>
      </c>
    </row>
    <row r="9334" spans="29:31" x14ac:dyDescent="0.25">
      <c r="AC9334">
        <v>10337</v>
      </c>
      <c r="AD9334" s="3" t="s">
        <v>37</v>
      </c>
      <c r="AE9334" s="3" t="s">
        <v>37</v>
      </c>
    </row>
    <row r="9335" spans="29:31" x14ac:dyDescent="0.25">
      <c r="AC9335">
        <v>10338</v>
      </c>
      <c r="AD9335" s="3" t="s">
        <v>37</v>
      </c>
      <c r="AE9335" s="3" t="s">
        <v>37</v>
      </c>
    </row>
    <row r="9336" spans="29:31" x14ac:dyDescent="0.25">
      <c r="AC9336">
        <v>10339</v>
      </c>
      <c r="AD9336" s="3" t="s">
        <v>37</v>
      </c>
      <c r="AE9336" s="3" t="s">
        <v>37</v>
      </c>
    </row>
    <row r="9337" spans="29:31" x14ac:dyDescent="0.25">
      <c r="AC9337">
        <v>10340</v>
      </c>
      <c r="AD9337" s="3" t="s">
        <v>37</v>
      </c>
      <c r="AE9337" s="3" t="s">
        <v>37</v>
      </c>
    </row>
    <row r="9338" spans="29:31" x14ac:dyDescent="0.25">
      <c r="AC9338">
        <v>10341</v>
      </c>
      <c r="AD9338" s="3" t="s">
        <v>37</v>
      </c>
      <c r="AE9338" s="3" t="s">
        <v>37</v>
      </c>
    </row>
    <row r="9339" spans="29:31" x14ac:dyDescent="0.25">
      <c r="AC9339">
        <v>10342</v>
      </c>
      <c r="AD9339" s="3" t="s">
        <v>37</v>
      </c>
      <c r="AE9339" s="3" t="s">
        <v>37</v>
      </c>
    </row>
    <row r="9340" spans="29:31" x14ac:dyDescent="0.25">
      <c r="AC9340">
        <v>10343</v>
      </c>
      <c r="AD9340" s="3" t="s">
        <v>37</v>
      </c>
      <c r="AE9340" s="3" t="s">
        <v>37</v>
      </c>
    </row>
    <row r="9341" spans="29:31" x14ac:dyDescent="0.25">
      <c r="AC9341">
        <v>10344</v>
      </c>
      <c r="AD9341" s="3" t="s">
        <v>37</v>
      </c>
      <c r="AE9341" s="3" t="s">
        <v>37</v>
      </c>
    </row>
    <row r="9342" spans="29:31" x14ac:dyDescent="0.25">
      <c r="AC9342">
        <v>10345</v>
      </c>
      <c r="AD9342" s="3" t="s">
        <v>37</v>
      </c>
      <c r="AE9342" s="3" t="s">
        <v>37</v>
      </c>
    </row>
    <row r="9343" spans="29:31" x14ac:dyDescent="0.25">
      <c r="AC9343">
        <v>10346</v>
      </c>
      <c r="AD9343" s="3" t="s">
        <v>37</v>
      </c>
      <c r="AE9343" s="3" t="s">
        <v>37</v>
      </c>
    </row>
    <row r="9344" spans="29:31" x14ac:dyDescent="0.25">
      <c r="AC9344">
        <v>10347</v>
      </c>
      <c r="AD9344" s="3" t="s">
        <v>37</v>
      </c>
      <c r="AE9344" s="3" t="s">
        <v>37</v>
      </c>
    </row>
    <row r="9345" spans="29:31" x14ac:dyDescent="0.25">
      <c r="AC9345">
        <v>10348</v>
      </c>
      <c r="AD9345" s="3" t="s">
        <v>37</v>
      </c>
      <c r="AE9345" s="3" t="s">
        <v>37</v>
      </c>
    </row>
    <row r="9346" spans="29:31" x14ac:dyDescent="0.25">
      <c r="AC9346">
        <v>10349</v>
      </c>
      <c r="AD9346" s="3" t="s">
        <v>37</v>
      </c>
      <c r="AE9346" s="3" t="s">
        <v>37</v>
      </c>
    </row>
    <row r="9347" spans="29:31" x14ac:dyDescent="0.25">
      <c r="AC9347">
        <v>10350</v>
      </c>
      <c r="AD9347" s="3" t="s">
        <v>37</v>
      </c>
      <c r="AE9347" s="3" t="s">
        <v>37</v>
      </c>
    </row>
    <row r="9348" spans="29:31" x14ac:dyDescent="0.25">
      <c r="AC9348">
        <v>10351</v>
      </c>
      <c r="AD9348" s="3" t="s">
        <v>37</v>
      </c>
      <c r="AE9348" s="3" t="s">
        <v>37</v>
      </c>
    </row>
    <row r="9349" spans="29:31" x14ac:dyDescent="0.25">
      <c r="AC9349">
        <v>10352</v>
      </c>
      <c r="AD9349" s="3" t="s">
        <v>37</v>
      </c>
      <c r="AE9349" s="3" t="s">
        <v>37</v>
      </c>
    </row>
    <row r="9350" spans="29:31" x14ac:dyDescent="0.25">
      <c r="AC9350">
        <v>10353</v>
      </c>
      <c r="AD9350" s="3" t="s">
        <v>37</v>
      </c>
      <c r="AE9350" s="3" t="s">
        <v>37</v>
      </c>
    </row>
    <row r="9351" spans="29:31" x14ac:dyDescent="0.25">
      <c r="AC9351">
        <v>10354</v>
      </c>
      <c r="AD9351" s="3" t="s">
        <v>37</v>
      </c>
      <c r="AE9351" s="3" t="s">
        <v>37</v>
      </c>
    </row>
    <row r="9352" spans="29:31" x14ac:dyDescent="0.25">
      <c r="AC9352">
        <v>10355</v>
      </c>
      <c r="AD9352" s="3" t="s">
        <v>37</v>
      </c>
      <c r="AE9352" s="3" t="s">
        <v>37</v>
      </c>
    </row>
    <row r="9353" spans="29:31" x14ac:dyDescent="0.25">
      <c r="AC9353">
        <v>10356</v>
      </c>
      <c r="AD9353" s="3" t="s">
        <v>37</v>
      </c>
      <c r="AE9353" s="3" t="s">
        <v>37</v>
      </c>
    </row>
    <row r="9354" spans="29:31" x14ac:dyDescent="0.25">
      <c r="AC9354">
        <v>10357</v>
      </c>
      <c r="AD9354" s="3" t="s">
        <v>37</v>
      </c>
      <c r="AE9354" s="3" t="s">
        <v>37</v>
      </c>
    </row>
    <row r="9355" spans="29:31" x14ac:dyDescent="0.25">
      <c r="AC9355">
        <v>10358</v>
      </c>
      <c r="AD9355" s="3" t="s">
        <v>37</v>
      </c>
      <c r="AE9355" s="3" t="s">
        <v>37</v>
      </c>
    </row>
    <row r="9356" spans="29:31" x14ac:dyDescent="0.25">
      <c r="AC9356">
        <v>10359</v>
      </c>
      <c r="AD9356" s="3" t="s">
        <v>37</v>
      </c>
      <c r="AE9356" s="3" t="s">
        <v>37</v>
      </c>
    </row>
    <row r="9357" spans="29:31" x14ac:dyDescent="0.25">
      <c r="AC9357">
        <v>10360</v>
      </c>
      <c r="AD9357" s="3" t="s">
        <v>37</v>
      </c>
      <c r="AE9357" s="3" t="s">
        <v>37</v>
      </c>
    </row>
    <row r="9358" spans="29:31" x14ac:dyDescent="0.25">
      <c r="AC9358">
        <v>10361</v>
      </c>
      <c r="AD9358" s="3" t="s">
        <v>37</v>
      </c>
      <c r="AE9358" s="3" t="s">
        <v>37</v>
      </c>
    </row>
    <row r="9359" spans="29:31" x14ac:dyDescent="0.25">
      <c r="AC9359">
        <v>10362</v>
      </c>
      <c r="AD9359" s="3" t="s">
        <v>37</v>
      </c>
      <c r="AE9359" s="3" t="s">
        <v>37</v>
      </c>
    </row>
    <row r="9360" spans="29:31" x14ac:dyDescent="0.25">
      <c r="AC9360">
        <v>10363</v>
      </c>
      <c r="AD9360" s="3" t="s">
        <v>37</v>
      </c>
      <c r="AE9360" s="3" t="s">
        <v>37</v>
      </c>
    </row>
    <row r="9361" spans="29:31" x14ac:dyDescent="0.25">
      <c r="AC9361">
        <v>10364</v>
      </c>
      <c r="AD9361" s="3" t="s">
        <v>37</v>
      </c>
      <c r="AE9361" s="3" t="s">
        <v>37</v>
      </c>
    </row>
    <row r="9362" spans="29:31" x14ac:dyDescent="0.25">
      <c r="AC9362">
        <v>10365</v>
      </c>
      <c r="AD9362" s="3" t="s">
        <v>37</v>
      </c>
      <c r="AE9362" s="3" t="s">
        <v>37</v>
      </c>
    </row>
    <row r="9363" spans="29:31" x14ac:dyDescent="0.25">
      <c r="AC9363">
        <v>10366</v>
      </c>
      <c r="AD9363" s="3" t="s">
        <v>37</v>
      </c>
      <c r="AE9363" s="3" t="s">
        <v>37</v>
      </c>
    </row>
    <row r="9364" spans="29:31" x14ac:dyDescent="0.25">
      <c r="AC9364">
        <v>10367</v>
      </c>
      <c r="AD9364" s="3" t="s">
        <v>37</v>
      </c>
      <c r="AE9364" s="3" t="s">
        <v>37</v>
      </c>
    </row>
    <row r="9365" spans="29:31" x14ac:dyDescent="0.25">
      <c r="AC9365">
        <v>10368</v>
      </c>
      <c r="AD9365" s="3" t="s">
        <v>37</v>
      </c>
      <c r="AE9365" s="3" t="s">
        <v>37</v>
      </c>
    </row>
    <row r="9366" spans="29:31" x14ac:dyDescent="0.25">
      <c r="AC9366">
        <v>10369</v>
      </c>
      <c r="AD9366" s="3" t="s">
        <v>37</v>
      </c>
      <c r="AE9366" s="3" t="s">
        <v>37</v>
      </c>
    </row>
    <row r="9367" spans="29:31" x14ac:dyDescent="0.25">
      <c r="AC9367">
        <v>10370</v>
      </c>
      <c r="AD9367" s="3" t="s">
        <v>37</v>
      </c>
      <c r="AE9367" s="3" t="s">
        <v>37</v>
      </c>
    </row>
    <row r="9368" spans="29:31" x14ac:dyDescent="0.25">
      <c r="AC9368">
        <v>10371</v>
      </c>
      <c r="AD9368" s="3" t="s">
        <v>37</v>
      </c>
      <c r="AE9368" s="3" t="s">
        <v>37</v>
      </c>
    </row>
    <row r="9369" spans="29:31" x14ac:dyDescent="0.25">
      <c r="AC9369">
        <v>10372</v>
      </c>
      <c r="AD9369" s="3" t="s">
        <v>37</v>
      </c>
      <c r="AE9369" s="3" t="s">
        <v>37</v>
      </c>
    </row>
    <row r="9370" spans="29:31" x14ac:dyDescent="0.25">
      <c r="AC9370">
        <v>10373</v>
      </c>
      <c r="AD9370" s="3" t="s">
        <v>37</v>
      </c>
      <c r="AE9370" s="3" t="s">
        <v>37</v>
      </c>
    </row>
    <row r="9371" spans="29:31" x14ac:dyDescent="0.25">
      <c r="AC9371">
        <v>10374</v>
      </c>
      <c r="AD9371" s="3" t="s">
        <v>37</v>
      </c>
      <c r="AE9371" s="3" t="s">
        <v>37</v>
      </c>
    </row>
    <row r="9372" spans="29:31" x14ac:dyDescent="0.25">
      <c r="AC9372">
        <v>10375</v>
      </c>
      <c r="AD9372" s="3" t="s">
        <v>37</v>
      </c>
      <c r="AE9372" s="3" t="s">
        <v>37</v>
      </c>
    </row>
    <row r="9373" spans="29:31" x14ac:dyDescent="0.25">
      <c r="AC9373">
        <v>10376</v>
      </c>
      <c r="AD9373" s="3" t="s">
        <v>37</v>
      </c>
      <c r="AE9373" s="3" t="s">
        <v>37</v>
      </c>
    </row>
    <row r="9374" spans="29:31" x14ac:dyDescent="0.25">
      <c r="AC9374">
        <v>10377</v>
      </c>
      <c r="AD9374" s="3" t="s">
        <v>37</v>
      </c>
      <c r="AE9374" s="3" t="s">
        <v>37</v>
      </c>
    </row>
    <row r="9375" spans="29:31" x14ac:dyDescent="0.25">
      <c r="AC9375">
        <v>10378</v>
      </c>
      <c r="AD9375" s="3" t="s">
        <v>37</v>
      </c>
      <c r="AE9375" s="3" t="s">
        <v>37</v>
      </c>
    </row>
    <row r="9376" spans="29:31" x14ac:dyDescent="0.25">
      <c r="AC9376">
        <v>10379</v>
      </c>
      <c r="AD9376" s="3" t="s">
        <v>37</v>
      </c>
      <c r="AE9376" s="3" t="s">
        <v>37</v>
      </c>
    </row>
    <row r="9377" spans="29:31" x14ac:dyDescent="0.25">
      <c r="AC9377">
        <v>10380</v>
      </c>
      <c r="AD9377" s="3" t="s">
        <v>37</v>
      </c>
      <c r="AE9377" s="3" t="s">
        <v>37</v>
      </c>
    </row>
    <row r="9378" spans="29:31" x14ac:dyDescent="0.25">
      <c r="AC9378">
        <v>10381</v>
      </c>
      <c r="AD9378" s="3" t="s">
        <v>37</v>
      </c>
      <c r="AE9378" s="3" t="s">
        <v>37</v>
      </c>
    </row>
    <row r="9379" spans="29:31" x14ac:dyDescent="0.25">
      <c r="AC9379">
        <v>10382</v>
      </c>
      <c r="AD9379" s="3" t="s">
        <v>37</v>
      </c>
      <c r="AE9379" s="3" t="s">
        <v>37</v>
      </c>
    </row>
    <row r="9380" spans="29:31" x14ac:dyDescent="0.25">
      <c r="AC9380">
        <v>10383</v>
      </c>
      <c r="AD9380" s="3" t="s">
        <v>37</v>
      </c>
      <c r="AE9380" s="3" t="s">
        <v>37</v>
      </c>
    </row>
    <row r="9381" spans="29:31" x14ac:dyDescent="0.25">
      <c r="AC9381">
        <v>10384</v>
      </c>
      <c r="AD9381" s="3" t="s">
        <v>37</v>
      </c>
      <c r="AE9381" s="3" t="s">
        <v>37</v>
      </c>
    </row>
    <row r="9382" spans="29:31" x14ac:dyDescent="0.25">
      <c r="AC9382">
        <v>10385</v>
      </c>
      <c r="AD9382" s="3" t="s">
        <v>37</v>
      </c>
      <c r="AE9382" s="3" t="s">
        <v>37</v>
      </c>
    </row>
    <row r="9383" spans="29:31" x14ac:dyDescent="0.25">
      <c r="AC9383">
        <v>10386</v>
      </c>
      <c r="AD9383" s="3" t="s">
        <v>37</v>
      </c>
      <c r="AE9383" s="3" t="s">
        <v>37</v>
      </c>
    </row>
    <row r="9384" spans="29:31" x14ac:dyDescent="0.25">
      <c r="AC9384">
        <v>10387</v>
      </c>
      <c r="AD9384" s="3" t="s">
        <v>37</v>
      </c>
      <c r="AE9384" s="3" t="s">
        <v>37</v>
      </c>
    </row>
    <row r="9385" spans="29:31" x14ac:dyDescent="0.25">
      <c r="AC9385">
        <v>10388</v>
      </c>
      <c r="AD9385" s="3" t="s">
        <v>37</v>
      </c>
      <c r="AE9385" s="3" t="s">
        <v>37</v>
      </c>
    </row>
    <row r="9386" spans="29:31" x14ac:dyDescent="0.25">
      <c r="AC9386">
        <v>10389</v>
      </c>
      <c r="AD9386" s="3" t="s">
        <v>37</v>
      </c>
      <c r="AE9386" s="3" t="s">
        <v>37</v>
      </c>
    </row>
    <row r="9387" spans="29:31" x14ac:dyDescent="0.25">
      <c r="AC9387">
        <v>10390</v>
      </c>
      <c r="AD9387" s="3" t="s">
        <v>37</v>
      </c>
      <c r="AE9387" s="3" t="s">
        <v>37</v>
      </c>
    </row>
    <row r="9388" spans="29:31" x14ac:dyDescent="0.25">
      <c r="AC9388">
        <v>10391</v>
      </c>
      <c r="AD9388" s="3" t="s">
        <v>37</v>
      </c>
      <c r="AE9388" s="3" t="s">
        <v>37</v>
      </c>
    </row>
    <row r="9389" spans="29:31" x14ac:dyDescent="0.25">
      <c r="AC9389">
        <v>10392</v>
      </c>
      <c r="AD9389" s="3" t="s">
        <v>37</v>
      </c>
      <c r="AE9389" s="3" t="s">
        <v>37</v>
      </c>
    </row>
    <row r="9390" spans="29:31" x14ac:dyDescent="0.25">
      <c r="AC9390">
        <v>10393</v>
      </c>
      <c r="AD9390" s="3" t="s">
        <v>37</v>
      </c>
      <c r="AE9390" s="3" t="s">
        <v>37</v>
      </c>
    </row>
    <row r="9391" spans="29:31" x14ac:dyDescent="0.25">
      <c r="AC9391">
        <v>10394</v>
      </c>
      <c r="AD9391" s="3" t="s">
        <v>37</v>
      </c>
      <c r="AE9391" s="3" t="s">
        <v>37</v>
      </c>
    </row>
    <row r="9392" spans="29:31" x14ac:dyDescent="0.25">
      <c r="AC9392">
        <v>10395</v>
      </c>
      <c r="AD9392" s="3" t="s">
        <v>37</v>
      </c>
      <c r="AE9392" s="3" t="s">
        <v>37</v>
      </c>
    </row>
    <row r="9393" spans="29:31" x14ac:dyDescent="0.25">
      <c r="AC9393">
        <v>10396</v>
      </c>
      <c r="AD9393" s="3" t="s">
        <v>37</v>
      </c>
      <c r="AE9393" s="3" t="s">
        <v>37</v>
      </c>
    </row>
    <row r="9394" spans="29:31" x14ac:dyDescent="0.25">
      <c r="AC9394">
        <v>10397</v>
      </c>
      <c r="AD9394" s="3" t="s">
        <v>37</v>
      </c>
      <c r="AE9394" s="3" t="s">
        <v>37</v>
      </c>
    </row>
    <row r="9395" spans="29:31" x14ac:dyDescent="0.25">
      <c r="AC9395">
        <v>10398</v>
      </c>
      <c r="AD9395" s="3" t="s">
        <v>37</v>
      </c>
      <c r="AE9395" s="3" t="s">
        <v>37</v>
      </c>
    </row>
    <row r="9396" spans="29:31" x14ac:dyDescent="0.25">
      <c r="AC9396">
        <v>10399</v>
      </c>
      <c r="AD9396" s="3" t="s">
        <v>37</v>
      </c>
      <c r="AE9396" s="3" t="s">
        <v>37</v>
      </c>
    </row>
    <row r="9397" spans="29:31" x14ac:dyDescent="0.25">
      <c r="AC9397">
        <v>10400</v>
      </c>
      <c r="AD9397" s="3" t="s">
        <v>37</v>
      </c>
      <c r="AE9397" s="3" t="s">
        <v>37</v>
      </c>
    </row>
    <row r="9398" spans="29:31" x14ac:dyDescent="0.25">
      <c r="AC9398">
        <v>10401</v>
      </c>
      <c r="AD9398" s="3" t="s">
        <v>37</v>
      </c>
      <c r="AE9398" s="3" t="s">
        <v>37</v>
      </c>
    </row>
    <row r="9399" spans="29:31" x14ac:dyDescent="0.25">
      <c r="AC9399">
        <v>10402</v>
      </c>
      <c r="AD9399" s="3" t="s">
        <v>37</v>
      </c>
      <c r="AE9399" s="3" t="s">
        <v>37</v>
      </c>
    </row>
    <row r="9400" spans="29:31" x14ac:dyDescent="0.25">
      <c r="AC9400">
        <v>10403</v>
      </c>
      <c r="AD9400" s="3" t="s">
        <v>37</v>
      </c>
      <c r="AE9400" s="3" t="s">
        <v>37</v>
      </c>
    </row>
    <row r="9401" spans="29:31" x14ac:dyDescent="0.25">
      <c r="AC9401">
        <v>10404</v>
      </c>
      <c r="AD9401" s="3" t="s">
        <v>37</v>
      </c>
      <c r="AE9401" s="3" t="s">
        <v>37</v>
      </c>
    </row>
    <row r="9402" spans="29:31" x14ac:dyDescent="0.25">
      <c r="AC9402">
        <v>10405</v>
      </c>
      <c r="AD9402" s="3" t="s">
        <v>37</v>
      </c>
      <c r="AE9402" s="3" t="s">
        <v>37</v>
      </c>
    </row>
    <row r="9403" spans="29:31" x14ac:dyDescent="0.25">
      <c r="AC9403">
        <v>10406</v>
      </c>
      <c r="AD9403" s="3" t="s">
        <v>37</v>
      </c>
      <c r="AE9403" s="3" t="s">
        <v>37</v>
      </c>
    </row>
    <row r="9404" spans="29:31" x14ac:dyDescent="0.25">
      <c r="AC9404">
        <v>10407</v>
      </c>
      <c r="AD9404" s="3" t="s">
        <v>37</v>
      </c>
      <c r="AE9404" s="3" t="s">
        <v>37</v>
      </c>
    </row>
    <row r="9405" spans="29:31" x14ac:dyDescent="0.25">
      <c r="AC9405">
        <v>10408</v>
      </c>
      <c r="AD9405" s="3" t="s">
        <v>37</v>
      </c>
      <c r="AE9405" s="3" t="s">
        <v>37</v>
      </c>
    </row>
    <row r="9406" spans="29:31" x14ac:dyDescent="0.25">
      <c r="AC9406">
        <v>10409</v>
      </c>
      <c r="AD9406" s="3" t="s">
        <v>37</v>
      </c>
      <c r="AE9406" s="3" t="s">
        <v>37</v>
      </c>
    </row>
    <row r="9407" spans="29:31" x14ac:dyDescent="0.25">
      <c r="AC9407">
        <v>10410</v>
      </c>
      <c r="AD9407" s="3" t="s">
        <v>37</v>
      </c>
      <c r="AE9407" s="3" t="s">
        <v>37</v>
      </c>
    </row>
    <row r="9408" spans="29:31" x14ac:dyDescent="0.25">
      <c r="AC9408">
        <v>10411</v>
      </c>
      <c r="AD9408" s="3" t="s">
        <v>37</v>
      </c>
      <c r="AE9408" s="3" t="s">
        <v>37</v>
      </c>
    </row>
    <row r="9409" spans="29:31" x14ac:dyDescent="0.25">
      <c r="AC9409">
        <v>10412</v>
      </c>
      <c r="AD9409" s="3" t="s">
        <v>37</v>
      </c>
      <c r="AE9409" s="3" t="s">
        <v>37</v>
      </c>
    </row>
    <row r="9410" spans="29:31" x14ac:dyDescent="0.25">
      <c r="AC9410">
        <v>10413</v>
      </c>
      <c r="AD9410" s="3" t="s">
        <v>37</v>
      </c>
      <c r="AE9410" s="3" t="s">
        <v>37</v>
      </c>
    </row>
    <row r="9411" spans="29:31" x14ac:dyDescent="0.25">
      <c r="AC9411">
        <v>10414</v>
      </c>
      <c r="AD9411" s="3" t="s">
        <v>37</v>
      </c>
      <c r="AE9411" s="3" t="s">
        <v>37</v>
      </c>
    </row>
    <row r="9412" spans="29:31" x14ac:dyDescent="0.25">
      <c r="AC9412">
        <v>10415</v>
      </c>
      <c r="AD9412" s="3" t="s">
        <v>37</v>
      </c>
      <c r="AE9412" s="3" t="s">
        <v>37</v>
      </c>
    </row>
    <row r="9413" spans="29:31" x14ac:dyDescent="0.25">
      <c r="AC9413">
        <v>10416</v>
      </c>
      <c r="AD9413" s="3" t="s">
        <v>37</v>
      </c>
      <c r="AE9413" s="3" t="s">
        <v>37</v>
      </c>
    </row>
    <row r="9414" spans="29:31" x14ac:dyDescent="0.25">
      <c r="AC9414">
        <v>10417</v>
      </c>
      <c r="AD9414" s="3" t="s">
        <v>37</v>
      </c>
      <c r="AE9414" s="3" t="s">
        <v>37</v>
      </c>
    </row>
    <row r="9415" spans="29:31" x14ac:dyDescent="0.25">
      <c r="AC9415">
        <v>10418</v>
      </c>
      <c r="AD9415" s="3" t="s">
        <v>37</v>
      </c>
      <c r="AE9415" s="3" t="s">
        <v>37</v>
      </c>
    </row>
    <row r="9416" spans="29:31" x14ac:dyDescent="0.25">
      <c r="AC9416">
        <v>10419</v>
      </c>
      <c r="AD9416" s="3" t="s">
        <v>37</v>
      </c>
      <c r="AE9416" s="3" t="s">
        <v>37</v>
      </c>
    </row>
    <row r="9417" spans="29:31" x14ac:dyDescent="0.25">
      <c r="AC9417">
        <v>10420</v>
      </c>
      <c r="AD9417" s="3" t="s">
        <v>37</v>
      </c>
      <c r="AE9417" s="3" t="s">
        <v>37</v>
      </c>
    </row>
    <row r="9418" spans="29:31" x14ac:dyDescent="0.25">
      <c r="AC9418">
        <v>10421</v>
      </c>
      <c r="AD9418" s="3" t="s">
        <v>37</v>
      </c>
      <c r="AE9418" s="3" t="s">
        <v>37</v>
      </c>
    </row>
    <row r="9419" spans="29:31" x14ac:dyDescent="0.25">
      <c r="AC9419">
        <v>10422</v>
      </c>
      <c r="AD9419" s="3" t="s">
        <v>37</v>
      </c>
      <c r="AE9419" s="3" t="s">
        <v>37</v>
      </c>
    </row>
    <row r="9420" spans="29:31" x14ac:dyDescent="0.25">
      <c r="AC9420">
        <v>10423</v>
      </c>
      <c r="AD9420" s="3" t="s">
        <v>37</v>
      </c>
      <c r="AE9420" s="3" t="s">
        <v>37</v>
      </c>
    </row>
    <row r="9421" spans="29:31" x14ac:dyDescent="0.25">
      <c r="AC9421">
        <v>10424</v>
      </c>
      <c r="AD9421" s="3" t="s">
        <v>37</v>
      </c>
      <c r="AE9421" s="3" t="s">
        <v>37</v>
      </c>
    </row>
    <row r="9422" spans="29:31" x14ac:dyDescent="0.25">
      <c r="AC9422">
        <v>10425</v>
      </c>
      <c r="AD9422" s="3" t="s">
        <v>37</v>
      </c>
      <c r="AE9422" s="3" t="s">
        <v>37</v>
      </c>
    </row>
    <row r="9423" spans="29:31" x14ac:dyDescent="0.25">
      <c r="AC9423">
        <v>10426</v>
      </c>
      <c r="AD9423" s="3" t="s">
        <v>37</v>
      </c>
      <c r="AE9423" s="3" t="s">
        <v>37</v>
      </c>
    </row>
    <row r="9424" spans="29:31" x14ac:dyDescent="0.25">
      <c r="AC9424">
        <v>10427</v>
      </c>
      <c r="AD9424" s="3" t="s">
        <v>37</v>
      </c>
      <c r="AE9424" s="3" t="s">
        <v>37</v>
      </c>
    </row>
    <row r="9425" spans="29:31" x14ac:dyDescent="0.25">
      <c r="AC9425">
        <v>10428</v>
      </c>
      <c r="AD9425" s="3" t="s">
        <v>37</v>
      </c>
      <c r="AE9425" s="3" t="s">
        <v>37</v>
      </c>
    </row>
    <row r="9426" spans="29:31" x14ac:dyDescent="0.25">
      <c r="AC9426">
        <v>10429</v>
      </c>
      <c r="AD9426" s="3" t="s">
        <v>37</v>
      </c>
      <c r="AE9426" s="3" t="s">
        <v>37</v>
      </c>
    </row>
    <row r="9427" spans="29:31" x14ac:dyDescent="0.25">
      <c r="AC9427">
        <v>10430</v>
      </c>
      <c r="AD9427" s="3" t="s">
        <v>37</v>
      </c>
      <c r="AE9427" s="3" t="s">
        <v>37</v>
      </c>
    </row>
    <row r="9428" spans="29:31" x14ac:dyDescent="0.25">
      <c r="AC9428">
        <v>10431</v>
      </c>
      <c r="AD9428" s="3" t="s">
        <v>37</v>
      </c>
      <c r="AE9428" s="3" t="s">
        <v>37</v>
      </c>
    </row>
    <row r="9429" spans="29:31" x14ac:dyDescent="0.25">
      <c r="AC9429">
        <v>10432</v>
      </c>
      <c r="AD9429" s="3" t="s">
        <v>37</v>
      </c>
      <c r="AE9429" s="3" t="s">
        <v>37</v>
      </c>
    </row>
    <row r="9430" spans="29:31" x14ac:dyDescent="0.25">
      <c r="AC9430">
        <v>10433</v>
      </c>
      <c r="AD9430" s="3" t="s">
        <v>37</v>
      </c>
      <c r="AE9430" s="3" t="s">
        <v>37</v>
      </c>
    </row>
    <row r="9431" spans="29:31" x14ac:dyDescent="0.25">
      <c r="AC9431">
        <v>10434</v>
      </c>
      <c r="AD9431" s="3" t="s">
        <v>37</v>
      </c>
      <c r="AE9431" s="3" t="s">
        <v>37</v>
      </c>
    </row>
    <row r="9432" spans="29:31" x14ac:dyDescent="0.25">
      <c r="AC9432">
        <v>10435</v>
      </c>
      <c r="AD9432" s="3" t="s">
        <v>37</v>
      </c>
      <c r="AE9432" s="3" t="s">
        <v>37</v>
      </c>
    </row>
    <row r="9433" spans="29:31" x14ac:dyDescent="0.25">
      <c r="AC9433">
        <v>10436</v>
      </c>
      <c r="AD9433" s="3" t="s">
        <v>37</v>
      </c>
      <c r="AE9433" s="3" t="s">
        <v>37</v>
      </c>
    </row>
    <row r="9434" spans="29:31" x14ac:dyDescent="0.25">
      <c r="AC9434">
        <v>10437</v>
      </c>
      <c r="AD9434" s="3" t="s">
        <v>37</v>
      </c>
      <c r="AE9434" s="3" t="s">
        <v>37</v>
      </c>
    </row>
    <row r="9435" spans="29:31" x14ac:dyDescent="0.25">
      <c r="AC9435">
        <v>10438</v>
      </c>
      <c r="AD9435" s="3" t="s">
        <v>37</v>
      </c>
      <c r="AE9435" s="3" t="s">
        <v>37</v>
      </c>
    </row>
    <row r="9436" spans="29:31" x14ac:dyDescent="0.25">
      <c r="AC9436">
        <v>10439</v>
      </c>
      <c r="AD9436" s="3" t="s">
        <v>37</v>
      </c>
      <c r="AE9436" s="3" t="s">
        <v>37</v>
      </c>
    </row>
    <row r="9437" spans="29:31" x14ac:dyDescent="0.25">
      <c r="AC9437">
        <v>10440</v>
      </c>
      <c r="AD9437" s="3" t="s">
        <v>37</v>
      </c>
      <c r="AE9437" s="3" t="s">
        <v>37</v>
      </c>
    </row>
    <row r="9438" spans="29:31" x14ac:dyDescent="0.25">
      <c r="AC9438">
        <v>10441</v>
      </c>
      <c r="AD9438" s="3" t="s">
        <v>37</v>
      </c>
      <c r="AE9438" s="3" t="s">
        <v>37</v>
      </c>
    </row>
    <row r="9439" spans="29:31" x14ac:dyDescent="0.25">
      <c r="AC9439">
        <v>10442</v>
      </c>
      <c r="AD9439" s="3" t="s">
        <v>37</v>
      </c>
      <c r="AE9439" s="3" t="s">
        <v>37</v>
      </c>
    </row>
    <row r="9440" spans="29:31" x14ac:dyDescent="0.25">
      <c r="AC9440">
        <v>10443</v>
      </c>
      <c r="AD9440" s="3" t="s">
        <v>37</v>
      </c>
      <c r="AE9440" s="3" t="s">
        <v>37</v>
      </c>
    </row>
    <row r="9441" spans="29:31" x14ac:dyDescent="0.25">
      <c r="AC9441">
        <v>10444</v>
      </c>
      <c r="AD9441" s="3" t="s">
        <v>37</v>
      </c>
      <c r="AE9441" s="3" t="s">
        <v>37</v>
      </c>
    </row>
    <row r="9442" spans="29:31" x14ac:dyDescent="0.25">
      <c r="AC9442">
        <v>10445</v>
      </c>
      <c r="AD9442" s="3" t="s">
        <v>37</v>
      </c>
      <c r="AE9442" s="3" t="s">
        <v>37</v>
      </c>
    </row>
    <row r="9443" spans="29:31" x14ac:dyDescent="0.25">
      <c r="AC9443">
        <v>10446</v>
      </c>
      <c r="AD9443" s="3" t="s">
        <v>37</v>
      </c>
      <c r="AE9443" s="3" t="s">
        <v>37</v>
      </c>
    </row>
    <row r="9444" spans="29:31" x14ac:dyDescent="0.25">
      <c r="AC9444">
        <v>10447</v>
      </c>
      <c r="AD9444" s="3" t="s">
        <v>37</v>
      </c>
      <c r="AE9444" s="3" t="s">
        <v>37</v>
      </c>
    </row>
    <row r="9445" spans="29:31" x14ac:dyDescent="0.25">
      <c r="AC9445">
        <v>10448</v>
      </c>
      <c r="AD9445" s="3" t="s">
        <v>37</v>
      </c>
      <c r="AE9445" s="3" t="s">
        <v>37</v>
      </c>
    </row>
    <row r="9446" spans="29:31" x14ac:dyDescent="0.25">
      <c r="AC9446">
        <v>10449</v>
      </c>
      <c r="AD9446" s="3" t="s">
        <v>37</v>
      </c>
      <c r="AE9446" s="3" t="s">
        <v>37</v>
      </c>
    </row>
    <row r="9447" spans="29:31" x14ac:dyDescent="0.25">
      <c r="AC9447">
        <v>10450</v>
      </c>
      <c r="AD9447" s="3" t="s">
        <v>37</v>
      </c>
      <c r="AE9447" s="3" t="s">
        <v>37</v>
      </c>
    </row>
    <row r="9448" spans="29:31" x14ac:dyDescent="0.25">
      <c r="AC9448">
        <v>10451</v>
      </c>
      <c r="AD9448" s="3" t="s">
        <v>37</v>
      </c>
      <c r="AE9448" s="3" t="s">
        <v>37</v>
      </c>
    </row>
    <row r="9449" spans="29:31" x14ac:dyDescent="0.25">
      <c r="AC9449">
        <v>10452</v>
      </c>
      <c r="AD9449" s="3" t="s">
        <v>37</v>
      </c>
      <c r="AE9449" s="3" t="s">
        <v>37</v>
      </c>
    </row>
    <row r="9450" spans="29:31" x14ac:dyDescent="0.25">
      <c r="AC9450">
        <v>10453</v>
      </c>
      <c r="AD9450" s="3" t="s">
        <v>37</v>
      </c>
      <c r="AE9450" s="3" t="s">
        <v>37</v>
      </c>
    </row>
    <row r="9451" spans="29:31" x14ac:dyDescent="0.25">
      <c r="AC9451">
        <v>10454</v>
      </c>
      <c r="AD9451" s="3" t="s">
        <v>37</v>
      </c>
      <c r="AE9451" s="3" t="s">
        <v>37</v>
      </c>
    </row>
    <row r="9452" spans="29:31" x14ac:dyDescent="0.25">
      <c r="AC9452">
        <v>10455</v>
      </c>
      <c r="AD9452" s="3" t="s">
        <v>37</v>
      </c>
      <c r="AE9452" s="3" t="s">
        <v>37</v>
      </c>
    </row>
    <row r="9453" spans="29:31" x14ac:dyDescent="0.25">
      <c r="AC9453">
        <v>10456</v>
      </c>
      <c r="AD9453" s="3" t="s">
        <v>37</v>
      </c>
      <c r="AE9453" s="3" t="s">
        <v>37</v>
      </c>
    </row>
    <row r="9454" spans="29:31" x14ac:dyDescent="0.25">
      <c r="AC9454">
        <v>10457</v>
      </c>
      <c r="AD9454" s="3" t="s">
        <v>37</v>
      </c>
      <c r="AE9454" s="3" t="s">
        <v>37</v>
      </c>
    </row>
    <row r="9455" spans="29:31" x14ac:dyDescent="0.25">
      <c r="AC9455">
        <v>10458</v>
      </c>
      <c r="AD9455" s="3" t="s">
        <v>37</v>
      </c>
      <c r="AE9455" s="3" t="s">
        <v>37</v>
      </c>
    </row>
    <row r="9456" spans="29:31" x14ac:dyDescent="0.25">
      <c r="AC9456">
        <v>10459</v>
      </c>
      <c r="AD9456" s="3" t="s">
        <v>37</v>
      </c>
      <c r="AE9456" s="3" t="s">
        <v>37</v>
      </c>
    </row>
    <row r="9457" spans="29:31" x14ac:dyDescent="0.25">
      <c r="AC9457">
        <v>10460</v>
      </c>
      <c r="AD9457" s="3" t="s">
        <v>37</v>
      </c>
      <c r="AE9457" s="3" t="s">
        <v>37</v>
      </c>
    </row>
    <row r="9458" spans="29:31" x14ac:dyDescent="0.25">
      <c r="AC9458">
        <v>10461</v>
      </c>
      <c r="AD9458" s="3" t="s">
        <v>37</v>
      </c>
      <c r="AE9458" s="3" t="s">
        <v>37</v>
      </c>
    </row>
    <row r="9459" spans="29:31" x14ac:dyDescent="0.25">
      <c r="AC9459">
        <v>10462</v>
      </c>
      <c r="AD9459" s="3" t="s">
        <v>37</v>
      </c>
      <c r="AE9459" s="3" t="s">
        <v>37</v>
      </c>
    </row>
    <row r="9460" spans="29:31" x14ac:dyDescent="0.25">
      <c r="AC9460">
        <v>10463</v>
      </c>
      <c r="AD9460" s="3" t="s">
        <v>37</v>
      </c>
      <c r="AE9460" s="3" t="s">
        <v>37</v>
      </c>
    </row>
    <row r="9461" spans="29:31" x14ac:dyDescent="0.25">
      <c r="AC9461">
        <v>10464</v>
      </c>
      <c r="AD9461" s="3" t="s">
        <v>37</v>
      </c>
      <c r="AE9461" s="3" t="s">
        <v>37</v>
      </c>
    </row>
    <row r="9462" spans="29:31" x14ac:dyDescent="0.25">
      <c r="AC9462">
        <v>10465</v>
      </c>
      <c r="AD9462" s="3" t="s">
        <v>37</v>
      </c>
      <c r="AE9462" s="3" t="s">
        <v>37</v>
      </c>
    </row>
    <row r="9463" spans="29:31" x14ac:dyDescent="0.25">
      <c r="AC9463">
        <v>10466</v>
      </c>
      <c r="AD9463" s="3" t="s">
        <v>37</v>
      </c>
      <c r="AE9463" s="3" t="s">
        <v>37</v>
      </c>
    </row>
    <row r="9464" spans="29:31" x14ac:dyDescent="0.25">
      <c r="AC9464">
        <v>10467</v>
      </c>
      <c r="AD9464" s="3" t="s">
        <v>37</v>
      </c>
      <c r="AE9464" s="3" t="s">
        <v>37</v>
      </c>
    </row>
    <row r="9465" spans="29:31" x14ac:dyDescent="0.25">
      <c r="AC9465">
        <v>10468</v>
      </c>
      <c r="AD9465" s="3" t="s">
        <v>37</v>
      </c>
      <c r="AE9465" s="3" t="s">
        <v>37</v>
      </c>
    </row>
    <row r="9466" spans="29:31" x14ac:dyDescent="0.25">
      <c r="AC9466">
        <v>10469</v>
      </c>
      <c r="AD9466" s="3" t="s">
        <v>37</v>
      </c>
      <c r="AE9466" s="3" t="s">
        <v>37</v>
      </c>
    </row>
    <row r="9467" spans="29:31" x14ac:dyDescent="0.25">
      <c r="AC9467">
        <v>10470</v>
      </c>
      <c r="AD9467" s="3" t="s">
        <v>37</v>
      </c>
      <c r="AE9467" s="3" t="s">
        <v>37</v>
      </c>
    </row>
    <row r="9468" spans="29:31" x14ac:dyDescent="0.25">
      <c r="AC9468">
        <v>10471</v>
      </c>
      <c r="AD9468" s="3" t="s">
        <v>37</v>
      </c>
      <c r="AE9468" s="3" t="s">
        <v>37</v>
      </c>
    </row>
    <row r="9469" spans="29:31" x14ac:dyDescent="0.25">
      <c r="AC9469">
        <v>10472</v>
      </c>
      <c r="AD9469" s="3" t="s">
        <v>37</v>
      </c>
      <c r="AE9469" s="3" t="s">
        <v>37</v>
      </c>
    </row>
    <row r="9470" spans="29:31" x14ac:dyDescent="0.25">
      <c r="AC9470">
        <v>10473</v>
      </c>
      <c r="AD9470" s="3" t="s">
        <v>37</v>
      </c>
      <c r="AE9470" s="3" t="s">
        <v>37</v>
      </c>
    </row>
    <row r="9471" spans="29:31" x14ac:dyDescent="0.25">
      <c r="AC9471">
        <v>10474</v>
      </c>
      <c r="AD9471" s="3" t="s">
        <v>37</v>
      </c>
      <c r="AE9471" s="3" t="s">
        <v>37</v>
      </c>
    </row>
    <row r="9472" spans="29:31" x14ac:dyDescent="0.25">
      <c r="AC9472">
        <v>10475</v>
      </c>
      <c r="AD9472" s="3" t="s">
        <v>37</v>
      </c>
      <c r="AE9472" s="3" t="s">
        <v>37</v>
      </c>
    </row>
    <row r="9473" spans="29:31" x14ac:dyDescent="0.25">
      <c r="AC9473">
        <v>10476</v>
      </c>
      <c r="AD9473" s="3" t="s">
        <v>37</v>
      </c>
      <c r="AE9473" s="3" t="s">
        <v>37</v>
      </c>
    </row>
    <row r="9474" spans="29:31" x14ac:dyDescent="0.25">
      <c r="AC9474">
        <v>10477</v>
      </c>
      <c r="AD9474" s="3" t="s">
        <v>37</v>
      </c>
      <c r="AE9474" s="3" t="s">
        <v>37</v>
      </c>
    </row>
    <row r="9475" spans="29:31" x14ac:dyDescent="0.25">
      <c r="AC9475">
        <v>10478</v>
      </c>
      <c r="AD9475" s="3" t="s">
        <v>37</v>
      </c>
      <c r="AE9475" s="3" t="s">
        <v>37</v>
      </c>
    </row>
    <row r="9476" spans="29:31" x14ac:dyDescent="0.25">
      <c r="AC9476">
        <v>10479</v>
      </c>
      <c r="AD9476" s="3" t="s">
        <v>37</v>
      </c>
      <c r="AE9476" s="3" t="s">
        <v>37</v>
      </c>
    </row>
    <row r="9477" spans="29:31" x14ac:dyDescent="0.25">
      <c r="AC9477">
        <v>10480</v>
      </c>
      <c r="AD9477" s="3" t="s">
        <v>37</v>
      </c>
      <c r="AE9477" s="3" t="s">
        <v>37</v>
      </c>
    </row>
    <row r="9478" spans="29:31" x14ac:dyDescent="0.25">
      <c r="AC9478">
        <v>10481</v>
      </c>
      <c r="AD9478" s="3" t="s">
        <v>37</v>
      </c>
      <c r="AE9478" s="3" t="s">
        <v>37</v>
      </c>
    </row>
    <row r="9479" spans="29:31" x14ac:dyDescent="0.25">
      <c r="AC9479">
        <v>10482</v>
      </c>
      <c r="AD9479" s="3" t="s">
        <v>37</v>
      </c>
      <c r="AE9479" s="3" t="s">
        <v>37</v>
      </c>
    </row>
    <row r="9480" spans="29:31" x14ac:dyDescent="0.25">
      <c r="AC9480">
        <v>10483</v>
      </c>
      <c r="AD9480" s="3" t="s">
        <v>37</v>
      </c>
      <c r="AE9480" s="3" t="s">
        <v>37</v>
      </c>
    </row>
    <row r="9481" spans="29:31" x14ac:dyDescent="0.25">
      <c r="AC9481">
        <v>10484</v>
      </c>
      <c r="AD9481" s="3" t="s">
        <v>37</v>
      </c>
      <c r="AE9481" s="3" t="s">
        <v>37</v>
      </c>
    </row>
    <row r="9482" spans="29:31" x14ac:dyDescent="0.25">
      <c r="AC9482">
        <v>10485</v>
      </c>
      <c r="AD9482" s="3" t="s">
        <v>37</v>
      </c>
      <c r="AE9482" s="3" t="s">
        <v>37</v>
      </c>
    </row>
    <row r="9483" spans="29:31" x14ac:dyDescent="0.25">
      <c r="AC9483">
        <v>10486</v>
      </c>
      <c r="AD9483" s="3" t="s">
        <v>37</v>
      </c>
      <c r="AE9483" s="3" t="s">
        <v>37</v>
      </c>
    </row>
    <row r="9484" spans="29:31" x14ac:dyDescent="0.25">
      <c r="AC9484">
        <v>10487</v>
      </c>
      <c r="AD9484" s="3" t="s">
        <v>37</v>
      </c>
      <c r="AE9484" s="3" t="s">
        <v>37</v>
      </c>
    </row>
    <row r="9485" spans="29:31" x14ac:dyDescent="0.25">
      <c r="AC9485">
        <v>10488</v>
      </c>
      <c r="AD9485" s="3" t="s">
        <v>37</v>
      </c>
      <c r="AE9485" s="3" t="s">
        <v>37</v>
      </c>
    </row>
    <row r="9486" spans="29:31" x14ac:dyDescent="0.25">
      <c r="AC9486">
        <v>10489</v>
      </c>
      <c r="AD9486" s="3" t="s">
        <v>37</v>
      </c>
      <c r="AE9486" s="3" t="s">
        <v>37</v>
      </c>
    </row>
    <row r="9487" spans="29:31" x14ac:dyDescent="0.25">
      <c r="AC9487">
        <v>10490</v>
      </c>
      <c r="AD9487" s="3" t="s">
        <v>37</v>
      </c>
      <c r="AE9487" s="3" t="s">
        <v>37</v>
      </c>
    </row>
    <row r="9488" spans="29:31" x14ac:dyDescent="0.25">
      <c r="AC9488">
        <v>10491</v>
      </c>
      <c r="AD9488" s="3" t="s">
        <v>37</v>
      </c>
      <c r="AE9488" s="3" t="s">
        <v>37</v>
      </c>
    </row>
    <row r="9489" spans="29:31" x14ac:dyDescent="0.25">
      <c r="AC9489">
        <v>10492</v>
      </c>
      <c r="AD9489" s="3" t="s">
        <v>37</v>
      </c>
      <c r="AE9489" s="3" t="s">
        <v>37</v>
      </c>
    </row>
    <row r="9490" spans="29:31" x14ac:dyDescent="0.25">
      <c r="AC9490">
        <v>10493</v>
      </c>
      <c r="AD9490" s="3" t="s">
        <v>37</v>
      </c>
      <c r="AE9490" s="3" t="s">
        <v>37</v>
      </c>
    </row>
    <row r="9491" spans="29:31" x14ac:dyDescent="0.25">
      <c r="AC9491">
        <v>10494</v>
      </c>
      <c r="AD9491" s="3" t="s">
        <v>37</v>
      </c>
      <c r="AE9491" s="3" t="s">
        <v>37</v>
      </c>
    </row>
    <row r="9492" spans="29:31" x14ac:dyDescent="0.25">
      <c r="AC9492">
        <v>10495</v>
      </c>
      <c r="AD9492" s="3" t="s">
        <v>37</v>
      </c>
      <c r="AE9492" s="3" t="s">
        <v>37</v>
      </c>
    </row>
    <row r="9493" spans="29:31" x14ac:dyDescent="0.25">
      <c r="AC9493">
        <v>10496</v>
      </c>
      <c r="AD9493" s="3" t="s">
        <v>37</v>
      </c>
      <c r="AE9493" s="3" t="s">
        <v>37</v>
      </c>
    </row>
    <row r="9494" spans="29:31" x14ac:dyDescent="0.25">
      <c r="AC9494">
        <v>10497</v>
      </c>
      <c r="AD9494" s="3" t="s">
        <v>37</v>
      </c>
      <c r="AE9494" s="3" t="s">
        <v>37</v>
      </c>
    </row>
    <row r="9495" spans="29:31" x14ac:dyDescent="0.25">
      <c r="AC9495">
        <v>10498</v>
      </c>
      <c r="AD9495" s="3" t="s">
        <v>37</v>
      </c>
      <c r="AE9495" s="3" t="s">
        <v>37</v>
      </c>
    </row>
    <row r="9496" spans="29:31" x14ac:dyDescent="0.25">
      <c r="AC9496">
        <v>10499</v>
      </c>
      <c r="AD9496" s="3" t="s">
        <v>37</v>
      </c>
      <c r="AE9496" s="3" t="s">
        <v>37</v>
      </c>
    </row>
    <row r="9497" spans="29:31" x14ac:dyDescent="0.25">
      <c r="AC9497">
        <v>10500</v>
      </c>
      <c r="AD9497" s="3" t="s">
        <v>37</v>
      </c>
      <c r="AE9497" s="3" t="s">
        <v>37</v>
      </c>
    </row>
    <row r="9498" spans="29:31" x14ac:dyDescent="0.25">
      <c r="AC9498">
        <v>10501</v>
      </c>
      <c r="AD9498" s="3" t="s">
        <v>37</v>
      </c>
      <c r="AE9498" s="3" t="s">
        <v>37</v>
      </c>
    </row>
    <row r="9499" spans="29:31" x14ac:dyDescent="0.25">
      <c r="AC9499">
        <v>10502</v>
      </c>
      <c r="AD9499" s="3" t="s">
        <v>37</v>
      </c>
      <c r="AE9499" s="3" t="s">
        <v>37</v>
      </c>
    </row>
    <row r="9500" spans="29:31" x14ac:dyDescent="0.25">
      <c r="AC9500">
        <v>10503</v>
      </c>
      <c r="AD9500" s="3" t="s">
        <v>37</v>
      </c>
      <c r="AE9500" s="3" t="s">
        <v>37</v>
      </c>
    </row>
    <row r="9501" spans="29:31" x14ac:dyDescent="0.25">
      <c r="AC9501">
        <v>10504</v>
      </c>
      <c r="AD9501" s="3" t="s">
        <v>37</v>
      </c>
      <c r="AE9501" s="3" t="s">
        <v>37</v>
      </c>
    </row>
    <row r="9502" spans="29:31" x14ac:dyDescent="0.25">
      <c r="AC9502">
        <v>10505</v>
      </c>
      <c r="AD9502" s="3" t="s">
        <v>37</v>
      </c>
      <c r="AE9502" s="3" t="s">
        <v>37</v>
      </c>
    </row>
    <row r="9503" spans="29:31" x14ac:dyDescent="0.25">
      <c r="AC9503">
        <v>10506</v>
      </c>
      <c r="AD9503" s="3" t="s">
        <v>37</v>
      </c>
      <c r="AE9503" s="3" t="s">
        <v>37</v>
      </c>
    </row>
    <row r="9504" spans="29:31" x14ac:dyDescent="0.25">
      <c r="AC9504">
        <v>10507</v>
      </c>
      <c r="AD9504" s="3" t="s">
        <v>37</v>
      </c>
      <c r="AE9504" s="3" t="s">
        <v>37</v>
      </c>
    </row>
    <row r="9505" spans="29:31" x14ac:dyDescent="0.25">
      <c r="AC9505">
        <v>10508</v>
      </c>
      <c r="AD9505" s="3" t="s">
        <v>37</v>
      </c>
      <c r="AE9505" s="3" t="s">
        <v>37</v>
      </c>
    </row>
    <row r="9506" spans="29:31" x14ac:dyDescent="0.25">
      <c r="AC9506">
        <v>10509</v>
      </c>
      <c r="AD9506" s="3" t="s">
        <v>37</v>
      </c>
      <c r="AE9506" s="3" t="s">
        <v>37</v>
      </c>
    </row>
    <row r="9507" spans="29:31" x14ac:dyDescent="0.25">
      <c r="AC9507">
        <v>10510</v>
      </c>
      <c r="AD9507" s="3" t="s">
        <v>37</v>
      </c>
      <c r="AE9507" s="3" t="s">
        <v>37</v>
      </c>
    </row>
    <row r="9508" spans="29:31" x14ac:dyDescent="0.25">
      <c r="AC9508">
        <v>10511</v>
      </c>
      <c r="AD9508" s="3" t="s">
        <v>37</v>
      </c>
      <c r="AE9508" s="3" t="s">
        <v>37</v>
      </c>
    </row>
    <row r="9509" spans="29:31" x14ac:dyDescent="0.25">
      <c r="AC9509">
        <v>10512</v>
      </c>
      <c r="AD9509" s="3" t="s">
        <v>37</v>
      </c>
      <c r="AE9509" s="3" t="s">
        <v>37</v>
      </c>
    </row>
    <row r="9510" spans="29:31" x14ac:dyDescent="0.25">
      <c r="AC9510">
        <v>10513</v>
      </c>
      <c r="AD9510" s="3" t="s">
        <v>37</v>
      </c>
      <c r="AE9510" s="3" t="s">
        <v>37</v>
      </c>
    </row>
    <row r="9511" spans="29:31" x14ac:dyDescent="0.25">
      <c r="AC9511">
        <v>10514</v>
      </c>
      <c r="AD9511" s="3" t="s">
        <v>37</v>
      </c>
      <c r="AE9511" s="3" t="s">
        <v>37</v>
      </c>
    </row>
    <row r="9512" spans="29:31" x14ac:dyDescent="0.25">
      <c r="AC9512">
        <v>10515</v>
      </c>
      <c r="AD9512" s="3" t="s">
        <v>37</v>
      </c>
      <c r="AE9512" s="3" t="s">
        <v>37</v>
      </c>
    </row>
    <row r="9513" spans="29:31" x14ac:dyDescent="0.25">
      <c r="AC9513">
        <v>10516</v>
      </c>
      <c r="AD9513" s="3" t="s">
        <v>37</v>
      </c>
      <c r="AE9513" s="3" t="s">
        <v>37</v>
      </c>
    </row>
    <row r="9514" spans="29:31" x14ac:dyDescent="0.25">
      <c r="AC9514">
        <v>10517</v>
      </c>
      <c r="AD9514" s="3" t="s">
        <v>37</v>
      </c>
      <c r="AE9514" s="3" t="s">
        <v>37</v>
      </c>
    </row>
    <row r="9515" spans="29:31" x14ac:dyDescent="0.25">
      <c r="AC9515">
        <v>10518</v>
      </c>
      <c r="AD9515" s="3" t="s">
        <v>37</v>
      </c>
      <c r="AE9515" s="3" t="s">
        <v>37</v>
      </c>
    </row>
    <row r="9516" spans="29:31" x14ac:dyDescent="0.25">
      <c r="AC9516">
        <v>10519</v>
      </c>
      <c r="AD9516" s="3" t="s">
        <v>37</v>
      </c>
      <c r="AE9516" s="3" t="s">
        <v>37</v>
      </c>
    </row>
    <row r="9517" spans="29:31" x14ac:dyDescent="0.25">
      <c r="AC9517">
        <v>10520</v>
      </c>
      <c r="AD9517" s="3" t="s">
        <v>37</v>
      </c>
      <c r="AE9517" s="3" t="s">
        <v>37</v>
      </c>
    </row>
    <row r="9518" spans="29:31" x14ac:dyDescent="0.25">
      <c r="AC9518">
        <v>10521</v>
      </c>
      <c r="AD9518" s="3" t="s">
        <v>37</v>
      </c>
      <c r="AE9518" s="3" t="s">
        <v>37</v>
      </c>
    </row>
    <row r="9519" spans="29:31" x14ac:dyDescent="0.25">
      <c r="AC9519">
        <v>10522</v>
      </c>
      <c r="AD9519" s="3" t="s">
        <v>37</v>
      </c>
      <c r="AE9519" s="3" t="s">
        <v>37</v>
      </c>
    </row>
    <row r="9520" spans="29:31" x14ac:dyDescent="0.25">
      <c r="AC9520">
        <v>10523</v>
      </c>
      <c r="AD9520" s="3" t="s">
        <v>37</v>
      </c>
      <c r="AE9520" s="3" t="s">
        <v>37</v>
      </c>
    </row>
    <row r="9521" spans="29:31" x14ac:dyDescent="0.25">
      <c r="AC9521">
        <v>10524</v>
      </c>
      <c r="AD9521" s="3" t="s">
        <v>37</v>
      </c>
      <c r="AE9521" s="3" t="s">
        <v>37</v>
      </c>
    </row>
    <row r="9522" spans="29:31" x14ac:dyDescent="0.25">
      <c r="AC9522">
        <v>10525</v>
      </c>
      <c r="AD9522" s="3" t="s">
        <v>37</v>
      </c>
      <c r="AE9522" s="3" t="s">
        <v>37</v>
      </c>
    </row>
    <row r="9523" spans="29:31" x14ac:dyDescent="0.25">
      <c r="AC9523">
        <v>10526</v>
      </c>
      <c r="AD9523" s="3" t="s">
        <v>37</v>
      </c>
      <c r="AE9523" s="3" t="s">
        <v>37</v>
      </c>
    </row>
    <row r="9524" spans="29:31" x14ac:dyDescent="0.25">
      <c r="AC9524">
        <v>10527</v>
      </c>
      <c r="AD9524" s="3" t="s">
        <v>37</v>
      </c>
      <c r="AE9524" s="3" t="s">
        <v>37</v>
      </c>
    </row>
    <row r="9525" spans="29:31" x14ac:dyDescent="0.25">
      <c r="AC9525">
        <v>10528</v>
      </c>
      <c r="AD9525" s="3" t="s">
        <v>37</v>
      </c>
      <c r="AE9525" s="3" t="s">
        <v>37</v>
      </c>
    </row>
    <row r="9526" spans="29:31" x14ac:dyDescent="0.25">
      <c r="AC9526">
        <v>10529</v>
      </c>
      <c r="AD9526" s="3" t="s">
        <v>37</v>
      </c>
      <c r="AE9526" s="3" t="s">
        <v>37</v>
      </c>
    </row>
    <row r="9527" spans="29:31" x14ac:dyDescent="0.25">
      <c r="AC9527">
        <v>10530</v>
      </c>
      <c r="AD9527" s="3" t="s">
        <v>37</v>
      </c>
      <c r="AE9527" s="3" t="s">
        <v>37</v>
      </c>
    </row>
    <row r="9528" spans="29:31" x14ac:dyDescent="0.25">
      <c r="AC9528">
        <v>10531</v>
      </c>
      <c r="AD9528" s="3" t="s">
        <v>37</v>
      </c>
      <c r="AE9528" s="3" t="s">
        <v>37</v>
      </c>
    </row>
    <row r="9529" spans="29:31" x14ac:dyDescent="0.25">
      <c r="AC9529">
        <v>10532</v>
      </c>
      <c r="AD9529" s="3" t="s">
        <v>37</v>
      </c>
      <c r="AE9529" s="3" t="s">
        <v>37</v>
      </c>
    </row>
    <row r="9530" spans="29:31" x14ac:dyDescent="0.25">
      <c r="AC9530">
        <v>10533</v>
      </c>
      <c r="AD9530" s="3" t="s">
        <v>37</v>
      </c>
      <c r="AE9530" s="3" t="s">
        <v>37</v>
      </c>
    </row>
    <row r="9531" spans="29:31" x14ac:dyDescent="0.25">
      <c r="AC9531">
        <v>10534</v>
      </c>
      <c r="AD9531" s="3" t="s">
        <v>37</v>
      </c>
      <c r="AE9531" s="3" t="s">
        <v>37</v>
      </c>
    </row>
    <row r="9532" spans="29:31" x14ac:dyDescent="0.25">
      <c r="AC9532">
        <v>10535</v>
      </c>
      <c r="AD9532" s="3" t="s">
        <v>37</v>
      </c>
      <c r="AE9532" s="3" t="s">
        <v>37</v>
      </c>
    </row>
    <row r="9533" spans="29:31" x14ac:dyDescent="0.25">
      <c r="AC9533">
        <v>10536</v>
      </c>
      <c r="AD9533" s="3" t="s">
        <v>37</v>
      </c>
      <c r="AE9533" s="3" t="s">
        <v>37</v>
      </c>
    </row>
    <row r="9534" spans="29:31" x14ac:dyDescent="0.25">
      <c r="AC9534">
        <v>10537</v>
      </c>
      <c r="AD9534" s="3" t="s">
        <v>37</v>
      </c>
      <c r="AE9534" s="3" t="s">
        <v>37</v>
      </c>
    </row>
    <row r="9535" spans="29:31" x14ac:dyDescent="0.25">
      <c r="AC9535">
        <v>10538</v>
      </c>
      <c r="AD9535" s="3" t="s">
        <v>37</v>
      </c>
      <c r="AE9535" s="3" t="s">
        <v>37</v>
      </c>
    </row>
    <row r="9536" spans="29:31" x14ac:dyDescent="0.25">
      <c r="AC9536">
        <v>10539</v>
      </c>
      <c r="AD9536" s="3" t="s">
        <v>37</v>
      </c>
      <c r="AE9536" s="3" t="s">
        <v>37</v>
      </c>
    </row>
    <row r="9537" spans="29:31" x14ac:dyDescent="0.25">
      <c r="AC9537">
        <v>10540</v>
      </c>
      <c r="AD9537" s="3" t="s">
        <v>37</v>
      </c>
      <c r="AE9537" s="3" t="s">
        <v>37</v>
      </c>
    </row>
    <row r="9538" spans="29:31" x14ac:dyDescent="0.25">
      <c r="AC9538">
        <v>10541</v>
      </c>
      <c r="AD9538" s="3" t="s">
        <v>37</v>
      </c>
      <c r="AE9538" s="3" t="s">
        <v>37</v>
      </c>
    </row>
    <row r="9539" spans="29:31" x14ac:dyDescent="0.25">
      <c r="AC9539">
        <v>10542</v>
      </c>
      <c r="AD9539" s="3" t="s">
        <v>37</v>
      </c>
      <c r="AE9539" s="3" t="s">
        <v>37</v>
      </c>
    </row>
    <row r="9540" spans="29:31" x14ac:dyDescent="0.25">
      <c r="AC9540">
        <v>10543</v>
      </c>
      <c r="AD9540" s="3" t="s">
        <v>37</v>
      </c>
      <c r="AE9540" s="3" t="s">
        <v>37</v>
      </c>
    </row>
    <row r="9541" spans="29:31" x14ac:dyDescent="0.25">
      <c r="AC9541">
        <v>10544</v>
      </c>
      <c r="AD9541" s="3" t="s">
        <v>37</v>
      </c>
      <c r="AE9541" s="3" t="s">
        <v>37</v>
      </c>
    </row>
    <row r="9542" spans="29:31" x14ac:dyDescent="0.25">
      <c r="AC9542">
        <v>10545</v>
      </c>
      <c r="AD9542" s="3" t="s">
        <v>37</v>
      </c>
      <c r="AE9542" s="3" t="s">
        <v>37</v>
      </c>
    </row>
    <row r="9543" spans="29:31" x14ac:dyDescent="0.25">
      <c r="AC9543">
        <v>10546</v>
      </c>
      <c r="AD9543" s="3" t="s">
        <v>37</v>
      </c>
      <c r="AE9543" s="3" t="s">
        <v>37</v>
      </c>
    </row>
    <row r="9544" spans="29:31" x14ac:dyDescent="0.25">
      <c r="AC9544">
        <v>10547</v>
      </c>
      <c r="AD9544" s="3" t="s">
        <v>37</v>
      </c>
      <c r="AE9544" s="3" t="s">
        <v>37</v>
      </c>
    </row>
    <row r="9545" spans="29:31" x14ac:dyDescent="0.25">
      <c r="AC9545">
        <v>10548</v>
      </c>
      <c r="AD9545" s="3" t="s">
        <v>37</v>
      </c>
      <c r="AE9545" s="3" t="s">
        <v>37</v>
      </c>
    </row>
    <row r="9546" spans="29:31" x14ac:dyDescent="0.25">
      <c r="AC9546">
        <v>10549</v>
      </c>
      <c r="AD9546" s="3" t="s">
        <v>37</v>
      </c>
      <c r="AE9546" s="3" t="s">
        <v>37</v>
      </c>
    </row>
    <row r="9547" spans="29:31" x14ac:dyDescent="0.25">
      <c r="AC9547">
        <v>10550</v>
      </c>
      <c r="AD9547" s="3" t="s">
        <v>37</v>
      </c>
      <c r="AE9547" s="3" t="s">
        <v>37</v>
      </c>
    </row>
    <row r="9548" spans="29:31" x14ac:dyDescent="0.25">
      <c r="AC9548">
        <v>10551</v>
      </c>
      <c r="AD9548" s="3" t="s">
        <v>37</v>
      </c>
      <c r="AE9548" s="3" t="s">
        <v>37</v>
      </c>
    </row>
    <row r="9549" spans="29:31" x14ac:dyDescent="0.25">
      <c r="AC9549">
        <v>10552</v>
      </c>
      <c r="AD9549" s="3" t="s">
        <v>37</v>
      </c>
      <c r="AE9549" s="3" t="s">
        <v>37</v>
      </c>
    </row>
    <row r="9550" spans="29:31" x14ac:dyDescent="0.25">
      <c r="AC9550">
        <v>10553</v>
      </c>
      <c r="AD9550" s="3" t="s">
        <v>37</v>
      </c>
      <c r="AE9550" s="3" t="s">
        <v>37</v>
      </c>
    </row>
    <row r="9551" spans="29:31" x14ac:dyDescent="0.25">
      <c r="AC9551">
        <v>10554</v>
      </c>
      <c r="AD9551" s="3" t="s">
        <v>37</v>
      </c>
      <c r="AE9551" s="3" t="s">
        <v>37</v>
      </c>
    </row>
    <row r="9552" spans="29:31" x14ac:dyDescent="0.25">
      <c r="AC9552">
        <v>10555</v>
      </c>
      <c r="AD9552" s="3" t="s">
        <v>37</v>
      </c>
      <c r="AE9552" s="3" t="s">
        <v>37</v>
      </c>
    </row>
    <row r="9553" spans="29:31" x14ac:dyDescent="0.25">
      <c r="AC9553">
        <v>10556</v>
      </c>
      <c r="AD9553" s="3" t="s">
        <v>37</v>
      </c>
      <c r="AE9553" s="3" t="s">
        <v>37</v>
      </c>
    </row>
    <row r="9554" spans="29:31" x14ac:dyDescent="0.25">
      <c r="AC9554">
        <v>10557</v>
      </c>
      <c r="AD9554" s="3" t="s">
        <v>37</v>
      </c>
      <c r="AE9554" s="3" t="s">
        <v>37</v>
      </c>
    </row>
    <row r="9555" spans="29:31" x14ac:dyDescent="0.25">
      <c r="AC9555">
        <v>10558</v>
      </c>
      <c r="AD9555" s="3" t="s">
        <v>37</v>
      </c>
      <c r="AE9555" s="3" t="s">
        <v>37</v>
      </c>
    </row>
    <row r="9556" spans="29:31" x14ac:dyDescent="0.25">
      <c r="AC9556">
        <v>10559</v>
      </c>
      <c r="AD9556" s="3" t="s">
        <v>37</v>
      </c>
      <c r="AE9556" s="3" t="s">
        <v>37</v>
      </c>
    </row>
    <row r="9557" spans="29:31" x14ac:dyDescent="0.25">
      <c r="AC9557">
        <v>10560</v>
      </c>
      <c r="AD9557" s="3" t="s">
        <v>37</v>
      </c>
      <c r="AE9557" s="3" t="s">
        <v>37</v>
      </c>
    </row>
    <row r="9558" spans="29:31" x14ac:dyDescent="0.25">
      <c r="AC9558">
        <v>10561</v>
      </c>
      <c r="AD9558" s="3" t="s">
        <v>37</v>
      </c>
      <c r="AE9558" s="3" t="s">
        <v>37</v>
      </c>
    </row>
    <row r="9559" spans="29:31" x14ac:dyDescent="0.25">
      <c r="AC9559">
        <v>10562</v>
      </c>
      <c r="AD9559" s="3" t="s">
        <v>37</v>
      </c>
      <c r="AE9559" s="3" t="s">
        <v>37</v>
      </c>
    </row>
    <row r="9560" spans="29:31" x14ac:dyDescent="0.25">
      <c r="AC9560">
        <v>10563</v>
      </c>
      <c r="AD9560" s="3" t="s">
        <v>37</v>
      </c>
      <c r="AE9560" s="3" t="s">
        <v>37</v>
      </c>
    </row>
    <row r="9561" spans="29:31" x14ac:dyDescent="0.25">
      <c r="AC9561">
        <v>10564</v>
      </c>
      <c r="AD9561" s="3" t="s">
        <v>37</v>
      </c>
      <c r="AE9561" s="3" t="s">
        <v>37</v>
      </c>
    </row>
    <row r="9562" spans="29:31" x14ac:dyDescent="0.25">
      <c r="AC9562">
        <v>10565</v>
      </c>
      <c r="AD9562" s="3" t="s">
        <v>37</v>
      </c>
      <c r="AE9562" s="3" t="s">
        <v>37</v>
      </c>
    </row>
    <row r="9563" spans="29:31" x14ac:dyDescent="0.25">
      <c r="AC9563">
        <v>10566</v>
      </c>
      <c r="AD9563" s="3" t="s">
        <v>37</v>
      </c>
      <c r="AE9563" s="3" t="s">
        <v>37</v>
      </c>
    </row>
    <row r="9564" spans="29:31" x14ac:dyDescent="0.25">
      <c r="AC9564">
        <v>10567</v>
      </c>
      <c r="AD9564" s="3" t="s">
        <v>37</v>
      </c>
      <c r="AE9564" s="3" t="s">
        <v>37</v>
      </c>
    </row>
    <row r="9565" spans="29:31" x14ac:dyDescent="0.25">
      <c r="AC9565">
        <v>10568</v>
      </c>
      <c r="AD9565" s="3" t="s">
        <v>37</v>
      </c>
      <c r="AE9565" s="3" t="s">
        <v>37</v>
      </c>
    </row>
    <row r="9566" spans="29:31" x14ac:dyDescent="0.25">
      <c r="AC9566">
        <v>10569</v>
      </c>
      <c r="AD9566" s="3" t="s">
        <v>37</v>
      </c>
      <c r="AE9566" s="3" t="s">
        <v>37</v>
      </c>
    </row>
    <row r="9567" spans="29:31" x14ac:dyDescent="0.25">
      <c r="AC9567">
        <v>10570</v>
      </c>
      <c r="AD9567" s="3" t="s">
        <v>37</v>
      </c>
      <c r="AE9567" s="3" t="s">
        <v>37</v>
      </c>
    </row>
    <row r="9568" spans="29:31" x14ac:dyDescent="0.25">
      <c r="AC9568">
        <v>10571</v>
      </c>
      <c r="AD9568" s="3" t="s">
        <v>37</v>
      </c>
      <c r="AE9568" s="3" t="s">
        <v>37</v>
      </c>
    </row>
    <row r="9569" spans="29:31" x14ac:dyDescent="0.25">
      <c r="AC9569">
        <v>10572</v>
      </c>
      <c r="AD9569" s="3" t="s">
        <v>37</v>
      </c>
      <c r="AE9569" s="3" t="s">
        <v>37</v>
      </c>
    </row>
    <row r="9570" spans="29:31" x14ac:dyDescent="0.25">
      <c r="AC9570">
        <v>10573</v>
      </c>
      <c r="AD9570" s="3" t="s">
        <v>37</v>
      </c>
      <c r="AE9570" s="3" t="s">
        <v>37</v>
      </c>
    </row>
    <row r="9571" spans="29:31" x14ac:dyDescent="0.25">
      <c r="AC9571">
        <v>10574</v>
      </c>
      <c r="AD9571" s="3" t="s">
        <v>37</v>
      </c>
      <c r="AE9571" s="3" t="s">
        <v>37</v>
      </c>
    </row>
    <row r="9572" spans="29:31" x14ac:dyDescent="0.25">
      <c r="AC9572">
        <v>10575</v>
      </c>
      <c r="AD9572" s="3" t="s">
        <v>37</v>
      </c>
      <c r="AE9572" s="3" t="s">
        <v>37</v>
      </c>
    </row>
    <row r="9573" spans="29:31" x14ac:dyDescent="0.25">
      <c r="AC9573">
        <v>10576</v>
      </c>
      <c r="AD9573" s="3" t="s">
        <v>37</v>
      </c>
      <c r="AE9573" s="3" t="s">
        <v>37</v>
      </c>
    </row>
    <row r="9574" spans="29:31" x14ac:dyDescent="0.25">
      <c r="AC9574">
        <v>10577</v>
      </c>
      <c r="AD9574" s="3" t="s">
        <v>37</v>
      </c>
      <c r="AE9574" s="3" t="s">
        <v>37</v>
      </c>
    </row>
    <row r="9575" spans="29:31" x14ac:dyDescent="0.25">
      <c r="AC9575">
        <v>10578</v>
      </c>
      <c r="AD9575" s="3" t="s">
        <v>37</v>
      </c>
      <c r="AE9575" s="3" t="s">
        <v>37</v>
      </c>
    </row>
    <row r="9576" spans="29:31" x14ac:dyDescent="0.25">
      <c r="AC9576">
        <v>10579</v>
      </c>
      <c r="AD9576" s="3" t="s">
        <v>37</v>
      </c>
      <c r="AE9576" s="3" t="s">
        <v>37</v>
      </c>
    </row>
    <row r="9577" spans="29:31" x14ac:dyDescent="0.25">
      <c r="AC9577">
        <v>10580</v>
      </c>
      <c r="AD9577" s="3" t="s">
        <v>37</v>
      </c>
      <c r="AE9577" s="3" t="s">
        <v>37</v>
      </c>
    </row>
    <row r="9578" spans="29:31" x14ac:dyDescent="0.25">
      <c r="AC9578">
        <v>10581</v>
      </c>
      <c r="AD9578" s="3" t="s">
        <v>37</v>
      </c>
      <c r="AE9578" s="3" t="s">
        <v>37</v>
      </c>
    </row>
    <row r="9579" spans="29:31" x14ac:dyDescent="0.25">
      <c r="AC9579">
        <v>10582</v>
      </c>
      <c r="AD9579" s="3" t="s">
        <v>37</v>
      </c>
      <c r="AE9579" s="3" t="s">
        <v>37</v>
      </c>
    </row>
    <row r="9580" spans="29:31" x14ac:dyDescent="0.25">
      <c r="AC9580">
        <v>10583</v>
      </c>
      <c r="AD9580" s="3" t="s">
        <v>37</v>
      </c>
      <c r="AE9580" s="3" t="s">
        <v>37</v>
      </c>
    </row>
    <row r="9581" spans="29:31" x14ac:dyDescent="0.25">
      <c r="AC9581">
        <v>10584</v>
      </c>
      <c r="AD9581" s="3" t="s">
        <v>37</v>
      </c>
      <c r="AE9581" s="3" t="s">
        <v>37</v>
      </c>
    </row>
    <row r="9582" spans="29:31" x14ac:dyDescent="0.25">
      <c r="AC9582">
        <v>10585</v>
      </c>
      <c r="AD9582" s="3" t="s">
        <v>37</v>
      </c>
      <c r="AE9582" s="3" t="s">
        <v>37</v>
      </c>
    </row>
    <row r="9583" spans="29:31" x14ac:dyDescent="0.25">
      <c r="AC9583">
        <v>10586</v>
      </c>
      <c r="AD9583" s="3" t="s">
        <v>37</v>
      </c>
      <c r="AE9583" s="3" t="s">
        <v>37</v>
      </c>
    </row>
    <row r="9584" spans="29:31" x14ac:dyDescent="0.25">
      <c r="AC9584">
        <v>10587</v>
      </c>
      <c r="AD9584" s="3" t="s">
        <v>37</v>
      </c>
      <c r="AE9584" s="3" t="s">
        <v>37</v>
      </c>
    </row>
    <row r="9585" spans="29:31" x14ac:dyDescent="0.25">
      <c r="AC9585">
        <v>10588</v>
      </c>
      <c r="AD9585" s="3" t="s">
        <v>37</v>
      </c>
      <c r="AE9585" s="3" t="s">
        <v>37</v>
      </c>
    </row>
    <row r="9586" spans="29:31" x14ac:dyDescent="0.25">
      <c r="AC9586">
        <v>10589</v>
      </c>
      <c r="AD9586" s="3" t="s">
        <v>37</v>
      </c>
      <c r="AE9586" s="3" t="s">
        <v>37</v>
      </c>
    </row>
    <row r="9587" spans="29:31" x14ac:dyDescent="0.25">
      <c r="AC9587">
        <v>10590</v>
      </c>
      <c r="AD9587" s="3" t="s">
        <v>37</v>
      </c>
      <c r="AE9587" s="3" t="s">
        <v>37</v>
      </c>
    </row>
    <row r="9588" spans="29:31" x14ac:dyDescent="0.25">
      <c r="AC9588">
        <v>10591</v>
      </c>
      <c r="AD9588" s="3" t="s">
        <v>37</v>
      </c>
      <c r="AE9588" s="3" t="s">
        <v>37</v>
      </c>
    </row>
    <row r="9589" spans="29:31" x14ac:dyDescent="0.25">
      <c r="AC9589">
        <v>10592</v>
      </c>
      <c r="AD9589" s="3" t="s">
        <v>37</v>
      </c>
      <c r="AE9589" s="3" t="s">
        <v>37</v>
      </c>
    </row>
    <row r="9590" spans="29:31" x14ac:dyDescent="0.25">
      <c r="AC9590">
        <v>10593</v>
      </c>
      <c r="AD9590" s="3" t="s">
        <v>37</v>
      </c>
      <c r="AE9590" s="3" t="s">
        <v>37</v>
      </c>
    </row>
    <row r="9591" spans="29:31" x14ac:dyDescent="0.25">
      <c r="AC9591">
        <v>10594</v>
      </c>
      <c r="AD9591" s="3" t="s">
        <v>37</v>
      </c>
      <c r="AE9591" s="3" t="s">
        <v>37</v>
      </c>
    </row>
    <row r="9592" spans="29:31" x14ac:dyDescent="0.25">
      <c r="AC9592">
        <v>10595</v>
      </c>
      <c r="AD9592" s="3" t="s">
        <v>37</v>
      </c>
      <c r="AE9592" s="3" t="s">
        <v>37</v>
      </c>
    </row>
    <row r="9593" spans="29:31" x14ac:dyDescent="0.25">
      <c r="AC9593">
        <v>10596</v>
      </c>
      <c r="AD9593" s="3" t="s">
        <v>37</v>
      </c>
      <c r="AE9593" s="3" t="s">
        <v>37</v>
      </c>
    </row>
    <row r="9594" spans="29:31" x14ac:dyDescent="0.25">
      <c r="AC9594">
        <v>10597</v>
      </c>
      <c r="AD9594" s="3" t="s">
        <v>37</v>
      </c>
      <c r="AE9594" s="3" t="s">
        <v>37</v>
      </c>
    </row>
    <row r="9595" spans="29:31" x14ac:dyDescent="0.25">
      <c r="AC9595">
        <v>10598</v>
      </c>
      <c r="AD9595" s="3" t="s">
        <v>37</v>
      </c>
      <c r="AE9595" s="3" t="s">
        <v>37</v>
      </c>
    </row>
    <row r="9596" spans="29:31" x14ac:dyDescent="0.25">
      <c r="AC9596">
        <v>10599</v>
      </c>
      <c r="AD9596" s="3" t="s">
        <v>37</v>
      </c>
      <c r="AE9596" s="3" t="s">
        <v>37</v>
      </c>
    </row>
    <row r="9597" spans="29:31" x14ac:dyDescent="0.25">
      <c r="AC9597">
        <v>10600</v>
      </c>
      <c r="AD9597" s="3" t="s">
        <v>37</v>
      </c>
      <c r="AE9597" s="3" t="s">
        <v>37</v>
      </c>
    </row>
    <row r="9598" spans="29:31" x14ac:dyDescent="0.25">
      <c r="AC9598">
        <v>10601</v>
      </c>
      <c r="AD9598" s="3" t="s">
        <v>37</v>
      </c>
      <c r="AE9598" s="3" t="s">
        <v>37</v>
      </c>
    </row>
    <row r="9599" spans="29:31" x14ac:dyDescent="0.25">
      <c r="AC9599">
        <v>10602</v>
      </c>
      <c r="AD9599" s="3" t="s">
        <v>37</v>
      </c>
      <c r="AE9599" s="3" t="s">
        <v>37</v>
      </c>
    </row>
    <row r="9600" spans="29:31" x14ac:dyDescent="0.25">
      <c r="AC9600">
        <v>10603</v>
      </c>
      <c r="AD9600" s="3" t="s">
        <v>37</v>
      </c>
      <c r="AE9600" s="3" t="s">
        <v>37</v>
      </c>
    </row>
    <row r="9601" spans="29:31" x14ac:dyDescent="0.25">
      <c r="AC9601">
        <v>10604</v>
      </c>
      <c r="AD9601" s="3" t="s">
        <v>37</v>
      </c>
      <c r="AE9601" s="3" t="s">
        <v>37</v>
      </c>
    </row>
    <row r="9602" spans="29:31" x14ac:dyDescent="0.25">
      <c r="AC9602">
        <v>10605</v>
      </c>
      <c r="AD9602" s="3" t="s">
        <v>37</v>
      </c>
      <c r="AE9602" s="3" t="s">
        <v>37</v>
      </c>
    </row>
    <row r="9603" spans="29:31" x14ac:dyDescent="0.25">
      <c r="AC9603">
        <v>10606</v>
      </c>
      <c r="AD9603" s="3" t="s">
        <v>37</v>
      </c>
      <c r="AE9603" s="3" t="s">
        <v>37</v>
      </c>
    </row>
    <row r="9604" spans="29:31" x14ac:dyDescent="0.25">
      <c r="AC9604">
        <v>10607</v>
      </c>
      <c r="AD9604" s="3" t="s">
        <v>37</v>
      </c>
      <c r="AE9604" s="3" t="s">
        <v>37</v>
      </c>
    </row>
    <row r="9605" spans="29:31" x14ac:dyDescent="0.25">
      <c r="AC9605">
        <v>10608</v>
      </c>
      <c r="AD9605" s="3" t="s">
        <v>37</v>
      </c>
      <c r="AE9605" s="3" t="s">
        <v>37</v>
      </c>
    </row>
    <row r="9606" spans="29:31" x14ac:dyDescent="0.25">
      <c r="AC9606">
        <v>10609</v>
      </c>
      <c r="AD9606" s="3" t="s">
        <v>37</v>
      </c>
      <c r="AE9606" s="3" t="s">
        <v>37</v>
      </c>
    </row>
    <row r="9607" spans="29:31" x14ac:dyDescent="0.25">
      <c r="AC9607">
        <v>10610</v>
      </c>
      <c r="AD9607" s="3" t="s">
        <v>37</v>
      </c>
      <c r="AE9607" s="3" t="s">
        <v>37</v>
      </c>
    </row>
    <row r="9608" spans="29:31" x14ac:dyDescent="0.25">
      <c r="AC9608">
        <v>10611</v>
      </c>
      <c r="AD9608" s="3" t="s">
        <v>37</v>
      </c>
      <c r="AE9608" s="3" t="s">
        <v>37</v>
      </c>
    </row>
    <row r="9609" spans="29:31" x14ac:dyDescent="0.25">
      <c r="AC9609">
        <v>10612</v>
      </c>
      <c r="AD9609" s="3" t="s">
        <v>37</v>
      </c>
      <c r="AE9609" s="3" t="s">
        <v>37</v>
      </c>
    </row>
    <row r="9610" spans="29:31" x14ac:dyDescent="0.25">
      <c r="AC9610">
        <v>10613</v>
      </c>
      <c r="AD9610" s="3" t="s">
        <v>37</v>
      </c>
      <c r="AE9610" s="3" t="s">
        <v>37</v>
      </c>
    </row>
    <row r="9611" spans="29:31" x14ac:dyDescent="0.25">
      <c r="AC9611">
        <v>10614</v>
      </c>
      <c r="AD9611" s="3" t="s">
        <v>37</v>
      </c>
      <c r="AE9611" s="3" t="s">
        <v>37</v>
      </c>
    </row>
    <row r="9612" spans="29:31" x14ac:dyDescent="0.25">
      <c r="AC9612">
        <v>10615</v>
      </c>
      <c r="AD9612" s="3" t="s">
        <v>37</v>
      </c>
      <c r="AE9612" s="3" t="s">
        <v>37</v>
      </c>
    </row>
    <row r="9613" spans="29:31" x14ac:dyDescent="0.25">
      <c r="AC9613">
        <v>10616</v>
      </c>
      <c r="AD9613" s="3" t="s">
        <v>37</v>
      </c>
      <c r="AE9613" s="3" t="s">
        <v>37</v>
      </c>
    </row>
    <row r="9614" spans="29:31" x14ac:dyDescent="0.25">
      <c r="AC9614">
        <v>10617</v>
      </c>
      <c r="AD9614" s="3" t="s">
        <v>37</v>
      </c>
      <c r="AE9614" s="3" t="s">
        <v>37</v>
      </c>
    </row>
    <row r="9615" spans="29:31" x14ac:dyDescent="0.25">
      <c r="AC9615">
        <v>10618</v>
      </c>
      <c r="AD9615" s="3" t="s">
        <v>37</v>
      </c>
      <c r="AE9615" s="3" t="s">
        <v>37</v>
      </c>
    </row>
    <row r="9616" spans="29:31" x14ac:dyDescent="0.25">
      <c r="AC9616">
        <v>10619</v>
      </c>
      <c r="AD9616" s="3" t="s">
        <v>37</v>
      </c>
      <c r="AE9616" s="3" t="s">
        <v>37</v>
      </c>
    </row>
    <row r="9617" spans="29:31" x14ac:dyDescent="0.25">
      <c r="AC9617">
        <v>10620</v>
      </c>
      <c r="AD9617" s="3" t="s">
        <v>37</v>
      </c>
      <c r="AE9617" s="3" t="s">
        <v>37</v>
      </c>
    </row>
    <row r="9618" spans="29:31" x14ac:dyDescent="0.25">
      <c r="AC9618">
        <v>10621</v>
      </c>
      <c r="AD9618" s="3" t="s">
        <v>37</v>
      </c>
      <c r="AE9618" s="3" t="s">
        <v>37</v>
      </c>
    </row>
    <row r="9619" spans="29:31" x14ac:dyDescent="0.25">
      <c r="AC9619">
        <v>10622</v>
      </c>
      <c r="AD9619" s="3" t="s">
        <v>37</v>
      </c>
      <c r="AE9619" s="3" t="s">
        <v>37</v>
      </c>
    </row>
    <row r="9620" spans="29:31" x14ac:dyDescent="0.25">
      <c r="AC9620">
        <v>10623</v>
      </c>
      <c r="AD9620" s="3" t="s">
        <v>37</v>
      </c>
      <c r="AE9620" s="3" t="s">
        <v>37</v>
      </c>
    </row>
    <row r="9621" spans="29:31" x14ac:dyDescent="0.25">
      <c r="AC9621">
        <v>10624</v>
      </c>
      <c r="AD9621" s="3" t="s">
        <v>37</v>
      </c>
      <c r="AE9621" s="3" t="s">
        <v>37</v>
      </c>
    </row>
    <row r="9622" spans="29:31" x14ac:dyDescent="0.25">
      <c r="AC9622">
        <v>10625</v>
      </c>
      <c r="AD9622" s="3" t="s">
        <v>37</v>
      </c>
      <c r="AE9622" s="3" t="s">
        <v>37</v>
      </c>
    </row>
    <row r="9623" spans="29:31" x14ac:dyDescent="0.25">
      <c r="AC9623">
        <v>10626</v>
      </c>
      <c r="AD9623" s="3" t="s">
        <v>37</v>
      </c>
      <c r="AE9623" s="3" t="s">
        <v>37</v>
      </c>
    </row>
    <row r="9624" spans="29:31" x14ac:dyDescent="0.25">
      <c r="AC9624">
        <v>10627</v>
      </c>
      <c r="AD9624" s="3" t="s">
        <v>37</v>
      </c>
      <c r="AE9624" s="3" t="s">
        <v>37</v>
      </c>
    </row>
    <row r="9625" spans="29:31" x14ac:dyDescent="0.25">
      <c r="AC9625">
        <v>10628</v>
      </c>
      <c r="AD9625" s="3" t="s">
        <v>37</v>
      </c>
      <c r="AE9625" s="3" t="s">
        <v>37</v>
      </c>
    </row>
    <row r="9626" spans="29:31" x14ac:dyDescent="0.25">
      <c r="AC9626">
        <v>10629</v>
      </c>
      <c r="AD9626" s="3" t="s">
        <v>37</v>
      </c>
      <c r="AE9626" s="3" t="s">
        <v>37</v>
      </c>
    </row>
    <row r="9627" spans="29:31" x14ac:dyDescent="0.25">
      <c r="AC9627">
        <v>10630</v>
      </c>
      <c r="AD9627" s="3" t="s">
        <v>37</v>
      </c>
      <c r="AE9627" s="3" t="s">
        <v>37</v>
      </c>
    </row>
    <row r="9628" spans="29:31" x14ac:dyDescent="0.25">
      <c r="AC9628">
        <v>10631</v>
      </c>
      <c r="AD9628" s="3" t="s">
        <v>37</v>
      </c>
      <c r="AE9628" s="3" t="s">
        <v>37</v>
      </c>
    </row>
    <row r="9629" spans="29:31" x14ac:dyDescent="0.25">
      <c r="AC9629">
        <v>10632</v>
      </c>
      <c r="AD9629" s="3" t="s">
        <v>37</v>
      </c>
      <c r="AE9629" s="3" t="s">
        <v>37</v>
      </c>
    </row>
    <row r="9630" spans="29:31" x14ac:dyDescent="0.25">
      <c r="AC9630">
        <v>10633</v>
      </c>
      <c r="AD9630" s="3" t="s">
        <v>37</v>
      </c>
      <c r="AE9630" s="3" t="s">
        <v>37</v>
      </c>
    </row>
    <row r="9631" spans="29:31" x14ac:dyDescent="0.25">
      <c r="AC9631">
        <v>10634</v>
      </c>
      <c r="AD9631" s="3" t="s">
        <v>37</v>
      </c>
      <c r="AE9631" s="3" t="s">
        <v>37</v>
      </c>
    </row>
    <row r="9632" spans="29:31" x14ac:dyDescent="0.25">
      <c r="AC9632">
        <v>10635</v>
      </c>
      <c r="AD9632" s="3" t="s">
        <v>37</v>
      </c>
      <c r="AE9632" s="3" t="s">
        <v>37</v>
      </c>
    </row>
    <row r="9633" spans="29:31" x14ac:dyDescent="0.25">
      <c r="AC9633">
        <v>10636</v>
      </c>
      <c r="AD9633" s="3" t="s">
        <v>37</v>
      </c>
      <c r="AE9633" s="3" t="s">
        <v>37</v>
      </c>
    </row>
    <row r="9634" spans="29:31" x14ac:dyDescent="0.25">
      <c r="AC9634">
        <v>10637</v>
      </c>
      <c r="AD9634" s="3" t="s">
        <v>37</v>
      </c>
      <c r="AE9634" s="3" t="s">
        <v>37</v>
      </c>
    </row>
    <row r="9635" spans="29:31" x14ac:dyDescent="0.25">
      <c r="AC9635">
        <v>10638</v>
      </c>
      <c r="AD9635" s="3" t="s">
        <v>37</v>
      </c>
      <c r="AE9635" s="3" t="s">
        <v>37</v>
      </c>
    </row>
    <row r="9636" spans="29:31" x14ac:dyDescent="0.25">
      <c r="AC9636">
        <v>10639</v>
      </c>
      <c r="AD9636" s="3" t="s">
        <v>37</v>
      </c>
      <c r="AE9636" s="3" t="s">
        <v>37</v>
      </c>
    </row>
    <row r="9637" spans="29:31" x14ac:dyDescent="0.25">
      <c r="AC9637">
        <v>10640</v>
      </c>
      <c r="AD9637" s="3" t="s">
        <v>37</v>
      </c>
      <c r="AE9637" s="3" t="s">
        <v>37</v>
      </c>
    </row>
    <row r="9638" spans="29:31" x14ac:dyDescent="0.25">
      <c r="AC9638">
        <v>10641</v>
      </c>
      <c r="AD9638" s="3" t="s">
        <v>37</v>
      </c>
      <c r="AE9638" s="3" t="s">
        <v>37</v>
      </c>
    </row>
    <row r="9639" spans="29:31" x14ac:dyDescent="0.25">
      <c r="AC9639">
        <v>10642</v>
      </c>
      <c r="AD9639" s="3" t="s">
        <v>37</v>
      </c>
      <c r="AE9639" s="3" t="s">
        <v>37</v>
      </c>
    </row>
    <row r="9640" spans="29:31" x14ac:dyDescent="0.25">
      <c r="AC9640">
        <v>10643</v>
      </c>
      <c r="AD9640" s="3" t="s">
        <v>37</v>
      </c>
      <c r="AE9640" s="3" t="s">
        <v>37</v>
      </c>
    </row>
    <row r="9641" spans="29:31" x14ac:dyDescent="0.25">
      <c r="AC9641">
        <v>10644</v>
      </c>
      <c r="AD9641" s="3" t="s">
        <v>37</v>
      </c>
      <c r="AE9641" s="3" t="s">
        <v>37</v>
      </c>
    </row>
    <row r="9642" spans="29:31" x14ac:dyDescent="0.25">
      <c r="AC9642">
        <v>10645</v>
      </c>
      <c r="AD9642" s="3" t="s">
        <v>37</v>
      </c>
      <c r="AE9642" s="3" t="s">
        <v>37</v>
      </c>
    </row>
    <row r="9643" spans="29:31" x14ac:dyDescent="0.25">
      <c r="AC9643">
        <v>10646</v>
      </c>
      <c r="AD9643" s="3" t="s">
        <v>37</v>
      </c>
      <c r="AE9643" s="3" t="s">
        <v>37</v>
      </c>
    </row>
    <row r="9644" spans="29:31" x14ac:dyDescent="0.25">
      <c r="AC9644">
        <v>10647</v>
      </c>
      <c r="AD9644" s="3" t="s">
        <v>37</v>
      </c>
      <c r="AE9644" s="3" t="s">
        <v>37</v>
      </c>
    </row>
    <row r="9645" spans="29:31" x14ac:dyDescent="0.25">
      <c r="AC9645">
        <v>10648</v>
      </c>
      <c r="AD9645" s="3" t="s">
        <v>37</v>
      </c>
      <c r="AE9645" s="3" t="s">
        <v>37</v>
      </c>
    </row>
    <row r="9646" spans="29:31" x14ac:dyDescent="0.25">
      <c r="AC9646">
        <v>10649</v>
      </c>
      <c r="AD9646" s="3" t="s">
        <v>37</v>
      </c>
      <c r="AE9646" s="3" t="s">
        <v>37</v>
      </c>
    </row>
    <row r="9647" spans="29:31" x14ac:dyDescent="0.25">
      <c r="AC9647">
        <v>10650</v>
      </c>
      <c r="AD9647" s="3" t="s">
        <v>37</v>
      </c>
      <c r="AE9647" s="3" t="s">
        <v>37</v>
      </c>
    </row>
    <row r="9648" spans="29:31" x14ac:dyDescent="0.25">
      <c r="AC9648">
        <v>10651</v>
      </c>
      <c r="AD9648" s="3" t="s">
        <v>37</v>
      </c>
      <c r="AE9648" s="3" t="s">
        <v>37</v>
      </c>
    </row>
    <row r="9649" spans="29:31" x14ac:dyDescent="0.25">
      <c r="AC9649">
        <v>10652</v>
      </c>
      <c r="AD9649" s="3" t="s">
        <v>37</v>
      </c>
      <c r="AE9649" s="3" t="s">
        <v>37</v>
      </c>
    </row>
    <row r="9650" spans="29:31" x14ac:dyDescent="0.25">
      <c r="AC9650">
        <v>10653</v>
      </c>
      <c r="AD9650" s="3" t="s">
        <v>37</v>
      </c>
      <c r="AE9650" s="3" t="s">
        <v>37</v>
      </c>
    </row>
    <row r="9651" spans="29:31" x14ac:dyDescent="0.25">
      <c r="AC9651">
        <v>10654</v>
      </c>
      <c r="AD9651" s="3" t="s">
        <v>37</v>
      </c>
      <c r="AE9651" s="3" t="s">
        <v>37</v>
      </c>
    </row>
    <row r="9652" spans="29:31" x14ac:dyDescent="0.25">
      <c r="AC9652">
        <v>10655</v>
      </c>
      <c r="AD9652" s="3" t="s">
        <v>37</v>
      </c>
      <c r="AE9652" s="3" t="s">
        <v>37</v>
      </c>
    </row>
    <row r="9653" spans="29:31" x14ac:dyDescent="0.25">
      <c r="AC9653">
        <v>10656</v>
      </c>
      <c r="AD9653" s="3" t="s">
        <v>37</v>
      </c>
      <c r="AE9653" s="3" t="s">
        <v>37</v>
      </c>
    </row>
    <row r="9654" spans="29:31" x14ac:dyDescent="0.25">
      <c r="AC9654">
        <v>10657</v>
      </c>
      <c r="AD9654" s="3" t="s">
        <v>37</v>
      </c>
      <c r="AE9654" s="3" t="s">
        <v>37</v>
      </c>
    </row>
    <row r="9655" spans="29:31" x14ac:dyDescent="0.25">
      <c r="AC9655">
        <v>10658</v>
      </c>
      <c r="AD9655" s="3" t="s">
        <v>37</v>
      </c>
      <c r="AE9655" s="3" t="s">
        <v>37</v>
      </c>
    </row>
    <row r="9656" spans="29:31" x14ac:dyDescent="0.25">
      <c r="AC9656">
        <v>10659</v>
      </c>
      <c r="AD9656" s="3" t="s">
        <v>37</v>
      </c>
      <c r="AE9656" s="3" t="s">
        <v>37</v>
      </c>
    </row>
    <row r="9657" spans="29:31" x14ac:dyDescent="0.25">
      <c r="AC9657">
        <v>10660</v>
      </c>
      <c r="AD9657" s="3" t="s">
        <v>37</v>
      </c>
      <c r="AE9657" s="3" t="s">
        <v>37</v>
      </c>
    </row>
    <row r="9658" spans="29:31" x14ac:dyDescent="0.25">
      <c r="AC9658">
        <v>10661</v>
      </c>
      <c r="AD9658" s="3" t="s">
        <v>37</v>
      </c>
      <c r="AE9658" s="3" t="s">
        <v>37</v>
      </c>
    </row>
    <row r="9659" spans="29:31" x14ac:dyDescent="0.25">
      <c r="AC9659">
        <v>10662</v>
      </c>
      <c r="AD9659" s="3" t="s">
        <v>37</v>
      </c>
      <c r="AE9659" s="3" t="s">
        <v>37</v>
      </c>
    </row>
    <row r="9660" spans="29:31" x14ac:dyDescent="0.25">
      <c r="AC9660">
        <v>10663</v>
      </c>
      <c r="AD9660" s="3" t="s">
        <v>37</v>
      </c>
      <c r="AE9660" s="3" t="s">
        <v>37</v>
      </c>
    </row>
    <row r="9661" spans="29:31" x14ac:dyDescent="0.25">
      <c r="AC9661">
        <v>10664</v>
      </c>
      <c r="AD9661" s="3" t="s">
        <v>37</v>
      </c>
      <c r="AE9661" s="3" t="s">
        <v>37</v>
      </c>
    </row>
    <row r="9662" spans="29:31" x14ac:dyDescent="0.25">
      <c r="AC9662">
        <v>10665</v>
      </c>
      <c r="AD9662" s="3" t="s">
        <v>37</v>
      </c>
      <c r="AE9662" s="3" t="s">
        <v>37</v>
      </c>
    </row>
    <row r="9663" spans="29:31" x14ac:dyDescent="0.25">
      <c r="AC9663">
        <v>10666</v>
      </c>
      <c r="AD9663" s="3" t="s">
        <v>37</v>
      </c>
      <c r="AE9663" s="3" t="s">
        <v>37</v>
      </c>
    </row>
    <row r="9664" spans="29:31" x14ac:dyDescent="0.25">
      <c r="AC9664">
        <v>10667</v>
      </c>
      <c r="AD9664" s="3" t="s">
        <v>37</v>
      </c>
      <c r="AE9664" s="3" t="s">
        <v>37</v>
      </c>
    </row>
    <row r="9665" spans="29:31" x14ac:dyDescent="0.25">
      <c r="AC9665">
        <v>10668</v>
      </c>
      <c r="AD9665" s="3" t="s">
        <v>37</v>
      </c>
      <c r="AE9665" s="3" t="s">
        <v>37</v>
      </c>
    </row>
    <row r="9666" spans="29:31" x14ac:dyDescent="0.25">
      <c r="AC9666">
        <v>10669</v>
      </c>
      <c r="AD9666" s="3" t="s">
        <v>37</v>
      </c>
      <c r="AE9666" s="3" t="s">
        <v>37</v>
      </c>
    </row>
    <row r="9667" spans="29:31" x14ac:dyDescent="0.25">
      <c r="AC9667">
        <v>10670</v>
      </c>
      <c r="AD9667" s="3" t="s">
        <v>37</v>
      </c>
      <c r="AE9667" s="3" t="s">
        <v>37</v>
      </c>
    </row>
    <row r="9668" spans="29:31" x14ac:dyDescent="0.25">
      <c r="AC9668">
        <v>10671</v>
      </c>
      <c r="AD9668" s="3" t="s">
        <v>37</v>
      </c>
      <c r="AE9668" s="3" t="s">
        <v>37</v>
      </c>
    </row>
    <row r="9669" spans="29:31" x14ac:dyDescent="0.25">
      <c r="AC9669">
        <v>10672</v>
      </c>
      <c r="AD9669" s="3" t="s">
        <v>37</v>
      </c>
      <c r="AE9669" s="3" t="s">
        <v>37</v>
      </c>
    </row>
    <row r="9670" spans="29:31" x14ac:dyDescent="0.25">
      <c r="AC9670">
        <v>10673</v>
      </c>
      <c r="AD9670" s="3" t="s">
        <v>37</v>
      </c>
      <c r="AE9670" s="3" t="s">
        <v>37</v>
      </c>
    </row>
    <row r="9671" spans="29:31" x14ac:dyDescent="0.25">
      <c r="AC9671">
        <v>10674</v>
      </c>
      <c r="AD9671" s="3" t="s">
        <v>37</v>
      </c>
      <c r="AE9671" s="3" t="s">
        <v>37</v>
      </c>
    </row>
    <row r="9672" spans="29:31" x14ac:dyDescent="0.25">
      <c r="AC9672">
        <v>10675</v>
      </c>
      <c r="AD9672" s="3" t="s">
        <v>37</v>
      </c>
      <c r="AE9672" s="3" t="s">
        <v>37</v>
      </c>
    </row>
    <row r="9673" spans="29:31" x14ac:dyDescent="0.25">
      <c r="AC9673">
        <v>10676</v>
      </c>
      <c r="AD9673" s="3" t="s">
        <v>37</v>
      </c>
      <c r="AE9673" s="3" t="s">
        <v>37</v>
      </c>
    </row>
    <row r="9674" spans="29:31" x14ac:dyDescent="0.25">
      <c r="AC9674">
        <v>10677</v>
      </c>
      <c r="AD9674" s="3" t="s">
        <v>37</v>
      </c>
      <c r="AE9674" s="3" t="s">
        <v>37</v>
      </c>
    </row>
    <row r="9675" spans="29:31" x14ac:dyDescent="0.25">
      <c r="AC9675">
        <v>10678</v>
      </c>
      <c r="AD9675" s="3" t="s">
        <v>37</v>
      </c>
      <c r="AE9675" s="3" t="s">
        <v>37</v>
      </c>
    </row>
    <row r="9676" spans="29:31" x14ac:dyDescent="0.25">
      <c r="AC9676">
        <v>10679</v>
      </c>
      <c r="AD9676" s="3" t="s">
        <v>37</v>
      </c>
      <c r="AE9676" s="3" t="s">
        <v>37</v>
      </c>
    </row>
    <row r="9677" spans="29:31" x14ac:dyDescent="0.25">
      <c r="AC9677">
        <v>10680</v>
      </c>
      <c r="AD9677" s="3" t="s">
        <v>37</v>
      </c>
      <c r="AE9677" s="3" t="s">
        <v>37</v>
      </c>
    </row>
    <row r="9678" spans="29:31" x14ac:dyDescent="0.25">
      <c r="AC9678">
        <v>10681</v>
      </c>
      <c r="AD9678" s="3" t="s">
        <v>37</v>
      </c>
      <c r="AE9678" s="3" t="s">
        <v>37</v>
      </c>
    </row>
    <row r="9679" spans="29:31" x14ac:dyDescent="0.25">
      <c r="AC9679">
        <v>10682</v>
      </c>
      <c r="AD9679" s="3" t="s">
        <v>37</v>
      </c>
      <c r="AE9679" s="3" t="s">
        <v>37</v>
      </c>
    </row>
    <row r="9680" spans="29:31" x14ac:dyDescent="0.25">
      <c r="AC9680">
        <v>10683</v>
      </c>
      <c r="AD9680" s="3" t="s">
        <v>37</v>
      </c>
      <c r="AE9680" s="3" t="s">
        <v>37</v>
      </c>
    </row>
    <row r="9681" spans="29:31" x14ac:dyDescent="0.25">
      <c r="AC9681">
        <v>10684</v>
      </c>
      <c r="AD9681" s="3" t="s">
        <v>37</v>
      </c>
      <c r="AE9681" s="3" t="s">
        <v>37</v>
      </c>
    </row>
    <row r="9682" spans="29:31" x14ac:dyDescent="0.25">
      <c r="AC9682">
        <v>10685</v>
      </c>
      <c r="AD9682" s="3" t="s">
        <v>37</v>
      </c>
      <c r="AE9682" s="3" t="s">
        <v>37</v>
      </c>
    </row>
    <row r="9683" spans="29:31" x14ac:dyDescent="0.25">
      <c r="AC9683">
        <v>10686</v>
      </c>
      <c r="AD9683" s="3" t="s">
        <v>37</v>
      </c>
      <c r="AE9683" s="3" t="s">
        <v>37</v>
      </c>
    </row>
    <row r="9684" spans="29:31" x14ac:dyDescent="0.25">
      <c r="AC9684">
        <v>10687</v>
      </c>
      <c r="AD9684" s="3" t="s">
        <v>37</v>
      </c>
      <c r="AE9684" s="3" t="s">
        <v>37</v>
      </c>
    </row>
    <row r="9685" spans="29:31" x14ac:dyDescent="0.25">
      <c r="AC9685">
        <v>10688</v>
      </c>
      <c r="AD9685" s="3" t="s">
        <v>37</v>
      </c>
      <c r="AE9685" s="3" t="s">
        <v>37</v>
      </c>
    </row>
    <row r="9686" spans="29:31" x14ac:dyDescent="0.25">
      <c r="AC9686">
        <v>10689</v>
      </c>
      <c r="AD9686" s="3" t="s">
        <v>37</v>
      </c>
      <c r="AE9686" s="3" t="s">
        <v>37</v>
      </c>
    </row>
    <row r="9687" spans="29:31" x14ac:dyDescent="0.25">
      <c r="AC9687">
        <v>10690</v>
      </c>
      <c r="AD9687" s="3" t="s">
        <v>37</v>
      </c>
      <c r="AE9687" s="3" t="s">
        <v>37</v>
      </c>
    </row>
    <row r="9688" spans="29:31" x14ac:dyDescent="0.25">
      <c r="AC9688">
        <v>10691</v>
      </c>
      <c r="AD9688" s="3" t="s">
        <v>37</v>
      </c>
      <c r="AE9688" s="3" t="s">
        <v>37</v>
      </c>
    </row>
    <row r="9689" spans="29:31" x14ac:dyDescent="0.25">
      <c r="AC9689">
        <v>10692</v>
      </c>
      <c r="AD9689" s="3" t="s">
        <v>37</v>
      </c>
      <c r="AE9689" s="3" t="s">
        <v>37</v>
      </c>
    </row>
    <row r="9690" spans="29:31" x14ac:dyDescent="0.25">
      <c r="AC9690">
        <v>10693</v>
      </c>
      <c r="AD9690" s="3" t="s">
        <v>37</v>
      </c>
      <c r="AE9690" s="3" t="s">
        <v>37</v>
      </c>
    </row>
    <row r="9691" spans="29:31" x14ac:dyDescent="0.25">
      <c r="AC9691">
        <v>10694</v>
      </c>
      <c r="AD9691" s="3" t="s">
        <v>37</v>
      </c>
      <c r="AE9691" s="3" t="s">
        <v>37</v>
      </c>
    </row>
    <row r="9692" spans="29:31" x14ac:dyDescent="0.25">
      <c r="AC9692">
        <v>10695</v>
      </c>
      <c r="AD9692" s="3" t="s">
        <v>37</v>
      </c>
      <c r="AE9692" s="3" t="s">
        <v>37</v>
      </c>
    </row>
    <row r="9693" spans="29:31" x14ac:dyDescent="0.25">
      <c r="AC9693">
        <v>10696</v>
      </c>
      <c r="AD9693" s="3" t="s">
        <v>37</v>
      </c>
      <c r="AE9693" s="3" t="s">
        <v>37</v>
      </c>
    </row>
    <row r="9694" spans="29:31" x14ac:dyDescent="0.25">
      <c r="AC9694">
        <v>10697</v>
      </c>
      <c r="AD9694" s="3" t="s">
        <v>37</v>
      </c>
      <c r="AE9694" s="3" t="s">
        <v>37</v>
      </c>
    </row>
    <row r="9695" spans="29:31" x14ac:dyDescent="0.25">
      <c r="AC9695">
        <v>10698</v>
      </c>
      <c r="AD9695" s="3" t="s">
        <v>37</v>
      </c>
      <c r="AE9695" s="3" t="s">
        <v>37</v>
      </c>
    </row>
    <row r="9696" spans="29:31" x14ac:dyDescent="0.25">
      <c r="AC9696">
        <v>10699</v>
      </c>
      <c r="AD9696" s="3" t="s">
        <v>37</v>
      </c>
      <c r="AE9696" s="3" t="s">
        <v>37</v>
      </c>
    </row>
    <row r="9697" spans="29:31" x14ac:dyDescent="0.25">
      <c r="AC9697">
        <v>10700</v>
      </c>
      <c r="AD9697" s="3" t="s">
        <v>37</v>
      </c>
      <c r="AE9697" s="3" t="s">
        <v>37</v>
      </c>
    </row>
    <row r="9698" spans="29:31" x14ac:dyDescent="0.25">
      <c r="AC9698">
        <v>10701</v>
      </c>
      <c r="AD9698" s="3" t="s">
        <v>37</v>
      </c>
      <c r="AE9698" s="3" t="s">
        <v>37</v>
      </c>
    </row>
    <row r="9699" spans="29:31" x14ac:dyDescent="0.25">
      <c r="AC9699">
        <v>10702</v>
      </c>
      <c r="AD9699" s="3" t="s">
        <v>37</v>
      </c>
      <c r="AE9699" s="3" t="s">
        <v>37</v>
      </c>
    </row>
    <row r="9700" spans="29:31" x14ac:dyDescent="0.25">
      <c r="AC9700">
        <v>10703</v>
      </c>
      <c r="AD9700" s="3" t="s">
        <v>37</v>
      </c>
      <c r="AE9700" s="3" t="s">
        <v>37</v>
      </c>
    </row>
    <row r="9701" spans="29:31" x14ac:dyDescent="0.25">
      <c r="AC9701">
        <v>10704</v>
      </c>
      <c r="AD9701" s="3" t="s">
        <v>37</v>
      </c>
      <c r="AE9701" s="3" t="s">
        <v>37</v>
      </c>
    </row>
    <row r="9702" spans="29:31" x14ac:dyDescent="0.25">
      <c r="AC9702">
        <v>10705</v>
      </c>
      <c r="AD9702" s="3" t="s">
        <v>37</v>
      </c>
      <c r="AE9702" s="3" t="s">
        <v>37</v>
      </c>
    </row>
    <row r="9703" spans="29:31" x14ac:dyDescent="0.25">
      <c r="AC9703">
        <v>10706</v>
      </c>
      <c r="AD9703" s="3" t="s">
        <v>37</v>
      </c>
      <c r="AE9703" s="3" t="s">
        <v>37</v>
      </c>
    </row>
    <row r="9704" spans="29:31" x14ac:dyDescent="0.25">
      <c r="AC9704">
        <v>10707</v>
      </c>
      <c r="AD9704" s="3" t="s">
        <v>37</v>
      </c>
      <c r="AE9704" s="3" t="s">
        <v>37</v>
      </c>
    </row>
    <row r="9705" spans="29:31" x14ac:dyDescent="0.25">
      <c r="AC9705">
        <v>10708</v>
      </c>
      <c r="AD9705" s="3" t="s">
        <v>37</v>
      </c>
      <c r="AE9705" s="3" t="s">
        <v>37</v>
      </c>
    </row>
    <row r="9706" spans="29:31" x14ac:dyDescent="0.25">
      <c r="AC9706">
        <v>10709</v>
      </c>
      <c r="AD9706" s="3" t="s">
        <v>37</v>
      </c>
      <c r="AE9706" s="3" t="s">
        <v>37</v>
      </c>
    </row>
    <row r="9707" spans="29:31" x14ac:dyDescent="0.25">
      <c r="AC9707">
        <v>10710</v>
      </c>
      <c r="AD9707" s="3" t="s">
        <v>37</v>
      </c>
      <c r="AE9707" s="3" t="s">
        <v>37</v>
      </c>
    </row>
    <row r="9708" spans="29:31" x14ac:dyDescent="0.25">
      <c r="AC9708">
        <v>10711</v>
      </c>
      <c r="AD9708" s="3" t="s">
        <v>37</v>
      </c>
      <c r="AE9708" s="3" t="s">
        <v>37</v>
      </c>
    </row>
    <row r="9709" spans="29:31" x14ac:dyDescent="0.25">
      <c r="AC9709">
        <v>10712</v>
      </c>
      <c r="AD9709" s="3" t="s">
        <v>37</v>
      </c>
      <c r="AE9709" s="3" t="s">
        <v>37</v>
      </c>
    </row>
    <row r="9710" spans="29:31" x14ac:dyDescent="0.25">
      <c r="AC9710">
        <v>10713</v>
      </c>
      <c r="AD9710" s="3" t="s">
        <v>37</v>
      </c>
      <c r="AE9710" s="3" t="s">
        <v>37</v>
      </c>
    </row>
    <row r="9711" spans="29:31" x14ac:dyDescent="0.25">
      <c r="AC9711">
        <v>10714</v>
      </c>
      <c r="AD9711" s="3" t="s">
        <v>37</v>
      </c>
      <c r="AE9711" s="3" t="s">
        <v>37</v>
      </c>
    </row>
    <row r="9712" spans="29:31" x14ac:dyDescent="0.25">
      <c r="AC9712">
        <v>10715</v>
      </c>
      <c r="AD9712" s="3" t="s">
        <v>37</v>
      </c>
      <c r="AE9712" s="3" t="s">
        <v>37</v>
      </c>
    </row>
    <row r="9713" spans="29:31" x14ac:dyDescent="0.25">
      <c r="AC9713">
        <v>10716</v>
      </c>
      <c r="AD9713" s="3" t="s">
        <v>37</v>
      </c>
      <c r="AE9713" s="3" t="s">
        <v>37</v>
      </c>
    </row>
    <row r="9714" spans="29:31" x14ac:dyDescent="0.25">
      <c r="AC9714">
        <v>10717</v>
      </c>
      <c r="AD9714" s="3" t="s">
        <v>37</v>
      </c>
      <c r="AE9714" s="3" t="s">
        <v>37</v>
      </c>
    </row>
    <row r="9715" spans="29:31" x14ac:dyDescent="0.25">
      <c r="AC9715">
        <v>10718</v>
      </c>
      <c r="AD9715" s="3" t="s">
        <v>37</v>
      </c>
      <c r="AE9715" s="3" t="s">
        <v>37</v>
      </c>
    </row>
    <row r="9716" spans="29:31" x14ac:dyDescent="0.25">
      <c r="AC9716">
        <v>10719</v>
      </c>
      <c r="AD9716" s="3" t="s">
        <v>37</v>
      </c>
      <c r="AE9716" s="3" t="s">
        <v>37</v>
      </c>
    </row>
    <row r="9717" spans="29:31" x14ac:dyDescent="0.25">
      <c r="AC9717">
        <v>10720</v>
      </c>
      <c r="AD9717" s="3" t="s">
        <v>37</v>
      </c>
      <c r="AE9717" s="3" t="s">
        <v>37</v>
      </c>
    </row>
    <row r="9718" spans="29:31" x14ac:dyDescent="0.25">
      <c r="AC9718">
        <v>10721</v>
      </c>
      <c r="AD9718" s="3" t="s">
        <v>37</v>
      </c>
      <c r="AE9718" s="3" t="s">
        <v>37</v>
      </c>
    </row>
    <row r="9719" spans="29:31" x14ac:dyDescent="0.25">
      <c r="AC9719">
        <v>10722</v>
      </c>
      <c r="AD9719" s="3" t="s">
        <v>37</v>
      </c>
      <c r="AE9719" s="3" t="s">
        <v>37</v>
      </c>
    </row>
    <row r="9720" spans="29:31" x14ac:dyDescent="0.25">
      <c r="AC9720">
        <v>10723</v>
      </c>
      <c r="AD9720" s="3" t="s">
        <v>37</v>
      </c>
      <c r="AE9720" s="3" t="s">
        <v>37</v>
      </c>
    </row>
    <row r="9721" spans="29:31" x14ac:dyDescent="0.25">
      <c r="AC9721">
        <v>10724</v>
      </c>
      <c r="AD9721" s="3" t="s">
        <v>37</v>
      </c>
      <c r="AE9721" s="3" t="s">
        <v>37</v>
      </c>
    </row>
    <row r="9722" spans="29:31" x14ac:dyDescent="0.25">
      <c r="AC9722">
        <v>10725</v>
      </c>
      <c r="AD9722" s="3" t="s">
        <v>37</v>
      </c>
      <c r="AE9722" s="3" t="s">
        <v>37</v>
      </c>
    </row>
    <row r="9723" spans="29:31" x14ac:dyDescent="0.25">
      <c r="AC9723">
        <v>10726</v>
      </c>
      <c r="AD9723" s="3" t="s">
        <v>37</v>
      </c>
      <c r="AE9723" s="3" t="s">
        <v>37</v>
      </c>
    </row>
    <row r="9724" spans="29:31" x14ac:dyDescent="0.25">
      <c r="AC9724">
        <v>10727</v>
      </c>
      <c r="AD9724" s="3" t="s">
        <v>37</v>
      </c>
      <c r="AE9724" s="3" t="s">
        <v>37</v>
      </c>
    </row>
    <row r="9725" spans="29:31" x14ac:dyDescent="0.25">
      <c r="AC9725">
        <v>10728</v>
      </c>
      <c r="AD9725" s="3" t="s">
        <v>37</v>
      </c>
      <c r="AE9725" s="3" t="s">
        <v>37</v>
      </c>
    </row>
    <row r="9726" spans="29:31" x14ac:dyDescent="0.25">
      <c r="AC9726">
        <v>10729</v>
      </c>
      <c r="AD9726" s="3" t="s">
        <v>37</v>
      </c>
      <c r="AE9726" s="3" t="s">
        <v>37</v>
      </c>
    </row>
    <row r="9727" spans="29:31" x14ac:dyDescent="0.25">
      <c r="AC9727">
        <v>10730</v>
      </c>
      <c r="AD9727" s="3" t="s">
        <v>37</v>
      </c>
      <c r="AE9727" s="3" t="s">
        <v>37</v>
      </c>
    </row>
    <row r="9728" spans="29:31" x14ac:dyDescent="0.25">
      <c r="AC9728">
        <v>10731</v>
      </c>
      <c r="AD9728" s="3" t="s">
        <v>37</v>
      </c>
      <c r="AE9728" s="3" t="s">
        <v>37</v>
      </c>
    </row>
    <row r="9729" spans="29:31" x14ac:dyDescent="0.25">
      <c r="AC9729">
        <v>10732</v>
      </c>
      <c r="AD9729" s="3" t="s">
        <v>37</v>
      </c>
      <c r="AE9729" s="3" t="s">
        <v>37</v>
      </c>
    </row>
    <row r="9730" spans="29:31" x14ac:dyDescent="0.25">
      <c r="AC9730">
        <v>10733</v>
      </c>
      <c r="AD9730" s="3" t="s">
        <v>37</v>
      </c>
      <c r="AE9730" s="3" t="s">
        <v>37</v>
      </c>
    </row>
    <row r="9731" spans="29:31" x14ac:dyDescent="0.25">
      <c r="AC9731">
        <v>10734</v>
      </c>
      <c r="AD9731" s="3" t="s">
        <v>37</v>
      </c>
      <c r="AE9731" s="3" t="s">
        <v>37</v>
      </c>
    </row>
    <row r="9732" spans="29:31" x14ac:dyDescent="0.25">
      <c r="AC9732">
        <v>10735</v>
      </c>
      <c r="AD9732" s="3" t="s">
        <v>37</v>
      </c>
      <c r="AE9732" s="3" t="s">
        <v>37</v>
      </c>
    </row>
    <row r="9733" spans="29:31" x14ac:dyDescent="0.25">
      <c r="AC9733">
        <v>10736</v>
      </c>
      <c r="AD9733" s="3" t="s">
        <v>37</v>
      </c>
      <c r="AE9733" s="3" t="s">
        <v>37</v>
      </c>
    </row>
    <row r="9734" spans="29:31" x14ac:dyDescent="0.25">
      <c r="AC9734">
        <v>10737</v>
      </c>
      <c r="AD9734" s="3" t="s">
        <v>37</v>
      </c>
      <c r="AE9734" s="3" t="s">
        <v>37</v>
      </c>
    </row>
    <row r="9735" spans="29:31" x14ac:dyDescent="0.25">
      <c r="AC9735">
        <v>10738</v>
      </c>
      <c r="AD9735" s="3" t="s">
        <v>37</v>
      </c>
      <c r="AE9735" s="3" t="s">
        <v>37</v>
      </c>
    </row>
    <row r="9736" spans="29:31" x14ac:dyDescent="0.25">
      <c r="AC9736">
        <v>10739</v>
      </c>
      <c r="AD9736" s="3" t="s">
        <v>37</v>
      </c>
      <c r="AE9736" s="3" t="s">
        <v>37</v>
      </c>
    </row>
    <row r="9737" spans="29:31" x14ac:dyDescent="0.25">
      <c r="AC9737">
        <v>10740</v>
      </c>
      <c r="AD9737" s="3" t="s">
        <v>37</v>
      </c>
      <c r="AE9737" s="3" t="s">
        <v>37</v>
      </c>
    </row>
    <row r="9738" spans="29:31" x14ac:dyDescent="0.25">
      <c r="AC9738">
        <v>10741</v>
      </c>
      <c r="AD9738" s="3" t="s">
        <v>37</v>
      </c>
      <c r="AE9738" s="3" t="s">
        <v>37</v>
      </c>
    </row>
    <row r="9739" spans="29:31" x14ac:dyDescent="0.25">
      <c r="AC9739">
        <v>10742</v>
      </c>
      <c r="AD9739" s="3" t="s">
        <v>37</v>
      </c>
      <c r="AE9739" s="3" t="s">
        <v>37</v>
      </c>
    </row>
    <row r="9740" spans="29:31" x14ac:dyDescent="0.25">
      <c r="AC9740">
        <v>10743</v>
      </c>
      <c r="AD9740" s="3" t="s">
        <v>37</v>
      </c>
      <c r="AE9740" s="3" t="s">
        <v>37</v>
      </c>
    </row>
    <row r="9741" spans="29:31" x14ac:dyDescent="0.25">
      <c r="AC9741">
        <v>10744</v>
      </c>
      <c r="AD9741" s="3" t="s">
        <v>37</v>
      </c>
      <c r="AE9741" s="3" t="s">
        <v>37</v>
      </c>
    </row>
    <row r="9742" spans="29:31" x14ac:dyDescent="0.25">
      <c r="AC9742">
        <v>10745</v>
      </c>
      <c r="AD9742" s="3" t="s">
        <v>37</v>
      </c>
      <c r="AE9742" s="3" t="s">
        <v>37</v>
      </c>
    </row>
    <row r="9743" spans="29:31" x14ac:dyDescent="0.25">
      <c r="AC9743">
        <v>10746</v>
      </c>
      <c r="AD9743" s="3" t="s">
        <v>37</v>
      </c>
      <c r="AE9743" s="3" t="s">
        <v>37</v>
      </c>
    </row>
    <row r="9744" spans="29:31" x14ac:dyDescent="0.25">
      <c r="AC9744">
        <v>10747</v>
      </c>
      <c r="AD9744" s="3" t="s">
        <v>37</v>
      </c>
      <c r="AE9744" s="3" t="s">
        <v>37</v>
      </c>
    </row>
    <row r="9745" spans="29:31" x14ac:dyDescent="0.25">
      <c r="AC9745">
        <v>10748</v>
      </c>
      <c r="AD9745" s="3" t="s">
        <v>37</v>
      </c>
      <c r="AE9745" s="3" t="s">
        <v>37</v>
      </c>
    </row>
    <row r="9746" spans="29:31" x14ac:dyDescent="0.25">
      <c r="AC9746">
        <v>10749</v>
      </c>
      <c r="AD9746" s="3" t="s">
        <v>37</v>
      </c>
      <c r="AE9746" s="3" t="s">
        <v>37</v>
      </c>
    </row>
    <row r="9747" spans="29:31" x14ac:dyDescent="0.25">
      <c r="AC9747">
        <v>10750</v>
      </c>
      <c r="AD9747" s="3" t="s">
        <v>37</v>
      </c>
      <c r="AE9747" s="3" t="s">
        <v>37</v>
      </c>
    </row>
    <row r="9748" spans="29:31" x14ac:dyDescent="0.25">
      <c r="AC9748">
        <v>10751</v>
      </c>
      <c r="AD9748" s="3" t="s">
        <v>37</v>
      </c>
      <c r="AE9748" s="3" t="s">
        <v>37</v>
      </c>
    </row>
    <row r="9749" spans="29:31" x14ac:dyDescent="0.25">
      <c r="AC9749">
        <v>10752</v>
      </c>
      <c r="AD9749" s="3" t="s">
        <v>37</v>
      </c>
      <c r="AE9749" s="3" t="s">
        <v>37</v>
      </c>
    </row>
    <row r="9750" spans="29:31" x14ac:dyDescent="0.25">
      <c r="AC9750">
        <v>10753</v>
      </c>
      <c r="AD9750" s="3" t="s">
        <v>37</v>
      </c>
      <c r="AE9750" s="3" t="s">
        <v>37</v>
      </c>
    </row>
    <row r="9751" spans="29:31" x14ac:dyDescent="0.25">
      <c r="AC9751">
        <v>10754</v>
      </c>
      <c r="AD9751" s="3" t="s">
        <v>37</v>
      </c>
      <c r="AE9751" s="3" t="s">
        <v>37</v>
      </c>
    </row>
    <row r="9752" spans="29:31" x14ac:dyDescent="0.25">
      <c r="AC9752">
        <v>10755</v>
      </c>
      <c r="AD9752" s="3" t="s">
        <v>37</v>
      </c>
      <c r="AE9752" s="3" t="s">
        <v>37</v>
      </c>
    </row>
    <row r="9753" spans="29:31" x14ac:dyDescent="0.25">
      <c r="AC9753">
        <v>10756</v>
      </c>
      <c r="AD9753" s="3" t="s">
        <v>37</v>
      </c>
      <c r="AE9753" s="3" t="s">
        <v>37</v>
      </c>
    </row>
    <row r="9754" spans="29:31" x14ac:dyDescent="0.25">
      <c r="AC9754">
        <v>10757</v>
      </c>
      <c r="AD9754" s="3" t="s">
        <v>37</v>
      </c>
      <c r="AE9754" s="3" t="s">
        <v>37</v>
      </c>
    </row>
    <row r="9755" spans="29:31" x14ac:dyDescent="0.25">
      <c r="AC9755">
        <v>10758</v>
      </c>
      <c r="AD9755" s="3" t="s">
        <v>37</v>
      </c>
      <c r="AE9755" s="3" t="s">
        <v>37</v>
      </c>
    </row>
    <row r="9756" spans="29:31" x14ac:dyDescent="0.25">
      <c r="AC9756">
        <v>10759</v>
      </c>
      <c r="AD9756" s="3" t="s">
        <v>37</v>
      </c>
      <c r="AE9756" s="3" t="s">
        <v>37</v>
      </c>
    </row>
    <row r="9757" spans="29:31" x14ac:dyDescent="0.25">
      <c r="AC9757">
        <v>10760</v>
      </c>
      <c r="AD9757" s="3" t="s">
        <v>37</v>
      </c>
      <c r="AE9757" s="3" t="s">
        <v>37</v>
      </c>
    </row>
    <row r="9758" spans="29:31" x14ac:dyDescent="0.25">
      <c r="AC9758">
        <v>10761</v>
      </c>
      <c r="AD9758" s="3" t="s">
        <v>37</v>
      </c>
      <c r="AE9758" s="3" t="s">
        <v>37</v>
      </c>
    </row>
    <row r="9759" spans="29:31" x14ac:dyDescent="0.25">
      <c r="AC9759">
        <v>10762</v>
      </c>
      <c r="AD9759" s="3" t="s">
        <v>37</v>
      </c>
      <c r="AE9759" s="3" t="s">
        <v>37</v>
      </c>
    </row>
    <row r="9760" spans="29:31" x14ac:dyDescent="0.25">
      <c r="AC9760">
        <v>10763</v>
      </c>
      <c r="AD9760" s="3" t="s">
        <v>37</v>
      </c>
      <c r="AE9760" s="3" t="s">
        <v>37</v>
      </c>
    </row>
    <row r="9761" spans="29:31" x14ac:dyDescent="0.25">
      <c r="AC9761">
        <v>10764</v>
      </c>
      <c r="AD9761" s="3" t="s">
        <v>37</v>
      </c>
      <c r="AE9761" s="3" t="s">
        <v>37</v>
      </c>
    </row>
    <row r="9762" spans="29:31" x14ac:dyDescent="0.25">
      <c r="AC9762">
        <v>10765</v>
      </c>
      <c r="AD9762" s="3" t="s">
        <v>37</v>
      </c>
      <c r="AE9762" s="3" t="s">
        <v>37</v>
      </c>
    </row>
    <row r="9763" spans="29:31" x14ac:dyDescent="0.25">
      <c r="AC9763">
        <v>10766</v>
      </c>
      <c r="AD9763" s="3" t="s">
        <v>37</v>
      </c>
      <c r="AE9763" s="3" t="s">
        <v>37</v>
      </c>
    </row>
    <row r="9764" spans="29:31" x14ac:dyDescent="0.25">
      <c r="AC9764">
        <v>10767</v>
      </c>
      <c r="AD9764" s="3" t="s">
        <v>37</v>
      </c>
      <c r="AE9764" s="3" t="s">
        <v>37</v>
      </c>
    </row>
    <row r="9765" spans="29:31" x14ac:dyDescent="0.25">
      <c r="AC9765">
        <v>10768</v>
      </c>
      <c r="AD9765" s="3" t="s">
        <v>37</v>
      </c>
      <c r="AE9765" s="3" t="s">
        <v>37</v>
      </c>
    </row>
    <row r="9766" spans="29:31" x14ac:dyDescent="0.25">
      <c r="AC9766">
        <v>10769</v>
      </c>
      <c r="AD9766" s="3" t="s">
        <v>37</v>
      </c>
      <c r="AE9766" s="3" t="s">
        <v>37</v>
      </c>
    </row>
    <row r="9767" spans="29:31" x14ac:dyDescent="0.25">
      <c r="AC9767">
        <v>10770</v>
      </c>
      <c r="AD9767" s="3" t="s">
        <v>37</v>
      </c>
      <c r="AE9767" s="3" t="s">
        <v>37</v>
      </c>
    </row>
    <row r="9768" spans="29:31" x14ac:dyDescent="0.25">
      <c r="AC9768">
        <v>10771</v>
      </c>
      <c r="AD9768" s="3" t="s">
        <v>37</v>
      </c>
      <c r="AE9768" s="3" t="s">
        <v>37</v>
      </c>
    </row>
    <row r="9769" spans="29:31" x14ac:dyDescent="0.25">
      <c r="AC9769">
        <v>10772</v>
      </c>
      <c r="AD9769" s="3" t="s">
        <v>37</v>
      </c>
      <c r="AE9769" s="3" t="s">
        <v>37</v>
      </c>
    </row>
    <row r="9770" spans="29:31" x14ac:dyDescent="0.25">
      <c r="AC9770">
        <v>10773</v>
      </c>
      <c r="AD9770" s="3" t="s">
        <v>37</v>
      </c>
      <c r="AE9770" s="3" t="s">
        <v>37</v>
      </c>
    </row>
    <row r="9771" spans="29:31" x14ac:dyDescent="0.25">
      <c r="AC9771">
        <v>10774</v>
      </c>
      <c r="AD9771" s="3" t="s">
        <v>37</v>
      </c>
      <c r="AE9771" s="3" t="s">
        <v>37</v>
      </c>
    </row>
    <row r="9772" spans="29:31" x14ac:dyDescent="0.25">
      <c r="AC9772">
        <v>10775</v>
      </c>
      <c r="AD9772" s="3" t="s">
        <v>37</v>
      </c>
      <c r="AE9772" s="3" t="s">
        <v>37</v>
      </c>
    </row>
    <row r="9773" spans="29:31" x14ac:dyDescent="0.25">
      <c r="AC9773">
        <v>10776</v>
      </c>
      <c r="AD9773" s="3" t="s">
        <v>37</v>
      </c>
      <c r="AE9773" s="3" t="s">
        <v>37</v>
      </c>
    </row>
    <row r="9774" spans="29:31" x14ac:dyDescent="0.25">
      <c r="AC9774">
        <v>10777</v>
      </c>
      <c r="AD9774" s="3" t="s">
        <v>37</v>
      </c>
      <c r="AE9774" s="3" t="s">
        <v>37</v>
      </c>
    </row>
    <row r="9775" spans="29:31" x14ac:dyDescent="0.25">
      <c r="AC9775">
        <v>10778</v>
      </c>
      <c r="AD9775" s="3" t="s">
        <v>37</v>
      </c>
      <c r="AE9775" s="3" t="s">
        <v>37</v>
      </c>
    </row>
    <row r="9776" spans="29:31" x14ac:dyDescent="0.25">
      <c r="AC9776">
        <v>10779</v>
      </c>
      <c r="AD9776" s="3" t="s">
        <v>37</v>
      </c>
      <c r="AE9776" s="3" t="s">
        <v>37</v>
      </c>
    </row>
    <row r="9777" spans="29:31" x14ac:dyDescent="0.25">
      <c r="AC9777">
        <v>10780</v>
      </c>
      <c r="AD9777" s="3" t="s">
        <v>37</v>
      </c>
      <c r="AE9777" s="3" t="s">
        <v>37</v>
      </c>
    </row>
    <row r="9778" spans="29:31" x14ac:dyDescent="0.25">
      <c r="AC9778">
        <v>10781</v>
      </c>
      <c r="AD9778" s="3" t="s">
        <v>37</v>
      </c>
      <c r="AE9778" s="3" t="s">
        <v>37</v>
      </c>
    </row>
    <row r="9779" spans="29:31" x14ac:dyDescent="0.25">
      <c r="AC9779">
        <v>10782</v>
      </c>
      <c r="AD9779" s="3" t="s">
        <v>37</v>
      </c>
      <c r="AE9779" s="3" t="s">
        <v>37</v>
      </c>
    </row>
    <row r="9780" spans="29:31" x14ac:dyDescent="0.25">
      <c r="AC9780">
        <v>10783</v>
      </c>
      <c r="AD9780" s="3" t="s">
        <v>37</v>
      </c>
      <c r="AE9780" s="3" t="s">
        <v>37</v>
      </c>
    </row>
    <row r="9781" spans="29:31" x14ac:dyDescent="0.25">
      <c r="AC9781">
        <v>10784</v>
      </c>
      <c r="AD9781" s="3" t="s">
        <v>37</v>
      </c>
      <c r="AE9781" s="3" t="s">
        <v>37</v>
      </c>
    </row>
    <row r="9782" spans="29:31" x14ac:dyDescent="0.25">
      <c r="AC9782">
        <v>10785</v>
      </c>
      <c r="AD9782" s="3" t="s">
        <v>37</v>
      </c>
      <c r="AE9782" s="3" t="s">
        <v>37</v>
      </c>
    </row>
    <row r="9783" spans="29:31" x14ac:dyDescent="0.25">
      <c r="AC9783">
        <v>10786</v>
      </c>
      <c r="AD9783" s="3" t="s">
        <v>37</v>
      </c>
      <c r="AE9783" s="3" t="s">
        <v>37</v>
      </c>
    </row>
    <row r="9784" spans="29:31" x14ac:dyDescent="0.25">
      <c r="AC9784">
        <v>10787</v>
      </c>
      <c r="AD9784" s="3" t="s">
        <v>37</v>
      </c>
      <c r="AE9784" s="3" t="s">
        <v>37</v>
      </c>
    </row>
    <row r="9785" spans="29:31" x14ac:dyDescent="0.25">
      <c r="AC9785">
        <v>10788</v>
      </c>
      <c r="AD9785" s="3" t="s">
        <v>37</v>
      </c>
      <c r="AE9785" s="3" t="s">
        <v>37</v>
      </c>
    </row>
    <row r="9786" spans="29:31" x14ac:dyDescent="0.25">
      <c r="AC9786">
        <v>10789</v>
      </c>
      <c r="AD9786" s="3" t="s">
        <v>37</v>
      </c>
      <c r="AE9786" s="3" t="s">
        <v>37</v>
      </c>
    </row>
    <row r="9787" spans="29:31" x14ac:dyDescent="0.25">
      <c r="AC9787">
        <v>10790</v>
      </c>
      <c r="AD9787" s="3" t="s">
        <v>37</v>
      </c>
      <c r="AE9787" s="3" t="s">
        <v>37</v>
      </c>
    </row>
    <row r="9788" spans="29:31" x14ac:dyDescent="0.25">
      <c r="AC9788">
        <v>10791</v>
      </c>
      <c r="AD9788" s="3" t="s">
        <v>37</v>
      </c>
      <c r="AE9788" s="3" t="s">
        <v>37</v>
      </c>
    </row>
    <row r="9789" spans="29:31" x14ac:dyDescent="0.25">
      <c r="AC9789">
        <v>10792</v>
      </c>
      <c r="AD9789" s="3" t="s">
        <v>37</v>
      </c>
      <c r="AE9789" s="3" t="s">
        <v>37</v>
      </c>
    </row>
    <row r="9790" spans="29:31" x14ac:dyDescent="0.25">
      <c r="AC9790">
        <v>10793</v>
      </c>
      <c r="AD9790" s="3" t="s">
        <v>37</v>
      </c>
      <c r="AE9790" s="3" t="s">
        <v>37</v>
      </c>
    </row>
    <row r="9791" spans="29:31" x14ac:dyDescent="0.25">
      <c r="AC9791">
        <v>10794</v>
      </c>
      <c r="AD9791" s="3" t="s">
        <v>37</v>
      </c>
      <c r="AE9791" s="3" t="s">
        <v>37</v>
      </c>
    </row>
    <row r="9792" spans="29:31" x14ac:dyDescent="0.25">
      <c r="AC9792">
        <v>10795</v>
      </c>
      <c r="AD9792" s="3" t="s">
        <v>37</v>
      </c>
      <c r="AE9792" s="3" t="s">
        <v>37</v>
      </c>
    </row>
    <row r="9793" spans="29:31" x14ac:dyDescent="0.25">
      <c r="AC9793">
        <v>10796</v>
      </c>
      <c r="AD9793" s="3" t="s">
        <v>37</v>
      </c>
      <c r="AE9793" s="3" t="s">
        <v>37</v>
      </c>
    </row>
    <row r="9794" spans="29:31" x14ac:dyDescent="0.25">
      <c r="AC9794">
        <v>10797</v>
      </c>
      <c r="AD9794" s="3" t="s">
        <v>37</v>
      </c>
      <c r="AE9794" s="3" t="s">
        <v>37</v>
      </c>
    </row>
    <row r="9795" spans="29:31" x14ac:dyDescent="0.25">
      <c r="AC9795">
        <v>10798</v>
      </c>
      <c r="AD9795" s="3" t="s">
        <v>37</v>
      </c>
      <c r="AE9795" s="3" t="s">
        <v>37</v>
      </c>
    </row>
    <row r="9796" spans="29:31" x14ac:dyDescent="0.25">
      <c r="AC9796">
        <v>10799</v>
      </c>
      <c r="AD9796" s="3" t="s">
        <v>37</v>
      </c>
      <c r="AE9796" s="3" t="s">
        <v>37</v>
      </c>
    </row>
    <row r="9797" spans="29:31" x14ac:dyDescent="0.25">
      <c r="AC9797">
        <v>10800</v>
      </c>
      <c r="AD9797" s="3" t="s">
        <v>37</v>
      </c>
      <c r="AE9797" s="3" t="s">
        <v>37</v>
      </c>
    </row>
    <row r="9798" spans="29:31" x14ac:dyDescent="0.25">
      <c r="AC9798">
        <v>10801</v>
      </c>
      <c r="AD9798" s="3" t="s">
        <v>37</v>
      </c>
      <c r="AE9798" s="3" t="s">
        <v>37</v>
      </c>
    </row>
    <row r="9799" spans="29:31" x14ac:dyDescent="0.25">
      <c r="AC9799">
        <v>10802</v>
      </c>
      <c r="AD9799" s="3" t="s">
        <v>37</v>
      </c>
      <c r="AE9799" s="3" t="s">
        <v>37</v>
      </c>
    </row>
    <row r="9800" spans="29:31" x14ac:dyDescent="0.25">
      <c r="AC9800">
        <v>10803</v>
      </c>
      <c r="AD9800" s="3" t="s">
        <v>37</v>
      </c>
      <c r="AE9800" s="3" t="s">
        <v>37</v>
      </c>
    </row>
    <row r="9801" spans="29:31" x14ac:dyDescent="0.25">
      <c r="AC9801">
        <v>10804</v>
      </c>
      <c r="AD9801" s="3" t="s">
        <v>37</v>
      </c>
      <c r="AE9801" s="3" t="s">
        <v>37</v>
      </c>
    </row>
    <row r="9802" spans="29:31" x14ac:dyDescent="0.25">
      <c r="AC9802">
        <v>10805</v>
      </c>
      <c r="AD9802" s="3" t="s">
        <v>37</v>
      </c>
      <c r="AE9802" s="3" t="s">
        <v>37</v>
      </c>
    </row>
    <row r="9803" spans="29:31" x14ac:dyDescent="0.25">
      <c r="AC9803">
        <v>10806</v>
      </c>
      <c r="AD9803" s="3" t="s">
        <v>37</v>
      </c>
      <c r="AE9803" s="3" t="s">
        <v>37</v>
      </c>
    </row>
    <row r="9804" spans="29:31" x14ac:dyDescent="0.25">
      <c r="AC9804">
        <v>10807</v>
      </c>
      <c r="AD9804" s="3" t="s">
        <v>37</v>
      </c>
      <c r="AE9804" s="3" t="s">
        <v>37</v>
      </c>
    </row>
    <row r="9805" spans="29:31" x14ac:dyDescent="0.25">
      <c r="AC9805">
        <v>10808</v>
      </c>
      <c r="AD9805" s="3" t="s">
        <v>37</v>
      </c>
      <c r="AE9805" s="3" t="s">
        <v>37</v>
      </c>
    </row>
    <row r="9806" spans="29:31" x14ac:dyDescent="0.25">
      <c r="AC9806">
        <v>10809</v>
      </c>
      <c r="AD9806" s="3" t="s">
        <v>37</v>
      </c>
      <c r="AE9806" s="3" t="s">
        <v>37</v>
      </c>
    </row>
    <row r="9807" spans="29:31" x14ac:dyDescent="0.25">
      <c r="AC9807">
        <v>10810</v>
      </c>
      <c r="AD9807" s="3" t="s">
        <v>37</v>
      </c>
      <c r="AE9807" s="3" t="s">
        <v>37</v>
      </c>
    </row>
    <row r="9808" spans="29:31" x14ac:dyDescent="0.25">
      <c r="AC9808">
        <v>10811</v>
      </c>
      <c r="AD9808" s="3" t="s">
        <v>37</v>
      </c>
      <c r="AE9808" s="3" t="s">
        <v>37</v>
      </c>
    </row>
    <row r="9809" spans="29:31" x14ac:dyDescent="0.25">
      <c r="AC9809">
        <v>10812</v>
      </c>
      <c r="AD9809" s="3" t="s">
        <v>37</v>
      </c>
      <c r="AE9809" s="3" t="s">
        <v>37</v>
      </c>
    </row>
    <row r="9810" spans="29:31" x14ac:dyDescent="0.25">
      <c r="AC9810">
        <v>10813</v>
      </c>
      <c r="AD9810" s="3" t="s">
        <v>37</v>
      </c>
      <c r="AE9810" s="3" t="s">
        <v>37</v>
      </c>
    </row>
    <row r="9811" spans="29:31" x14ac:dyDescent="0.25">
      <c r="AC9811">
        <v>10814</v>
      </c>
      <c r="AD9811" s="3" t="s">
        <v>37</v>
      </c>
      <c r="AE9811" s="3" t="s">
        <v>37</v>
      </c>
    </row>
    <row r="9812" spans="29:31" x14ac:dyDescent="0.25">
      <c r="AC9812">
        <v>10815</v>
      </c>
      <c r="AD9812" s="3" t="s">
        <v>37</v>
      </c>
      <c r="AE9812" s="3" t="s">
        <v>37</v>
      </c>
    </row>
    <row r="9813" spans="29:31" x14ac:dyDescent="0.25">
      <c r="AC9813">
        <v>10816</v>
      </c>
      <c r="AD9813" s="3" t="s">
        <v>37</v>
      </c>
      <c r="AE9813" s="3" t="s">
        <v>37</v>
      </c>
    </row>
    <row r="9814" spans="29:31" x14ac:dyDescent="0.25">
      <c r="AC9814">
        <v>10817</v>
      </c>
      <c r="AD9814" s="3" t="s">
        <v>37</v>
      </c>
      <c r="AE9814" s="3" t="s">
        <v>37</v>
      </c>
    </row>
    <row r="9815" spans="29:31" x14ac:dyDescent="0.25">
      <c r="AC9815">
        <v>10818</v>
      </c>
      <c r="AD9815" s="3" t="s">
        <v>37</v>
      </c>
      <c r="AE9815" s="3" t="s">
        <v>37</v>
      </c>
    </row>
    <row r="9816" spans="29:31" x14ac:dyDescent="0.25">
      <c r="AC9816">
        <v>10819</v>
      </c>
      <c r="AD9816" s="3" t="s">
        <v>37</v>
      </c>
      <c r="AE9816" s="3" t="s">
        <v>37</v>
      </c>
    </row>
    <row r="9817" spans="29:31" x14ac:dyDescent="0.25">
      <c r="AC9817">
        <v>10820</v>
      </c>
      <c r="AD9817" s="3" t="s">
        <v>37</v>
      </c>
      <c r="AE9817" s="3" t="s">
        <v>37</v>
      </c>
    </row>
    <row r="9818" spans="29:31" x14ac:dyDescent="0.25">
      <c r="AC9818">
        <v>10821</v>
      </c>
      <c r="AD9818" s="3" t="s">
        <v>37</v>
      </c>
      <c r="AE9818" s="3" t="s">
        <v>37</v>
      </c>
    </row>
    <row r="9819" spans="29:31" x14ac:dyDescent="0.25">
      <c r="AC9819">
        <v>10822</v>
      </c>
      <c r="AD9819" s="3" t="s">
        <v>37</v>
      </c>
      <c r="AE9819" s="3" t="s">
        <v>37</v>
      </c>
    </row>
    <row r="9820" spans="29:31" x14ac:dyDescent="0.25">
      <c r="AC9820">
        <v>10823</v>
      </c>
      <c r="AD9820" s="3" t="s">
        <v>37</v>
      </c>
      <c r="AE9820" s="3" t="s">
        <v>37</v>
      </c>
    </row>
    <row r="9821" spans="29:31" x14ac:dyDescent="0.25">
      <c r="AC9821">
        <v>10824</v>
      </c>
      <c r="AD9821" s="3" t="s">
        <v>37</v>
      </c>
      <c r="AE9821" s="3" t="s">
        <v>37</v>
      </c>
    </row>
    <row r="9822" spans="29:31" x14ac:dyDescent="0.25">
      <c r="AC9822">
        <v>10825</v>
      </c>
      <c r="AD9822" s="3" t="s">
        <v>37</v>
      </c>
      <c r="AE9822" s="3" t="s">
        <v>37</v>
      </c>
    </row>
    <row r="9823" spans="29:31" x14ac:dyDescent="0.25">
      <c r="AC9823">
        <v>10826</v>
      </c>
      <c r="AD9823" s="3" t="s">
        <v>37</v>
      </c>
      <c r="AE9823" s="3" t="s">
        <v>37</v>
      </c>
    </row>
    <row r="9824" spans="29:31" x14ac:dyDescent="0.25">
      <c r="AC9824">
        <v>10827</v>
      </c>
      <c r="AD9824" s="3" t="s">
        <v>37</v>
      </c>
      <c r="AE9824" s="3" t="s">
        <v>37</v>
      </c>
    </row>
    <row r="9825" spans="29:31" x14ac:dyDescent="0.25">
      <c r="AC9825">
        <v>10828</v>
      </c>
      <c r="AD9825" s="3" t="s">
        <v>37</v>
      </c>
      <c r="AE9825" s="3" t="s">
        <v>37</v>
      </c>
    </row>
    <row r="9826" spans="29:31" x14ac:dyDescent="0.25">
      <c r="AC9826">
        <v>10829</v>
      </c>
      <c r="AD9826" s="3" t="s">
        <v>37</v>
      </c>
      <c r="AE9826" s="3" t="s">
        <v>37</v>
      </c>
    </row>
    <row r="9827" spans="29:31" x14ac:dyDescent="0.25">
      <c r="AC9827">
        <v>10830</v>
      </c>
      <c r="AD9827" s="3" t="s">
        <v>37</v>
      </c>
      <c r="AE9827" s="3" t="s">
        <v>37</v>
      </c>
    </row>
    <row r="9828" spans="29:31" x14ac:dyDescent="0.25">
      <c r="AC9828">
        <v>10831</v>
      </c>
      <c r="AD9828" s="3" t="s">
        <v>37</v>
      </c>
      <c r="AE9828" s="3" t="s">
        <v>37</v>
      </c>
    </row>
    <row r="9829" spans="29:31" x14ac:dyDescent="0.25">
      <c r="AC9829">
        <v>10832</v>
      </c>
      <c r="AD9829" s="3" t="s">
        <v>37</v>
      </c>
      <c r="AE9829" s="3" t="s">
        <v>37</v>
      </c>
    </row>
    <row r="9830" spans="29:31" x14ac:dyDescent="0.25">
      <c r="AC9830">
        <v>10833</v>
      </c>
      <c r="AD9830" s="3" t="s">
        <v>37</v>
      </c>
      <c r="AE9830" s="3" t="s">
        <v>37</v>
      </c>
    </row>
    <row r="9831" spans="29:31" x14ac:dyDescent="0.25">
      <c r="AC9831">
        <v>10834</v>
      </c>
      <c r="AD9831" s="3" t="s">
        <v>37</v>
      </c>
      <c r="AE9831" s="3" t="s">
        <v>37</v>
      </c>
    </row>
    <row r="9832" spans="29:31" x14ac:dyDescent="0.25">
      <c r="AC9832">
        <v>10835</v>
      </c>
      <c r="AD9832" s="3" t="s">
        <v>37</v>
      </c>
      <c r="AE9832" s="3" t="s">
        <v>37</v>
      </c>
    </row>
    <row r="9833" spans="29:31" x14ac:dyDescent="0.25">
      <c r="AC9833">
        <v>10836</v>
      </c>
      <c r="AD9833" s="3" t="s">
        <v>37</v>
      </c>
      <c r="AE9833" s="3" t="s">
        <v>37</v>
      </c>
    </row>
    <row r="9834" spans="29:31" x14ac:dyDescent="0.25">
      <c r="AC9834">
        <v>10837</v>
      </c>
      <c r="AD9834" s="3" t="s">
        <v>37</v>
      </c>
      <c r="AE9834" s="3" t="s">
        <v>37</v>
      </c>
    </row>
    <row r="9835" spans="29:31" x14ac:dyDescent="0.25">
      <c r="AC9835">
        <v>10838</v>
      </c>
      <c r="AD9835" s="3" t="s">
        <v>37</v>
      </c>
      <c r="AE9835" s="3" t="s">
        <v>37</v>
      </c>
    </row>
    <row r="9836" spans="29:31" x14ac:dyDescent="0.25">
      <c r="AC9836">
        <v>10839</v>
      </c>
      <c r="AD9836" s="3" t="s">
        <v>37</v>
      </c>
      <c r="AE9836" s="3" t="s">
        <v>37</v>
      </c>
    </row>
    <row r="9837" spans="29:31" x14ac:dyDescent="0.25">
      <c r="AC9837">
        <v>10840</v>
      </c>
      <c r="AD9837" s="3" t="s">
        <v>37</v>
      </c>
      <c r="AE9837" s="3" t="s">
        <v>37</v>
      </c>
    </row>
    <row r="9838" spans="29:31" x14ac:dyDescent="0.25">
      <c r="AC9838">
        <v>10841</v>
      </c>
      <c r="AD9838" s="3" t="s">
        <v>37</v>
      </c>
      <c r="AE9838" s="3" t="s">
        <v>37</v>
      </c>
    </row>
    <row r="9839" spans="29:31" x14ac:dyDescent="0.25">
      <c r="AC9839">
        <v>10842</v>
      </c>
      <c r="AD9839" s="3" t="s">
        <v>37</v>
      </c>
      <c r="AE9839" s="3" t="s">
        <v>37</v>
      </c>
    </row>
    <row r="9840" spans="29:31" x14ac:dyDescent="0.25">
      <c r="AC9840">
        <v>10843</v>
      </c>
      <c r="AD9840" s="3" t="s">
        <v>37</v>
      </c>
      <c r="AE9840" s="3" t="s">
        <v>37</v>
      </c>
    </row>
    <row r="9841" spans="29:31" x14ac:dyDescent="0.25">
      <c r="AC9841">
        <v>10844</v>
      </c>
      <c r="AD9841" s="3" t="s">
        <v>37</v>
      </c>
      <c r="AE9841" s="3" t="s">
        <v>37</v>
      </c>
    </row>
    <row r="9842" spans="29:31" x14ac:dyDescent="0.25">
      <c r="AC9842">
        <v>10845</v>
      </c>
      <c r="AD9842" s="3" t="s">
        <v>37</v>
      </c>
      <c r="AE9842" s="3" t="s">
        <v>37</v>
      </c>
    </row>
    <row r="9843" spans="29:31" x14ac:dyDescent="0.25">
      <c r="AC9843">
        <v>10846</v>
      </c>
      <c r="AD9843" s="3" t="s">
        <v>37</v>
      </c>
      <c r="AE9843" s="3" t="s">
        <v>37</v>
      </c>
    </row>
    <row r="9844" spans="29:31" x14ac:dyDescent="0.25">
      <c r="AC9844">
        <v>10847</v>
      </c>
      <c r="AD9844" s="3" t="s">
        <v>37</v>
      </c>
      <c r="AE9844" s="3" t="s">
        <v>37</v>
      </c>
    </row>
    <row r="9845" spans="29:31" x14ac:dyDescent="0.25">
      <c r="AC9845">
        <v>10848</v>
      </c>
      <c r="AD9845" s="3" t="s">
        <v>37</v>
      </c>
      <c r="AE9845" s="3" t="s">
        <v>37</v>
      </c>
    </row>
    <row r="9846" spans="29:31" x14ac:dyDescent="0.25">
      <c r="AC9846">
        <v>10849</v>
      </c>
      <c r="AD9846" s="3" t="s">
        <v>37</v>
      </c>
      <c r="AE9846" s="3" t="s">
        <v>37</v>
      </c>
    </row>
    <row r="9847" spans="29:31" x14ac:dyDescent="0.25">
      <c r="AC9847">
        <v>10850</v>
      </c>
      <c r="AD9847" s="3" t="s">
        <v>37</v>
      </c>
      <c r="AE9847" s="3" t="s">
        <v>37</v>
      </c>
    </row>
    <row r="9848" spans="29:31" x14ac:dyDescent="0.25">
      <c r="AC9848">
        <v>10851</v>
      </c>
      <c r="AD9848" s="3" t="s">
        <v>37</v>
      </c>
      <c r="AE9848" s="3" t="s">
        <v>37</v>
      </c>
    </row>
    <row r="9849" spans="29:31" x14ac:dyDescent="0.25">
      <c r="AC9849">
        <v>10852</v>
      </c>
      <c r="AD9849" s="3" t="s">
        <v>37</v>
      </c>
      <c r="AE9849" s="3" t="s">
        <v>37</v>
      </c>
    </row>
    <row r="9850" spans="29:31" x14ac:dyDescent="0.25">
      <c r="AC9850">
        <v>10853</v>
      </c>
      <c r="AD9850" s="3" t="s">
        <v>37</v>
      </c>
      <c r="AE9850" s="3" t="s">
        <v>37</v>
      </c>
    </row>
    <row r="9851" spans="29:31" x14ac:dyDescent="0.25">
      <c r="AC9851">
        <v>10854</v>
      </c>
      <c r="AD9851" s="3" t="s">
        <v>37</v>
      </c>
      <c r="AE9851" s="3" t="s">
        <v>37</v>
      </c>
    </row>
    <row r="9852" spans="29:31" x14ac:dyDescent="0.25">
      <c r="AC9852">
        <v>10855</v>
      </c>
      <c r="AD9852" s="3" t="s">
        <v>37</v>
      </c>
      <c r="AE9852" s="3" t="s">
        <v>37</v>
      </c>
    </row>
    <row r="9853" spans="29:31" x14ac:dyDescent="0.25">
      <c r="AC9853">
        <v>10856</v>
      </c>
      <c r="AD9853" s="3" t="s">
        <v>37</v>
      </c>
      <c r="AE9853" s="3" t="s">
        <v>37</v>
      </c>
    </row>
    <row r="9854" spans="29:31" x14ac:dyDescent="0.25">
      <c r="AC9854">
        <v>10857</v>
      </c>
      <c r="AD9854" s="3" t="s">
        <v>37</v>
      </c>
      <c r="AE9854" s="3" t="s">
        <v>37</v>
      </c>
    </row>
    <row r="9855" spans="29:31" x14ac:dyDescent="0.25">
      <c r="AC9855">
        <v>10858</v>
      </c>
      <c r="AD9855" s="3" t="s">
        <v>37</v>
      </c>
      <c r="AE9855" s="3" t="s">
        <v>37</v>
      </c>
    </row>
    <row r="9856" spans="29:31" x14ac:dyDescent="0.25">
      <c r="AC9856">
        <v>10859</v>
      </c>
      <c r="AD9856" s="3" t="s">
        <v>37</v>
      </c>
      <c r="AE9856" s="3" t="s">
        <v>37</v>
      </c>
    </row>
    <row r="9857" spans="29:31" x14ac:dyDescent="0.25">
      <c r="AC9857">
        <v>10860</v>
      </c>
      <c r="AD9857" s="3" t="s">
        <v>37</v>
      </c>
      <c r="AE9857" s="3" t="s">
        <v>37</v>
      </c>
    </row>
    <row r="9858" spans="29:31" x14ac:dyDescent="0.25">
      <c r="AC9858">
        <v>10861</v>
      </c>
      <c r="AD9858" s="3" t="s">
        <v>37</v>
      </c>
      <c r="AE9858" s="3" t="s">
        <v>37</v>
      </c>
    </row>
    <row r="9859" spans="29:31" x14ac:dyDescent="0.25">
      <c r="AC9859">
        <v>10862</v>
      </c>
      <c r="AD9859" s="3" t="s">
        <v>37</v>
      </c>
      <c r="AE9859" s="3" t="s">
        <v>37</v>
      </c>
    </row>
    <row r="9860" spans="29:31" x14ac:dyDescent="0.25">
      <c r="AC9860">
        <v>10863</v>
      </c>
      <c r="AD9860" s="3" t="s">
        <v>37</v>
      </c>
      <c r="AE9860" s="3" t="s">
        <v>37</v>
      </c>
    </row>
    <row r="9861" spans="29:31" x14ac:dyDescent="0.25">
      <c r="AC9861">
        <v>10864</v>
      </c>
      <c r="AD9861" s="3" t="s">
        <v>37</v>
      </c>
      <c r="AE9861" s="3" t="s">
        <v>37</v>
      </c>
    </row>
    <row r="9862" spans="29:31" x14ac:dyDescent="0.25">
      <c r="AC9862">
        <v>10865</v>
      </c>
      <c r="AD9862" s="3" t="s">
        <v>37</v>
      </c>
      <c r="AE9862" s="3" t="s">
        <v>37</v>
      </c>
    </row>
    <row r="9863" spans="29:31" x14ac:dyDescent="0.25">
      <c r="AC9863">
        <v>10866</v>
      </c>
      <c r="AD9863" s="3" t="s">
        <v>37</v>
      </c>
      <c r="AE9863" s="3" t="s">
        <v>37</v>
      </c>
    </row>
    <row r="9864" spans="29:31" x14ac:dyDescent="0.25">
      <c r="AC9864">
        <v>10867</v>
      </c>
      <c r="AD9864" s="3" t="s">
        <v>37</v>
      </c>
      <c r="AE9864" s="3" t="s">
        <v>37</v>
      </c>
    </row>
    <row r="9865" spans="29:31" x14ac:dyDescent="0.25">
      <c r="AC9865">
        <v>10868</v>
      </c>
      <c r="AD9865" s="3" t="s">
        <v>37</v>
      </c>
      <c r="AE9865" s="3" t="s">
        <v>37</v>
      </c>
    </row>
    <row r="9866" spans="29:31" x14ac:dyDescent="0.25">
      <c r="AC9866">
        <v>10869</v>
      </c>
      <c r="AD9866" s="3" t="s">
        <v>37</v>
      </c>
      <c r="AE9866" s="3" t="s">
        <v>37</v>
      </c>
    </row>
    <row r="9867" spans="29:31" x14ac:dyDescent="0.25">
      <c r="AC9867">
        <v>10870</v>
      </c>
      <c r="AD9867" s="3" t="s">
        <v>37</v>
      </c>
      <c r="AE9867" s="3" t="s">
        <v>37</v>
      </c>
    </row>
    <row r="9868" spans="29:31" x14ac:dyDescent="0.25">
      <c r="AC9868">
        <v>10871</v>
      </c>
      <c r="AD9868" s="3" t="s">
        <v>37</v>
      </c>
      <c r="AE9868" s="3" t="s">
        <v>37</v>
      </c>
    </row>
    <row r="9869" spans="29:31" x14ac:dyDescent="0.25">
      <c r="AC9869">
        <v>10872</v>
      </c>
      <c r="AD9869" s="3" t="s">
        <v>37</v>
      </c>
      <c r="AE9869" s="3" t="s">
        <v>37</v>
      </c>
    </row>
    <row r="9870" spans="29:31" x14ac:dyDescent="0.25">
      <c r="AC9870">
        <v>10873</v>
      </c>
      <c r="AD9870" s="3" t="s">
        <v>37</v>
      </c>
      <c r="AE9870" s="3" t="s">
        <v>37</v>
      </c>
    </row>
    <row r="9871" spans="29:31" x14ac:dyDescent="0.25">
      <c r="AC9871">
        <v>10874</v>
      </c>
      <c r="AD9871" s="3" t="s">
        <v>37</v>
      </c>
      <c r="AE9871" s="3" t="s">
        <v>37</v>
      </c>
    </row>
    <row r="9872" spans="29:31" x14ac:dyDescent="0.25">
      <c r="AC9872">
        <v>10875</v>
      </c>
      <c r="AD9872" s="3" t="s">
        <v>37</v>
      </c>
      <c r="AE9872" s="3" t="s">
        <v>37</v>
      </c>
    </row>
    <row r="9873" spans="29:31" x14ac:dyDescent="0.25">
      <c r="AC9873">
        <v>10876</v>
      </c>
      <c r="AD9873" s="3" t="s">
        <v>37</v>
      </c>
      <c r="AE9873" s="3" t="s">
        <v>37</v>
      </c>
    </row>
    <row r="9874" spans="29:31" x14ac:dyDescent="0.25">
      <c r="AC9874">
        <v>10877</v>
      </c>
      <c r="AD9874" s="3" t="s">
        <v>37</v>
      </c>
      <c r="AE9874" s="3" t="s">
        <v>37</v>
      </c>
    </row>
    <row r="9875" spans="29:31" x14ac:dyDescent="0.25">
      <c r="AC9875">
        <v>10878</v>
      </c>
      <c r="AD9875" s="3" t="s">
        <v>37</v>
      </c>
      <c r="AE9875" s="3" t="s">
        <v>37</v>
      </c>
    </row>
    <row r="9876" spans="29:31" x14ac:dyDescent="0.25">
      <c r="AC9876">
        <v>10879</v>
      </c>
      <c r="AD9876" s="3" t="s">
        <v>37</v>
      </c>
      <c r="AE9876" s="3" t="s">
        <v>37</v>
      </c>
    </row>
    <row r="9877" spans="29:31" x14ac:dyDescent="0.25">
      <c r="AC9877">
        <v>10880</v>
      </c>
      <c r="AD9877" s="3" t="s">
        <v>37</v>
      </c>
      <c r="AE9877" s="3" t="s">
        <v>37</v>
      </c>
    </row>
    <row r="9878" spans="29:31" x14ac:dyDescent="0.25">
      <c r="AC9878">
        <v>10881</v>
      </c>
      <c r="AD9878" s="3" t="s">
        <v>37</v>
      </c>
      <c r="AE9878" s="3" t="s">
        <v>37</v>
      </c>
    </row>
    <row r="9879" spans="29:31" x14ac:dyDescent="0.25">
      <c r="AC9879">
        <v>10882</v>
      </c>
      <c r="AD9879" s="3" t="s">
        <v>37</v>
      </c>
      <c r="AE9879" s="3" t="s">
        <v>37</v>
      </c>
    </row>
    <row r="9880" spans="29:31" x14ac:dyDescent="0.25">
      <c r="AC9880">
        <v>10883</v>
      </c>
      <c r="AD9880" s="3" t="s">
        <v>37</v>
      </c>
      <c r="AE9880" s="3" t="s">
        <v>37</v>
      </c>
    </row>
    <row r="9881" spans="29:31" x14ac:dyDescent="0.25">
      <c r="AC9881">
        <v>10884</v>
      </c>
      <c r="AD9881" s="3" t="s">
        <v>37</v>
      </c>
      <c r="AE9881" s="3" t="s">
        <v>37</v>
      </c>
    </row>
    <row r="9882" spans="29:31" x14ac:dyDescent="0.25">
      <c r="AC9882">
        <v>10885</v>
      </c>
      <c r="AD9882" s="3" t="s">
        <v>37</v>
      </c>
      <c r="AE9882" s="3" t="s">
        <v>37</v>
      </c>
    </row>
    <row r="9883" spans="29:31" x14ac:dyDescent="0.25">
      <c r="AC9883">
        <v>10886</v>
      </c>
      <c r="AD9883" s="3" t="s">
        <v>37</v>
      </c>
      <c r="AE9883" s="3" t="s">
        <v>37</v>
      </c>
    </row>
    <row r="9884" spans="29:31" x14ac:dyDescent="0.25">
      <c r="AC9884">
        <v>10887</v>
      </c>
      <c r="AD9884" s="3" t="s">
        <v>37</v>
      </c>
      <c r="AE9884" s="3" t="s">
        <v>37</v>
      </c>
    </row>
    <row r="9885" spans="29:31" x14ac:dyDescent="0.25">
      <c r="AC9885">
        <v>10888</v>
      </c>
      <c r="AD9885" s="3" t="s">
        <v>37</v>
      </c>
      <c r="AE9885" s="3" t="s">
        <v>37</v>
      </c>
    </row>
    <row r="9886" spans="29:31" x14ac:dyDescent="0.25">
      <c r="AC9886">
        <v>10889</v>
      </c>
      <c r="AD9886" s="3" t="s">
        <v>37</v>
      </c>
      <c r="AE9886" s="3" t="s">
        <v>37</v>
      </c>
    </row>
    <row r="9887" spans="29:31" x14ac:dyDescent="0.25">
      <c r="AC9887">
        <v>10890</v>
      </c>
      <c r="AD9887" s="3" t="s">
        <v>37</v>
      </c>
      <c r="AE9887" s="3" t="s">
        <v>37</v>
      </c>
    </row>
    <row r="9888" spans="29:31" x14ac:dyDescent="0.25">
      <c r="AC9888">
        <v>10891</v>
      </c>
      <c r="AD9888" s="3" t="s">
        <v>37</v>
      </c>
      <c r="AE9888" s="3" t="s">
        <v>37</v>
      </c>
    </row>
    <row r="9889" spans="29:31" x14ac:dyDescent="0.25">
      <c r="AC9889">
        <v>10892</v>
      </c>
      <c r="AD9889" s="3" t="s">
        <v>37</v>
      </c>
      <c r="AE9889" s="3" t="s">
        <v>37</v>
      </c>
    </row>
    <row r="9890" spans="29:31" x14ac:dyDescent="0.25">
      <c r="AC9890">
        <v>10893</v>
      </c>
      <c r="AD9890" s="3" t="s">
        <v>37</v>
      </c>
      <c r="AE9890" s="3" t="s">
        <v>37</v>
      </c>
    </row>
    <row r="9891" spans="29:31" x14ac:dyDescent="0.25">
      <c r="AC9891">
        <v>10894</v>
      </c>
      <c r="AD9891" s="3" t="s">
        <v>37</v>
      </c>
      <c r="AE9891" s="3" t="s">
        <v>37</v>
      </c>
    </row>
    <row r="9892" spans="29:31" x14ac:dyDescent="0.25">
      <c r="AC9892">
        <v>10895</v>
      </c>
      <c r="AD9892" s="3" t="s">
        <v>37</v>
      </c>
      <c r="AE9892" s="3" t="s">
        <v>37</v>
      </c>
    </row>
    <row r="9893" spans="29:31" x14ac:dyDescent="0.25">
      <c r="AC9893">
        <v>10896</v>
      </c>
      <c r="AD9893" s="3" t="s">
        <v>37</v>
      </c>
      <c r="AE9893" s="3" t="s">
        <v>37</v>
      </c>
    </row>
    <row r="9894" spans="29:31" x14ac:dyDescent="0.25">
      <c r="AC9894">
        <v>10897</v>
      </c>
      <c r="AD9894" s="3" t="s">
        <v>37</v>
      </c>
      <c r="AE9894" s="3" t="s">
        <v>37</v>
      </c>
    </row>
    <row r="9895" spans="29:31" x14ac:dyDescent="0.25">
      <c r="AC9895">
        <v>10898</v>
      </c>
      <c r="AD9895" s="3" t="s">
        <v>37</v>
      </c>
      <c r="AE9895" s="3" t="s">
        <v>37</v>
      </c>
    </row>
    <row r="9896" spans="29:31" x14ac:dyDescent="0.25">
      <c r="AC9896">
        <v>10899</v>
      </c>
      <c r="AD9896" s="3" t="s">
        <v>37</v>
      </c>
      <c r="AE9896" s="3" t="s">
        <v>37</v>
      </c>
    </row>
    <row r="9897" spans="29:31" x14ac:dyDescent="0.25">
      <c r="AC9897">
        <v>10900</v>
      </c>
      <c r="AD9897" s="3" t="s">
        <v>37</v>
      </c>
      <c r="AE9897" s="3" t="s">
        <v>37</v>
      </c>
    </row>
    <row r="9898" spans="29:31" x14ac:dyDescent="0.25">
      <c r="AC9898">
        <v>10901</v>
      </c>
      <c r="AD9898" s="3" t="s">
        <v>37</v>
      </c>
      <c r="AE9898" s="3" t="s">
        <v>37</v>
      </c>
    </row>
    <row r="9899" spans="29:31" x14ac:dyDescent="0.25">
      <c r="AC9899">
        <v>10902</v>
      </c>
      <c r="AD9899" s="3" t="s">
        <v>37</v>
      </c>
      <c r="AE9899" s="3" t="s">
        <v>37</v>
      </c>
    </row>
    <row r="9900" spans="29:31" x14ac:dyDescent="0.25">
      <c r="AC9900">
        <v>10903</v>
      </c>
      <c r="AD9900" s="3" t="s">
        <v>37</v>
      </c>
      <c r="AE9900" s="3" t="s">
        <v>37</v>
      </c>
    </row>
    <row r="9901" spans="29:31" x14ac:dyDescent="0.25">
      <c r="AC9901">
        <v>10904</v>
      </c>
      <c r="AD9901" s="3" t="s">
        <v>37</v>
      </c>
      <c r="AE9901" s="3" t="s">
        <v>37</v>
      </c>
    </row>
    <row r="9902" spans="29:31" x14ac:dyDescent="0.25">
      <c r="AC9902">
        <v>10905</v>
      </c>
      <c r="AD9902" s="3" t="s">
        <v>37</v>
      </c>
      <c r="AE9902" s="3" t="s">
        <v>37</v>
      </c>
    </row>
    <row r="9903" spans="29:31" x14ac:dyDescent="0.25">
      <c r="AC9903">
        <v>10906</v>
      </c>
      <c r="AD9903" s="3" t="s">
        <v>37</v>
      </c>
      <c r="AE9903" s="3" t="s">
        <v>37</v>
      </c>
    </row>
    <row r="9904" spans="29:31" x14ac:dyDescent="0.25">
      <c r="AC9904">
        <v>10907</v>
      </c>
      <c r="AD9904" s="3" t="s">
        <v>37</v>
      </c>
      <c r="AE9904" s="3" t="s">
        <v>37</v>
      </c>
    </row>
    <row r="9905" spans="29:31" x14ac:dyDescent="0.25">
      <c r="AC9905">
        <v>10908</v>
      </c>
      <c r="AD9905" s="3" t="s">
        <v>37</v>
      </c>
      <c r="AE9905" s="3" t="s">
        <v>37</v>
      </c>
    </row>
    <row r="9906" spans="29:31" x14ac:dyDescent="0.25">
      <c r="AC9906">
        <v>10909</v>
      </c>
      <c r="AD9906" s="3" t="s">
        <v>37</v>
      </c>
      <c r="AE9906" s="3" t="s">
        <v>37</v>
      </c>
    </row>
    <row r="9907" spans="29:31" x14ac:dyDescent="0.25">
      <c r="AC9907">
        <v>10910</v>
      </c>
      <c r="AD9907" s="3" t="s">
        <v>37</v>
      </c>
      <c r="AE9907" s="3" t="s">
        <v>37</v>
      </c>
    </row>
    <row r="9908" spans="29:31" x14ac:dyDescent="0.25">
      <c r="AC9908">
        <v>10911</v>
      </c>
      <c r="AD9908" s="3" t="s">
        <v>37</v>
      </c>
      <c r="AE9908" s="3" t="s">
        <v>37</v>
      </c>
    </row>
    <row r="9909" spans="29:31" x14ac:dyDescent="0.25">
      <c r="AC9909">
        <v>10912</v>
      </c>
      <c r="AD9909" s="3" t="s">
        <v>37</v>
      </c>
      <c r="AE9909" s="3" t="s">
        <v>37</v>
      </c>
    </row>
    <row r="9910" spans="29:31" x14ac:dyDescent="0.25">
      <c r="AC9910">
        <v>10913</v>
      </c>
      <c r="AD9910" s="3" t="s">
        <v>37</v>
      </c>
      <c r="AE9910" s="3" t="s">
        <v>37</v>
      </c>
    </row>
    <row r="9911" spans="29:31" x14ac:dyDescent="0.25">
      <c r="AC9911">
        <v>10914</v>
      </c>
      <c r="AD9911" s="3" t="s">
        <v>37</v>
      </c>
      <c r="AE9911" s="3" t="s">
        <v>37</v>
      </c>
    </row>
    <row r="9912" spans="29:31" x14ac:dyDescent="0.25">
      <c r="AC9912">
        <v>10915</v>
      </c>
      <c r="AD9912" s="3" t="s">
        <v>37</v>
      </c>
      <c r="AE9912" s="3" t="s">
        <v>37</v>
      </c>
    </row>
    <row r="9913" spans="29:31" x14ac:dyDescent="0.25">
      <c r="AC9913">
        <v>10916</v>
      </c>
      <c r="AD9913" s="3" t="s">
        <v>37</v>
      </c>
      <c r="AE9913" s="3" t="s">
        <v>37</v>
      </c>
    </row>
    <row r="9914" spans="29:31" x14ac:dyDescent="0.25">
      <c r="AC9914">
        <v>10917</v>
      </c>
      <c r="AD9914" s="3" t="s">
        <v>37</v>
      </c>
      <c r="AE9914" s="3" t="s">
        <v>37</v>
      </c>
    </row>
    <row r="9915" spans="29:31" x14ac:dyDescent="0.25">
      <c r="AC9915">
        <v>10918</v>
      </c>
      <c r="AD9915" s="3" t="s">
        <v>37</v>
      </c>
      <c r="AE9915" s="3" t="s">
        <v>37</v>
      </c>
    </row>
    <row r="9916" spans="29:31" x14ac:dyDescent="0.25">
      <c r="AC9916">
        <v>10919</v>
      </c>
      <c r="AD9916" s="3" t="s">
        <v>37</v>
      </c>
      <c r="AE9916" s="3" t="s">
        <v>37</v>
      </c>
    </row>
    <row r="9917" spans="29:31" x14ac:dyDescent="0.25">
      <c r="AC9917">
        <v>10920</v>
      </c>
      <c r="AD9917" s="3" t="s">
        <v>37</v>
      </c>
      <c r="AE9917" s="3" t="s">
        <v>37</v>
      </c>
    </row>
    <row r="9918" spans="29:31" x14ac:dyDescent="0.25">
      <c r="AC9918">
        <v>10921</v>
      </c>
      <c r="AD9918" s="3" t="s">
        <v>37</v>
      </c>
      <c r="AE9918" s="3" t="s">
        <v>37</v>
      </c>
    </row>
    <row r="9919" spans="29:31" x14ac:dyDescent="0.25">
      <c r="AC9919">
        <v>10922</v>
      </c>
      <c r="AD9919" s="3" t="s">
        <v>37</v>
      </c>
      <c r="AE9919" s="3" t="s">
        <v>37</v>
      </c>
    </row>
    <row r="9920" spans="29:31" x14ac:dyDescent="0.25">
      <c r="AC9920">
        <v>10923</v>
      </c>
      <c r="AD9920" s="3" t="s">
        <v>37</v>
      </c>
      <c r="AE9920" s="3" t="s">
        <v>37</v>
      </c>
    </row>
    <row r="9921" spans="29:31" x14ac:dyDescent="0.25">
      <c r="AC9921">
        <v>10924</v>
      </c>
      <c r="AD9921" s="3" t="s">
        <v>37</v>
      </c>
      <c r="AE9921" s="3" t="s">
        <v>37</v>
      </c>
    </row>
    <row r="9922" spans="29:31" x14ac:dyDescent="0.25">
      <c r="AC9922">
        <v>10925</v>
      </c>
      <c r="AD9922" s="3" t="s">
        <v>37</v>
      </c>
      <c r="AE9922" s="3" t="s">
        <v>37</v>
      </c>
    </row>
    <row r="9923" spans="29:31" x14ac:dyDescent="0.25">
      <c r="AC9923">
        <v>10926</v>
      </c>
      <c r="AD9923" s="3" t="s">
        <v>37</v>
      </c>
      <c r="AE9923" s="3" t="s">
        <v>37</v>
      </c>
    </row>
    <row r="9924" spans="29:31" x14ac:dyDescent="0.25">
      <c r="AC9924">
        <v>10927</v>
      </c>
      <c r="AD9924" s="3" t="s">
        <v>37</v>
      </c>
      <c r="AE9924" s="3" t="s">
        <v>37</v>
      </c>
    </row>
    <row r="9925" spans="29:31" x14ac:dyDescent="0.25">
      <c r="AC9925">
        <v>10928</v>
      </c>
      <c r="AD9925" s="3" t="s">
        <v>37</v>
      </c>
      <c r="AE9925" s="3" t="s">
        <v>37</v>
      </c>
    </row>
    <row r="9926" spans="29:31" x14ac:dyDescent="0.25">
      <c r="AC9926">
        <v>10929</v>
      </c>
      <c r="AD9926" s="3" t="s">
        <v>37</v>
      </c>
      <c r="AE9926" s="3" t="s">
        <v>37</v>
      </c>
    </row>
    <row r="9927" spans="29:31" x14ac:dyDescent="0.25">
      <c r="AC9927">
        <v>10930</v>
      </c>
      <c r="AD9927" s="3" t="s">
        <v>37</v>
      </c>
      <c r="AE9927" s="3" t="s">
        <v>37</v>
      </c>
    </row>
    <row r="9928" spans="29:31" x14ac:dyDescent="0.25">
      <c r="AC9928">
        <v>10931</v>
      </c>
      <c r="AD9928" s="3" t="s">
        <v>37</v>
      </c>
      <c r="AE9928" s="3" t="s">
        <v>37</v>
      </c>
    </row>
    <row r="9929" spans="29:31" x14ac:dyDescent="0.25">
      <c r="AC9929">
        <v>10932</v>
      </c>
      <c r="AD9929" s="3" t="s">
        <v>37</v>
      </c>
      <c r="AE9929" s="3" t="s">
        <v>37</v>
      </c>
    </row>
    <row r="9930" spans="29:31" x14ac:dyDescent="0.25">
      <c r="AC9930">
        <v>10933</v>
      </c>
      <c r="AD9930" s="3" t="s">
        <v>37</v>
      </c>
      <c r="AE9930" s="3" t="s">
        <v>37</v>
      </c>
    </row>
    <row r="9931" spans="29:31" x14ac:dyDescent="0.25">
      <c r="AC9931">
        <v>10934</v>
      </c>
      <c r="AD9931" s="3" t="s">
        <v>37</v>
      </c>
      <c r="AE9931" s="3" t="s">
        <v>37</v>
      </c>
    </row>
    <row r="9932" spans="29:31" x14ac:dyDescent="0.25">
      <c r="AC9932">
        <v>10935</v>
      </c>
      <c r="AD9932" s="3" t="s">
        <v>37</v>
      </c>
      <c r="AE9932" s="3" t="s">
        <v>37</v>
      </c>
    </row>
    <row r="9933" spans="29:31" x14ac:dyDescent="0.25">
      <c r="AC9933">
        <v>10936</v>
      </c>
      <c r="AD9933" s="3" t="s">
        <v>37</v>
      </c>
      <c r="AE9933" s="3" t="s">
        <v>37</v>
      </c>
    </row>
    <row r="9934" spans="29:31" x14ac:dyDescent="0.25">
      <c r="AC9934">
        <v>10937</v>
      </c>
      <c r="AD9934" s="3" t="s">
        <v>37</v>
      </c>
      <c r="AE9934" s="3" t="s">
        <v>37</v>
      </c>
    </row>
    <row r="9935" spans="29:31" x14ac:dyDescent="0.25">
      <c r="AC9935">
        <v>10938</v>
      </c>
      <c r="AD9935" s="3" t="s">
        <v>37</v>
      </c>
      <c r="AE9935" s="3" t="s">
        <v>37</v>
      </c>
    </row>
    <row r="9936" spans="29:31" x14ac:dyDescent="0.25">
      <c r="AC9936">
        <v>10939</v>
      </c>
      <c r="AD9936" s="3" t="s">
        <v>37</v>
      </c>
      <c r="AE9936" s="3" t="s">
        <v>37</v>
      </c>
    </row>
    <row r="9937" spans="29:31" x14ac:dyDescent="0.25">
      <c r="AC9937">
        <v>10940</v>
      </c>
      <c r="AD9937" s="3" t="s">
        <v>37</v>
      </c>
      <c r="AE9937" s="3" t="s">
        <v>37</v>
      </c>
    </row>
    <row r="9938" spans="29:31" x14ac:dyDescent="0.25">
      <c r="AC9938">
        <v>10941</v>
      </c>
      <c r="AD9938" s="3" t="s">
        <v>37</v>
      </c>
      <c r="AE9938" s="3" t="s">
        <v>37</v>
      </c>
    </row>
    <row r="9939" spans="29:31" x14ac:dyDescent="0.25">
      <c r="AC9939">
        <v>10942</v>
      </c>
      <c r="AD9939" s="3" t="s">
        <v>37</v>
      </c>
      <c r="AE9939" s="3" t="s">
        <v>37</v>
      </c>
    </row>
    <row r="9940" spans="29:31" x14ac:dyDescent="0.25">
      <c r="AC9940">
        <v>10943</v>
      </c>
      <c r="AD9940" s="3" t="s">
        <v>37</v>
      </c>
      <c r="AE9940" s="3" t="s">
        <v>37</v>
      </c>
    </row>
    <row r="9941" spans="29:31" x14ac:dyDescent="0.25">
      <c r="AC9941">
        <v>10944</v>
      </c>
      <c r="AD9941" s="3" t="s">
        <v>37</v>
      </c>
      <c r="AE9941" s="3" t="s">
        <v>37</v>
      </c>
    </row>
    <row r="9942" spans="29:31" x14ac:dyDescent="0.25">
      <c r="AC9942">
        <v>10945</v>
      </c>
      <c r="AD9942" s="3" t="s">
        <v>37</v>
      </c>
      <c r="AE9942" s="3" t="s">
        <v>37</v>
      </c>
    </row>
    <row r="9943" spans="29:31" x14ac:dyDescent="0.25">
      <c r="AC9943">
        <v>10946</v>
      </c>
      <c r="AD9943" s="3" t="s">
        <v>37</v>
      </c>
      <c r="AE9943" s="3" t="s">
        <v>37</v>
      </c>
    </row>
    <row r="9944" spans="29:31" x14ac:dyDescent="0.25">
      <c r="AC9944">
        <v>10947</v>
      </c>
      <c r="AD9944" s="3" t="s">
        <v>37</v>
      </c>
      <c r="AE9944" s="3" t="s">
        <v>37</v>
      </c>
    </row>
    <row r="9945" spans="29:31" x14ac:dyDescent="0.25">
      <c r="AC9945">
        <v>10948</v>
      </c>
      <c r="AD9945" s="3" t="s">
        <v>37</v>
      </c>
      <c r="AE9945" s="3" t="s">
        <v>37</v>
      </c>
    </row>
    <row r="9946" spans="29:31" x14ac:dyDescent="0.25">
      <c r="AC9946">
        <v>10949</v>
      </c>
      <c r="AD9946" s="3" t="s">
        <v>37</v>
      </c>
      <c r="AE9946" s="3" t="s">
        <v>37</v>
      </c>
    </row>
    <row r="9947" spans="29:31" x14ac:dyDescent="0.25">
      <c r="AC9947">
        <v>10950</v>
      </c>
      <c r="AD9947" s="3" t="s">
        <v>37</v>
      </c>
      <c r="AE9947" s="3" t="s">
        <v>37</v>
      </c>
    </row>
    <row r="9948" spans="29:31" x14ac:dyDescent="0.25">
      <c r="AC9948">
        <v>10951</v>
      </c>
      <c r="AD9948" s="3" t="s">
        <v>37</v>
      </c>
      <c r="AE9948" s="3" t="s">
        <v>37</v>
      </c>
    </row>
    <row r="9949" spans="29:31" x14ac:dyDescent="0.25">
      <c r="AC9949">
        <v>10952</v>
      </c>
      <c r="AD9949" s="3" t="s">
        <v>37</v>
      </c>
      <c r="AE9949" s="3" t="s">
        <v>37</v>
      </c>
    </row>
    <row r="9950" spans="29:31" x14ac:dyDescent="0.25">
      <c r="AC9950">
        <v>10953</v>
      </c>
      <c r="AD9950" s="3" t="s">
        <v>37</v>
      </c>
      <c r="AE9950" s="3" t="s">
        <v>37</v>
      </c>
    </row>
    <row r="9951" spans="29:31" x14ac:dyDescent="0.25">
      <c r="AC9951">
        <v>10954</v>
      </c>
      <c r="AD9951" s="3" t="s">
        <v>37</v>
      </c>
      <c r="AE9951" s="3" t="s">
        <v>37</v>
      </c>
    </row>
    <row r="9952" spans="29:31" x14ac:dyDescent="0.25">
      <c r="AC9952">
        <v>10955</v>
      </c>
      <c r="AD9952" s="3" t="s">
        <v>37</v>
      </c>
      <c r="AE9952" s="3" t="s">
        <v>37</v>
      </c>
    </row>
    <row r="9953" spans="29:31" x14ac:dyDescent="0.25">
      <c r="AC9953">
        <v>10956</v>
      </c>
      <c r="AD9953" s="3" t="s">
        <v>37</v>
      </c>
      <c r="AE9953" s="3" t="s">
        <v>37</v>
      </c>
    </row>
    <row r="9954" spans="29:31" x14ac:dyDescent="0.25">
      <c r="AC9954">
        <v>10957</v>
      </c>
      <c r="AD9954" s="3" t="s">
        <v>37</v>
      </c>
      <c r="AE9954" s="3" t="s">
        <v>37</v>
      </c>
    </row>
    <row r="9955" spans="29:31" x14ac:dyDescent="0.25">
      <c r="AC9955">
        <v>10958</v>
      </c>
      <c r="AD9955" s="3" t="s">
        <v>37</v>
      </c>
      <c r="AE9955" s="3" t="s">
        <v>37</v>
      </c>
    </row>
    <row r="9956" spans="29:31" x14ac:dyDescent="0.25">
      <c r="AC9956">
        <v>10959</v>
      </c>
      <c r="AD9956" s="3" t="s">
        <v>37</v>
      </c>
      <c r="AE9956" s="3" t="s">
        <v>37</v>
      </c>
    </row>
    <row r="9957" spans="29:31" x14ac:dyDescent="0.25">
      <c r="AC9957">
        <v>10960</v>
      </c>
      <c r="AD9957" s="3" t="s">
        <v>37</v>
      </c>
      <c r="AE9957" s="3" t="s">
        <v>37</v>
      </c>
    </row>
    <row r="9958" spans="29:31" x14ac:dyDescent="0.25">
      <c r="AC9958">
        <v>10961</v>
      </c>
      <c r="AD9958" s="3" t="s">
        <v>37</v>
      </c>
      <c r="AE9958" s="3" t="s">
        <v>37</v>
      </c>
    </row>
    <row r="9959" spans="29:31" x14ac:dyDescent="0.25">
      <c r="AC9959">
        <v>10962</v>
      </c>
      <c r="AD9959" s="3" t="s">
        <v>37</v>
      </c>
      <c r="AE9959" s="3" t="s">
        <v>37</v>
      </c>
    </row>
    <row r="9960" spans="29:31" x14ac:dyDescent="0.25">
      <c r="AC9960">
        <v>10963</v>
      </c>
      <c r="AD9960" s="3" t="s">
        <v>37</v>
      </c>
      <c r="AE9960" s="3" t="s">
        <v>37</v>
      </c>
    </row>
    <row r="9961" spans="29:31" x14ac:dyDescent="0.25">
      <c r="AC9961">
        <v>10964</v>
      </c>
      <c r="AD9961" s="3" t="s">
        <v>37</v>
      </c>
      <c r="AE9961" s="3" t="s">
        <v>37</v>
      </c>
    </row>
    <row r="9962" spans="29:31" x14ac:dyDescent="0.25">
      <c r="AC9962">
        <v>10965</v>
      </c>
      <c r="AD9962" s="3" t="s">
        <v>37</v>
      </c>
      <c r="AE9962" s="3" t="s">
        <v>37</v>
      </c>
    </row>
    <row r="9963" spans="29:31" x14ac:dyDescent="0.25">
      <c r="AC9963">
        <v>10966</v>
      </c>
      <c r="AD9963" s="3" t="s">
        <v>37</v>
      </c>
      <c r="AE9963" s="3" t="s">
        <v>37</v>
      </c>
    </row>
    <row r="9964" spans="29:31" x14ac:dyDescent="0.25">
      <c r="AC9964">
        <v>10967</v>
      </c>
      <c r="AD9964" s="3" t="s">
        <v>37</v>
      </c>
      <c r="AE9964" s="3" t="s">
        <v>37</v>
      </c>
    </row>
    <row r="9965" spans="29:31" x14ac:dyDescent="0.25">
      <c r="AC9965">
        <v>10968</v>
      </c>
      <c r="AD9965" s="3" t="s">
        <v>37</v>
      </c>
      <c r="AE9965" s="3" t="s">
        <v>37</v>
      </c>
    </row>
    <row r="9966" spans="29:31" x14ac:dyDescent="0.25">
      <c r="AC9966">
        <v>10969</v>
      </c>
      <c r="AD9966" s="3" t="s">
        <v>37</v>
      </c>
      <c r="AE9966" s="3" t="s">
        <v>37</v>
      </c>
    </row>
    <row r="9967" spans="29:31" x14ac:dyDescent="0.25">
      <c r="AC9967">
        <v>10970</v>
      </c>
      <c r="AD9967" s="3" t="s">
        <v>37</v>
      </c>
      <c r="AE9967" s="3" t="s">
        <v>37</v>
      </c>
    </row>
    <row r="9968" spans="29:31" x14ac:dyDescent="0.25">
      <c r="AC9968">
        <v>10971</v>
      </c>
      <c r="AD9968" s="3" t="s">
        <v>37</v>
      </c>
      <c r="AE9968" s="3" t="s">
        <v>37</v>
      </c>
    </row>
    <row r="9969" spans="29:31" x14ac:dyDescent="0.25">
      <c r="AC9969">
        <v>10972</v>
      </c>
      <c r="AD9969" s="3" t="s">
        <v>37</v>
      </c>
      <c r="AE9969" s="3" t="s">
        <v>37</v>
      </c>
    </row>
    <row r="9970" spans="29:31" x14ac:dyDescent="0.25">
      <c r="AC9970">
        <v>10973</v>
      </c>
      <c r="AD9970" s="3" t="s">
        <v>37</v>
      </c>
      <c r="AE9970" s="3" t="s">
        <v>37</v>
      </c>
    </row>
    <row r="9971" spans="29:31" x14ac:dyDescent="0.25">
      <c r="AC9971">
        <v>10974</v>
      </c>
      <c r="AD9971" s="3" t="s">
        <v>37</v>
      </c>
      <c r="AE9971" s="3" t="s">
        <v>37</v>
      </c>
    </row>
    <row r="9972" spans="29:31" x14ac:dyDescent="0.25">
      <c r="AC9972">
        <v>10975</v>
      </c>
      <c r="AD9972" s="3" t="s">
        <v>37</v>
      </c>
      <c r="AE9972" s="3" t="s">
        <v>37</v>
      </c>
    </row>
    <row r="9973" spans="29:31" x14ac:dyDescent="0.25">
      <c r="AC9973">
        <v>10976</v>
      </c>
      <c r="AD9973" s="3" t="s">
        <v>37</v>
      </c>
      <c r="AE9973" s="3" t="s">
        <v>37</v>
      </c>
    </row>
    <row r="9974" spans="29:31" x14ac:dyDescent="0.25">
      <c r="AC9974">
        <v>10977</v>
      </c>
      <c r="AD9974" s="3" t="s">
        <v>37</v>
      </c>
      <c r="AE9974" s="3" t="s">
        <v>37</v>
      </c>
    </row>
    <row r="9975" spans="29:31" x14ac:dyDescent="0.25">
      <c r="AC9975">
        <v>10978</v>
      </c>
      <c r="AD9975" s="3" t="s">
        <v>37</v>
      </c>
      <c r="AE9975" s="3" t="s">
        <v>37</v>
      </c>
    </row>
    <row r="9976" spans="29:31" x14ac:dyDescent="0.25">
      <c r="AC9976">
        <v>10979</v>
      </c>
      <c r="AD9976" s="3" t="s">
        <v>37</v>
      </c>
      <c r="AE9976" s="3" t="s">
        <v>37</v>
      </c>
    </row>
    <row r="9977" spans="29:31" x14ac:dyDescent="0.25">
      <c r="AC9977">
        <v>10980</v>
      </c>
      <c r="AD9977" s="3" t="s">
        <v>37</v>
      </c>
      <c r="AE9977" s="3" t="s">
        <v>37</v>
      </c>
    </row>
    <row r="9978" spans="29:31" x14ac:dyDescent="0.25">
      <c r="AC9978">
        <v>10981</v>
      </c>
      <c r="AD9978" s="3" t="s">
        <v>37</v>
      </c>
      <c r="AE9978" s="3" t="s">
        <v>37</v>
      </c>
    </row>
    <row r="9979" spans="29:31" x14ac:dyDescent="0.25">
      <c r="AC9979">
        <v>10982</v>
      </c>
      <c r="AD9979" s="3" t="s">
        <v>37</v>
      </c>
      <c r="AE9979" s="3" t="s">
        <v>37</v>
      </c>
    </row>
    <row r="9980" spans="29:31" x14ac:dyDescent="0.25">
      <c r="AC9980">
        <v>10983</v>
      </c>
      <c r="AD9980" s="3" t="s">
        <v>37</v>
      </c>
      <c r="AE9980" s="3" t="s">
        <v>37</v>
      </c>
    </row>
    <row r="9981" spans="29:31" x14ac:dyDescent="0.25">
      <c r="AC9981">
        <v>10984</v>
      </c>
      <c r="AD9981" s="3" t="s">
        <v>37</v>
      </c>
      <c r="AE9981" s="3" t="s">
        <v>37</v>
      </c>
    </row>
    <row r="9982" spans="29:31" x14ac:dyDescent="0.25">
      <c r="AC9982">
        <v>10985</v>
      </c>
      <c r="AD9982" s="3" t="s">
        <v>37</v>
      </c>
      <c r="AE9982" s="3" t="s">
        <v>37</v>
      </c>
    </row>
    <row r="9983" spans="29:31" x14ac:dyDescent="0.25">
      <c r="AC9983">
        <v>10986</v>
      </c>
      <c r="AD9983" s="3" t="s">
        <v>37</v>
      </c>
      <c r="AE9983" s="3" t="s">
        <v>37</v>
      </c>
    </row>
    <row r="9984" spans="29:31" x14ac:dyDescent="0.25">
      <c r="AC9984">
        <v>10987</v>
      </c>
      <c r="AD9984" s="3" t="s">
        <v>37</v>
      </c>
      <c r="AE9984" s="3" t="s">
        <v>37</v>
      </c>
    </row>
    <row r="9985" spans="29:31" x14ac:dyDescent="0.25">
      <c r="AC9985">
        <v>10988</v>
      </c>
      <c r="AD9985" s="3" t="s">
        <v>37</v>
      </c>
      <c r="AE9985" s="3" t="s">
        <v>37</v>
      </c>
    </row>
    <row r="9986" spans="29:31" x14ac:dyDescent="0.25">
      <c r="AC9986">
        <v>10989</v>
      </c>
      <c r="AD9986" s="3" t="s">
        <v>37</v>
      </c>
      <c r="AE9986" s="3" t="s">
        <v>37</v>
      </c>
    </row>
    <row r="9987" spans="29:31" x14ac:dyDescent="0.25">
      <c r="AC9987">
        <v>10990</v>
      </c>
      <c r="AD9987" s="3" t="s">
        <v>37</v>
      </c>
      <c r="AE9987" s="3" t="s">
        <v>37</v>
      </c>
    </row>
    <row r="9988" spans="29:31" x14ac:dyDescent="0.25">
      <c r="AC9988">
        <v>10991</v>
      </c>
      <c r="AD9988" s="3" t="s">
        <v>37</v>
      </c>
      <c r="AE9988" s="3" t="s">
        <v>37</v>
      </c>
    </row>
    <row r="9989" spans="29:31" x14ac:dyDescent="0.25">
      <c r="AC9989">
        <v>10992</v>
      </c>
      <c r="AD9989" s="3" t="s">
        <v>37</v>
      </c>
      <c r="AE9989" s="3" t="s">
        <v>37</v>
      </c>
    </row>
    <row r="9990" spans="29:31" x14ac:dyDescent="0.25">
      <c r="AC9990">
        <v>10993</v>
      </c>
      <c r="AD9990" s="3" t="s">
        <v>37</v>
      </c>
      <c r="AE9990" s="3" t="s">
        <v>37</v>
      </c>
    </row>
    <row r="9991" spans="29:31" x14ac:dyDescent="0.25">
      <c r="AC9991">
        <v>10994</v>
      </c>
      <c r="AD9991" s="3" t="s">
        <v>37</v>
      </c>
      <c r="AE9991" s="3" t="s">
        <v>37</v>
      </c>
    </row>
    <row r="9992" spans="29:31" x14ac:dyDescent="0.25">
      <c r="AC9992">
        <v>10995</v>
      </c>
      <c r="AD9992" s="3" t="s">
        <v>37</v>
      </c>
      <c r="AE9992" s="3" t="s">
        <v>37</v>
      </c>
    </row>
    <row r="9993" spans="29:31" x14ac:dyDescent="0.25">
      <c r="AC9993">
        <v>10996</v>
      </c>
      <c r="AD9993" s="3" t="s">
        <v>37</v>
      </c>
      <c r="AE9993" s="3" t="s">
        <v>37</v>
      </c>
    </row>
    <row r="9994" spans="29:31" x14ac:dyDescent="0.25">
      <c r="AC9994">
        <v>10997</v>
      </c>
      <c r="AD9994" s="3" t="s">
        <v>37</v>
      </c>
      <c r="AE9994" s="3" t="s">
        <v>37</v>
      </c>
    </row>
    <row r="9995" spans="29:31" x14ac:dyDescent="0.25">
      <c r="AC9995">
        <v>10998</v>
      </c>
      <c r="AD9995" s="3" t="s">
        <v>37</v>
      </c>
      <c r="AE9995" s="3" t="s">
        <v>37</v>
      </c>
    </row>
    <row r="9996" spans="29:31" x14ac:dyDescent="0.25">
      <c r="AC9996">
        <v>10999</v>
      </c>
      <c r="AD9996" s="3" t="s">
        <v>37</v>
      </c>
      <c r="AE9996" s="3" t="s">
        <v>37</v>
      </c>
    </row>
    <row r="9997" spans="29:31" x14ac:dyDescent="0.25">
      <c r="AC9997">
        <v>11000</v>
      </c>
      <c r="AD9997" s="3" t="s">
        <v>37</v>
      </c>
      <c r="AE9997" s="3" t="s">
        <v>37</v>
      </c>
    </row>
    <row r="9998" spans="29:31" x14ac:dyDescent="0.25">
      <c r="AC9998">
        <v>11001</v>
      </c>
      <c r="AD9998" s="3" t="s">
        <v>37</v>
      </c>
      <c r="AE9998" s="3" t="s">
        <v>37</v>
      </c>
    </row>
    <row r="9999" spans="29:31" x14ac:dyDescent="0.25">
      <c r="AC9999">
        <v>11002</v>
      </c>
      <c r="AD9999" s="3" t="s">
        <v>37</v>
      </c>
      <c r="AE9999" s="3" t="s">
        <v>37</v>
      </c>
    </row>
    <row r="10000" spans="29:31" x14ac:dyDescent="0.25">
      <c r="AC10000">
        <v>11003</v>
      </c>
      <c r="AD10000" s="3" t="s">
        <v>37</v>
      </c>
      <c r="AE10000" s="3" t="s">
        <v>37</v>
      </c>
    </row>
    <row r="10001" spans="29:31" x14ac:dyDescent="0.25">
      <c r="AC10001">
        <v>11004</v>
      </c>
      <c r="AD10001" s="3" t="s">
        <v>37</v>
      </c>
      <c r="AE10001" s="3" t="s">
        <v>37</v>
      </c>
    </row>
    <row r="10002" spans="29:31" x14ac:dyDescent="0.25">
      <c r="AC10002">
        <v>11005</v>
      </c>
      <c r="AD10002" s="3" t="s">
        <v>37</v>
      </c>
      <c r="AE10002" s="3" t="s">
        <v>37</v>
      </c>
    </row>
    <row r="10003" spans="29:31" x14ac:dyDescent="0.25">
      <c r="AC10003">
        <v>11006</v>
      </c>
      <c r="AD10003" s="3" t="s">
        <v>37</v>
      </c>
      <c r="AE10003" s="3" t="s">
        <v>37</v>
      </c>
    </row>
    <row r="10004" spans="29:31" x14ac:dyDescent="0.25">
      <c r="AC10004">
        <v>11007</v>
      </c>
      <c r="AD10004" s="3" t="s">
        <v>37</v>
      </c>
      <c r="AE10004" s="3" t="s">
        <v>37</v>
      </c>
    </row>
    <row r="10005" spans="29:31" x14ac:dyDescent="0.25">
      <c r="AC10005">
        <v>11008</v>
      </c>
      <c r="AD10005" s="3" t="s">
        <v>37</v>
      </c>
      <c r="AE10005" s="3" t="s">
        <v>37</v>
      </c>
    </row>
    <row r="10006" spans="29:31" x14ac:dyDescent="0.25">
      <c r="AC10006">
        <v>11009</v>
      </c>
      <c r="AD10006" s="3" t="s">
        <v>37</v>
      </c>
      <c r="AE10006" s="3" t="s">
        <v>37</v>
      </c>
    </row>
    <row r="10007" spans="29:31" x14ac:dyDescent="0.25">
      <c r="AC10007">
        <v>11010</v>
      </c>
      <c r="AD10007" s="3" t="s">
        <v>37</v>
      </c>
      <c r="AE10007" s="3" t="s">
        <v>37</v>
      </c>
    </row>
    <row r="10008" spans="29:31" x14ac:dyDescent="0.25">
      <c r="AC10008">
        <v>11011</v>
      </c>
      <c r="AD10008" s="3" t="s">
        <v>37</v>
      </c>
      <c r="AE10008" s="3" t="s">
        <v>37</v>
      </c>
    </row>
    <row r="10009" spans="29:31" x14ac:dyDescent="0.25">
      <c r="AC10009">
        <v>11012</v>
      </c>
      <c r="AD10009" s="3" t="s">
        <v>37</v>
      </c>
      <c r="AE10009" s="3" t="s">
        <v>37</v>
      </c>
    </row>
    <row r="10010" spans="29:31" x14ac:dyDescent="0.25">
      <c r="AC10010">
        <v>11013</v>
      </c>
      <c r="AD10010" s="3" t="s">
        <v>37</v>
      </c>
      <c r="AE10010" s="3" t="s">
        <v>37</v>
      </c>
    </row>
    <row r="10011" spans="29:31" x14ac:dyDescent="0.25">
      <c r="AC10011">
        <v>11014</v>
      </c>
      <c r="AD10011" s="3" t="s">
        <v>37</v>
      </c>
      <c r="AE10011" s="3" t="s">
        <v>37</v>
      </c>
    </row>
    <row r="10012" spans="29:31" x14ac:dyDescent="0.25">
      <c r="AC10012">
        <v>11015</v>
      </c>
      <c r="AD10012" s="3" t="s">
        <v>37</v>
      </c>
      <c r="AE10012" s="3" t="s">
        <v>37</v>
      </c>
    </row>
    <row r="10013" spans="29:31" x14ac:dyDescent="0.25">
      <c r="AC10013">
        <v>11016</v>
      </c>
      <c r="AD10013" s="3" t="s">
        <v>37</v>
      </c>
      <c r="AE10013" s="3" t="s">
        <v>37</v>
      </c>
    </row>
    <row r="10014" spans="29:31" x14ac:dyDescent="0.25">
      <c r="AC10014">
        <v>11017</v>
      </c>
      <c r="AD10014" s="3" t="s">
        <v>37</v>
      </c>
      <c r="AE10014" s="3" t="s">
        <v>37</v>
      </c>
    </row>
    <row r="10015" spans="29:31" x14ac:dyDescent="0.25">
      <c r="AC10015">
        <v>11018</v>
      </c>
      <c r="AD10015" s="3" t="s">
        <v>37</v>
      </c>
      <c r="AE10015" s="3" t="s">
        <v>37</v>
      </c>
    </row>
    <row r="10016" spans="29:31" x14ac:dyDescent="0.25">
      <c r="AC10016">
        <v>11019</v>
      </c>
      <c r="AD10016" s="3" t="s">
        <v>37</v>
      </c>
      <c r="AE10016" s="3" t="s">
        <v>37</v>
      </c>
    </row>
    <row r="10017" spans="29:31" x14ac:dyDescent="0.25">
      <c r="AC10017">
        <v>11020</v>
      </c>
      <c r="AD10017" s="3" t="s">
        <v>37</v>
      </c>
      <c r="AE10017" s="3" t="s">
        <v>37</v>
      </c>
    </row>
    <row r="10018" spans="29:31" x14ac:dyDescent="0.25">
      <c r="AC10018">
        <v>11021</v>
      </c>
      <c r="AD10018" s="3" t="s">
        <v>37</v>
      </c>
      <c r="AE10018" s="3" t="s">
        <v>37</v>
      </c>
    </row>
    <row r="10019" spans="29:31" x14ac:dyDescent="0.25">
      <c r="AC10019">
        <v>11022</v>
      </c>
      <c r="AD10019" s="3" t="s">
        <v>37</v>
      </c>
      <c r="AE10019" s="3" t="s">
        <v>37</v>
      </c>
    </row>
    <row r="10020" spans="29:31" x14ac:dyDescent="0.25">
      <c r="AC10020">
        <v>11023</v>
      </c>
      <c r="AD10020" s="3" t="s">
        <v>37</v>
      </c>
      <c r="AE10020" s="3" t="s">
        <v>37</v>
      </c>
    </row>
    <row r="10021" spans="29:31" x14ac:dyDescent="0.25">
      <c r="AC10021">
        <v>11024</v>
      </c>
      <c r="AD10021" s="3" t="s">
        <v>37</v>
      </c>
      <c r="AE10021" s="3" t="s">
        <v>37</v>
      </c>
    </row>
    <row r="10022" spans="29:31" x14ac:dyDescent="0.25">
      <c r="AC10022">
        <v>11025</v>
      </c>
      <c r="AD10022" s="3" t="s">
        <v>37</v>
      </c>
      <c r="AE10022" s="3" t="s">
        <v>37</v>
      </c>
    </row>
    <row r="10023" spans="29:31" x14ac:dyDescent="0.25">
      <c r="AC10023">
        <v>11026</v>
      </c>
      <c r="AD10023" s="3" t="s">
        <v>37</v>
      </c>
      <c r="AE10023" s="3" t="s">
        <v>37</v>
      </c>
    </row>
    <row r="10024" spans="29:31" x14ac:dyDescent="0.25">
      <c r="AC10024">
        <v>11027</v>
      </c>
      <c r="AD10024" s="3" t="s">
        <v>37</v>
      </c>
      <c r="AE10024" s="3" t="s">
        <v>37</v>
      </c>
    </row>
    <row r="10025" spans="29:31" x14ac:dyDescent="0.25">
      <c r="AC10025">
        <v>11028</v>
      </c>
      <c r="AD10025" s="3" t="s">
        <v>37</v>
      </c>
      <c r="AE10025" s="3" t="s">
        <v>37</v>
      </c>
    </row>
    <row r="10026" spans="29:31" x14ac:dyDescent="0.25">
      <c r="AC10026">
        <v>11029</v>
      </c>
      <c r="AD10026" s="3" t="s">
        <v>37</v>
      </c>
      <c r="AE10026" s="3" t="s">
        <v>37</v>
      </c>
    </row>
    <row r="10027" spans="29:31" x14ac:dyDescent="0.25">
      <c r="AC10027">
        <v>11030</v>
      </c>
      <c r="AD10027" s="3" t="s">
        <v>37</v>
      </c>
      <c r="AE10027" s="3" t="s">
        <v>37</v>
      </c>
    </row>
    <row r="10028" spans="29:31" x14ac:dyDescent="0.25">
      <c r="AC10028">
        <v>11031</v>
      </c>
      <c r="AD10028" s="3" t="s">
        <v>37</v>
      </c>
      <c r="AE10028" s="3" t="s">
        <v>37</v>
      </c>
    </row>
    <row r="10029" spans="29:31" x14ac:dyDescent="0.25">
      <c r="AC10029">
        <v>11032</v>
      </c>
      <c r="AD10029" s="3" t="s">
        <v>37</v>
      </c>
      <c r="AE10029" s="3" t="s">
        <v>37</v>
      </c>
    </row>
    <row r="10030" spans="29:31" x14ac:dyDescent="0.25">
      <c r="AC10030">
        <v>11033</v>
      </c>
      <c r="AD10030" s="3" t="s">
        <v>37</v>
      </c>
      <c r="AE10030" s="3" t="s">
        <v>37</v>
      </c>
    </row>
    <row r="10031" spans="29:31" x14ac:dyDescent="0.25">
      <c r="AC10031">
        <v>11034</v>
      </c>
      <c r="AD10031" s="3" t="s">
        <v>37</v>
      </c>
      <c r="AE10031" s="3" t="s">
        <v>37</v>
      </c>
    </row>
    <row r="10032" spans="29:31" x14ac:dyDescent="0.25">
      <c r="AC10032">
        <v>11035</v>
      </c>
      <c r="AD10032" s="3" t="s">
        <v>37</v>
      </c>
      <c r="AE10032" s="3" t="s">
        <v>37</v>
      </c>
    </row>
    <row r="10033" spans="29:31" x14ac:dyDescent="0.25">
      <c r="AC10033">
        <v>11036</v>
      </c>
      <c r="AD10033" s="3" t="s">
        <v>37</v>
      </c>
      <c r="AE10033" s="3" t="s">
        <v>37</v>
      </c>
    </row>
    <row r="10034" spans="29:31" x14ac:dyDescent="0.25">
      <c r="AC10034">
        <v>11037</v>
      </c>
      <c r="AD10034" s="3" t="s">
        <v>37</v>
      </c>
      <c r="AE10034" s="3" t="s">
        <v>37</v>
      </c>
    </row>
    <row r="10035" spans="29:31" x14ac:dyDescent="0.25">
      <c r="AC10035">
        <v>11038</v>
      </c>
      <c r="AD10035" s="3" t="s">
        <v>37</v>
      </c>
      <c r="AE10035" s="3" t="s">
        <v>37</v>
      </c>
    </row>
    <row r="10036" spans="29:31" x14ac:dyDescent="0.25">
      <c r="AC10036">
        <v>11039</v>
      </c>
      <c r="AD10036" s="3" t="s">
        <v>37</v>
      </c>
      <c r="AE10036" s="3" t="s">
        <v>37</v>
      </c>
    </row>
    <row r="10037" spans="29:31" x14ac:dyDescent="0.25">
      <c r="AC10037">
        <v>11040</v>
      </c>
      <c r="AD10037" s="3" t="s">
        <v>37</v>
      </c>
      <c r="AE10037" s="3" t="s">
        <v>37</v>
      </c>
    </row>
    <row r="10038" spans="29:31" x14ac:dyDescent="0.25">
      <c r="AC10038">
        <v>11041</v>
      </c>
      <c r="AD10038" s="3" t="s">
        <v>37</v>
      </c>
      <c r="AE10038" s="3" t="s">
        <v>37</v>
      </c>
    </row>
    <row r="10039" spans="29:31" x14ac:dyDescent="0.25">
      <c r="AC10039">
        <v>11042</v>
      </c>
      <c r="AD10039" s="3" t="s">
        <v>37</v>
      </c>
      <c r="AE10039" s="3" t="s">
        <v>37</v>
      </c>
    </row>
    <row r="10040" spans="29:31" x14ac:dyDescent="0.25">
      <c r="AC10040">
        <v>11043</v>
      </c>
      <c r="AD10040" s="3" t="s">
        <v>37</v>
      </c>
      <c r="AE10040" s="3" t="s">
        <v>37</v>
      </c>
    </row>
    <row r="10041" spans="29:31" x14ac:dyDescent="0.25">
      <c r="AC10041">
        <v>11044</v>
      </c>
      <c r="AD10041" s="3" t="s">
        <v>37</v>
      </c>
      <c r="AE10041" s="3" t="s">
        <v>37</v>
      </c>
    </row>
    <row r="10042" spans="29:31" x14ac:dyDescent="0.25">
      <c r="AC10042">
        <v>11045</v>
      </c>
      <c r="AD10042" s="3" t="s">
        <v>37</v>
      </c>
      <c r="AE10042" s="3" t="s">
        <v>37</v>
      </c>
    </row>
    <row r="10043" spans="29:31" x14ac:dyDescent="0.25">
      <c r="AC10043">
        <v>11046</v>
      </c>
      <c r="AD10043" s="3" t="s">
        <v>37</v>
      </c>
      <c r="AE10043" s="3" t="s">
        <v>37</v>
      </c>
    </row>
    <row r="10044" spans="29:31" x14ac:dyDescent="0.25">
      <c r="AC10044">
        <v>11047</v>
      </c>
      <c r="AD10044" s="3" t="s">
        <v>37</v>
      </c>
      <c r="AE10044" s="3" t="s">
        <v>37</v>
      </c>
    </row>
    <row r="10045" spans="29:31" x14ac:dyDescent="0.25">
      <c r="AC10045">
        <v>11048</v>
      </c>
      <c r="AD10045" s="3" t="s">
        <v>37</v>
      </c>
      <c r="AE10045" s="3" t="s">
        <v>37</v>
      </c>
    </row>
    <row r="10046" spans="29:31" x14ac:dyDescent="0.25">
      <c r="AC10046">
        <v>11049</v>
      </c>
      <c r="AD10046" s="3" t="s">
        <v>37</v>
      </c>
      <c r="AE10046" s="3" t="s">
        <v>37</v>
      </c>
    </row>
    <row r="10047" spans="29:31" x14ac:dyDescent="0.25">
      <c r="AC10047">
        <v>11050</v>
      </c>
      <c r="AD10047" s="3" t="s">
        <v>37</v>
      </c>
      <c r="AE10047" s="3" t="s">
        <v>37</v>
      </c>
    </row>
    <row r="10048" spans="29:31" x14ac:dyDescent="0.25">
      <c r="AC10048">
        <v>11051</v>
      </c>
      <c r="AD10048" s="3" t="s">
        <v>37</v>
      </c>
      <c r="AE10048" s="3" t="s">
        <v>37</v>
      </c>
    </row>
    <row r="10049" spans="29:31" x14ac:dyDescent="0.25">
      <c r="AC10049">
        <v>11052</v>
      </c>
      <c r="AD10049" s="3" t="s">
        <v>37</v>
      </c>
      <c r="AE10049" s="3" t="s">
        <v>37</v>
      </c>
    </row>
    <row r="10050" spans="29:31" x14ac:dyDescent="0.25">
      <c r="AC10050">
        <v>11053</v>
      </c>
      <c r="AD10050" s="3" t="s">
        <v>37</v>
      </c>
      <c r="AE10050" s="3" t="s">
        <v>37</v>
      </c>
    </row>
    <row r="10051" spans="29:31" x14ac:dyDescent="0.25">
      <c r="AC10051">
        <v>11054</v>
      </c>
      <c r="AD10051" s="3" t="s">
        <v>37</v>
      </c>
      <c r="AE10051" s="3" t="s">
        <v>37</v>
      </c>
    </row>
    <row r="10052" spans="29:31" x14ac:dyDescent="0.25">
      <c r="AC10052">
        <v>11055</v>
      </c>
      <c r="AD10052" s="3" t="s">
        <v>37</v>
      </c>
      <c r="AE10052" s="3" t="s">
        <v>37</v>
      </c>
    </row>
    <row r="10053" spans="29:31" x14ac:dyDescent="0.25">
      <c r="AC10053">
        <v>11056</v>
      </c>
      <c r="AD10053" s="3" t="s">
        <v>37</v>
      </c>
      <c r="AE10053" s="3" t="s">
        <v>37</v>
      </c>
    </row>
    <row r="10054" spans="29:31" x14ac:dyDescent="0.25">
      <c r="AC10054">
        <v>11057</v>
      </c>
      <c r="AD10054" s="3" t="s">
        <v>37</v>
      </c>
      <c r="AE10054" s="3" t="s">
        <v>37</v>
      </c>
    </row>
    <row r="10055" spans="29:31" x14ac:dyDescent="0.25">
      <c r="AC10055">
        <v>11058</v>
      </c>
      <c r="AD10055" s="3" t="s">
        <v>37</v>
      </c>
      <c r="AE10055" s="3" t="s">
        <v>37</v>
      </c>
    </row>
    <row r="10056" spans="29:31" x14ac:dyDescent="0.25">
      <c r="AC10056">
        <v>11059</v>
      </c>
      <c r="AD10056" s="3" t="s">
        <v>37</v>
      </c>
      <c r="AE10056" s="3" t="s">
        <v>37</v>
      </c>
    </row>
    <row r="10057" spans="29:31" x14ac:dyDescent="0.25">
      <c r="AC10057">
        <v>11060</v>
      </c>
      <c r="AD10057" s="3" t="s">
        <v>37</v>
      </c>
      <c r="AE10057" s="3" t="s">
        <v>37</v>
      </c>
    </row>
    <row r="10058" spans="29:31" x14ac:dyDescent="0.25">
      <c r="AC10058">
        <v>11061</v>
      </c>
      <c r="AD10058" s="3" t="s">
        <v>37</v>
      </c>
      <c r="AE10058" s="3" t="s">
        <v>37</v>
      </c>
    </row>
    <row r="10059" spans="29:31" x14ac:dyDescent="0.25">
      <c r="AC10059">
        <v>11062</v>
      </c>
      <c r="AD10059" s="3" t="s">
        <v>37</v>
      </c>
      <c r="AE10059" s="3" t="s">
        <v>37</v>
      </c>
    </row>
    <row r="10060" spans="29:31" x14ac:dyDescent="0.25">
      <c r="AC10060">
        <v>11063</v>
      </c>
      <c r="AD10060" s="3" t="s">
        <v>37</v>
      </c>
      <c r="AE10060" s="3" t="s">
        <v>37</v>
      </c>
    </row>
    <row r="10061" spans="29:31" x14ac:dyDescent="0.25">
      <c r="AC10061">
        <v>11064</v>
      </c>
      <c r="AD10061" s="3" t="s">
        <v>37</v>
      </c>
      <c r="AE10061" s="3" t="s">
        <v>37</v>
      </c>
    </row>
    <row r="10062" spans="29:31" x14ac:dyDescent="0.25">
      <c r="AC10062">
        <v>11065</v>
      </c>
      <c r="AD10062" s="3" t="s">
        <v>37</v>
      </c>
      <c r="AE10062" s="3" t="s">
        <v>37</v>
      </c>
    </row>
    <row r="10063" spans="29:31" x14ac:dyDescent="0.25">
      <c r="AC10063">
        <v>11066</v>
      </c>
      <c r="AD10063" s="3" t="s">
        <v>37</v>
      </c>
      <c r="AE10063" s="3" t="s">
        <v>37</v>
      </c>
    </row>
    <row r="10064" spans="29:31" x14ac:dyDescent="0.25">
      <c r="AC10064">
        <v>11067</v>
      </c>
      <c r="AD10064" s="3" t="s">
        <v>37</v>
      </c>
      <c r="AE10064" s="3" t="s">
        <v>37</v>
      </c>
    </row>
    <row r="10065" spans="29:31" x14ac:dyDescent="0.25">
      <c r="AC10065">
        <v>11068</v>
      </c>
      <c r="AD10065" s="3" t="s">
        <v>37</v>
      </c>
      <c r="AE10065" s="3" t="s">
        <v>37</v>
      </c>
    </row>
    <row r="10066" spans="29:31" x14ac:dyDescent="0.25">
      <c r="AC10066">
        <v>11069</v>
      </c>
      <c r="AD10066" s="3" t="s">
        <v>37</v>
      </c>
      <c r="AE10066" s="3" t="s">
        <v>37</v>
      </c>
    </row>
    <row r="10067" spans="29:31" x14ac:dyDescent="0.25">
      <c r="AC10067">
        <v>11070</v>
      </c>
      <c r="AD10067" s="3" t="s">
        <v>37</v>
      </c>
      <c r="AE10067" s="3" t="s">
        <v>37</v>
      </c>
    </row>
    <row r="10068" spans="29:31" x14ac:dyDescent="0.25">
      <c r="AC10068">
        <v>11071</v>
      </c>
      <c r="AD10068" s="3" t="s">
        <v>37</v>
      </c>
      <c r="AE10068" s="3" t="s">
        <v>37</v>
      </c>
    </row>
    <row r="10069" spans="29:31" x14ac:dyDescent="0.25">
      <c r="AC10069">
        <v>11072</v>
      </c>
      <c r="AD10069" s="3" t="s">
        <v>37</v>
      </c>
      <c r="AE10069" s="3" t="s">
        <v>37</v>
      </c>
    </row>
    <row r="10070" spans="29:31" x14ac:dyDescent="0.25">
      <c r="AC10070">
        <v>11073</v>
      </c>
      <c r="AD10070" s="3" t="s">
        <v>37</v>
      </c>
      <c r="AE10070" s="3" t="s">
        <v>37</v>
      </c>
    </row>
    <row r="10071" spans="29:31" x14ac:dyDescent="0.25">
      <c r="AC10071">
        <v>11074</v>
      </c>
      <c r="AD10071" s="3" t="s">
        <v>37</v>
      </c>
      <c r="AE10071" s="3" t="s">
        <v>37</v>
      </c>
    </row>
    <row r="10072" spans="29:31" x14ac:dyDescent="0.25">
      <c r="AC10072">
        <v>11075</v>
      </c>
      <c r="AD10072" s="3" t="s">
        <v>37</v>
      </c>
      <c r="AE10072" s="3" t="s">
        <v>37</v>
      </c>
    </row>
    <row r="10073" spans="29:31" x14ac:dyDescent="0.25">
      <c r="AC10073">
        <v>11076</v>
      </c>
      <c r="AD10073" s="3" t="s">
        <v>37</v>
      </c>
      <c r="AE10073" s="3" t="s">
        <v>37</v>
      </c>
    </row>
    <row r="10074" spans="29:31" x14ac:dyDescent="0.25">
      <c r="AC10074">
        <v>11077</v>
      </c>
      <c r="AD10074" s="3" t="s">
        <v>37</v>
      </c>
      <c r="AE10074" s="3" t="s">
        <v>37</v>
      </c>
    </row>
    <row r="10075" spans="29:31" x14ac:dyDescent="0.25">
      <c r="AC10075">
        <v>11078</v>
      </c>
      <c r="AD10075" s="3" t="s">
        <v>37</v>
      </c>
      <c r="AE10075" s="3" t="s">
        <v>37</v>
      </c>
    </row>
    <row r="10076" spans="29:31" x14ac:dyDescent="0.25">
      <c r="AC10076">
        <v>11079</v>
      </c>
      <c r="AD10076" s="3" t="s">
        <v>37</v>
      </c>
      <c r="AE10076" s="3" t="s">
        <v>37</v>
      </c>
    </row>
    <row r="10077" spans="29:31" x14ac:dyDescent="0.25">
      <c r="AC10077">
        <v>11080</v>
      </c>
      <c r="AD10077" s="3" t="s">
        <v>37</v>
      </c>
      <c r="AE10077" s="3" t="s">
        <v>37</v>
      </c>
    </row>
    <row r="10078" spans="29:31" x14ac:dyDescent="0.25">
      <c r="AC10078">
        <v>11081</v>
      </c>
      <c r="AD10078" s="3" t="s">
        <v>37</v>
      </c>
      <c r="AE10078" s="3" t="s">
        <v>37</v>
      </c>
    </row>
    <row r="10079" spans="29:31" x14ac:dyDescent="0.25">
      <c r="AC10079">
        <v>11082</v>
      </c>
      <c r="AD10079" s="3" t="s">
        <v>37</v>
      </c>
      <c r="AE10079" s="3" t="s">
        <v>37</v>
      </c>
    </row>
    <row r="10080" spans="29:31" x14ac:dyDescent="0.25">
      <c r="AC10080">
        <v>11083</v>
      </c>
      <c r="AD10080" s="3" t="s">
        <v>37</v>
      </c>
      <c r="AE10080" s="3" t="s">
        <v>37</v>
      </c>
    </row>
    <row r="10081" spans="29:31" x14ac:dyDescent="0.25">
      <c r="AC10081">
        <v>11084</v>
      </c>
      <c r="AD10081" s="3" t="s">
        <v>37</v>
      </c>
      <c r="AE10081" s="3" t="s">
        <v>37</v>
      </c>
    </row>
    <row r="10082" spans="29:31" x14ac:dyDescent="0.25">
      <c r="AC10082">
        <v>11085</v>
      </c>
      <c r="AD10082" s="3" t="s">
        <v>37</v>
      </c>
      <c r="AE10082" s="3" t="s">
        <v>37</v>
      </c>
    </row>
    <row r="10083" spans="29:31" x14ac:dyDescent="0.25">
      <c r="AC10083">
        <v>11086</v>
      </c>
      <c r="AD10083" s="3" t="s">
        <v>37</v>
      </c>
      <c r="AE10083" s="3" t="s">
        <v>37</v>
      </c>
    </row>
    <row r="10084" spans="29:31" x14ac:dyDescent="0.25">
      <c r="AC10084">
        <v>11087</v>
      </c>
      <c r="AD10084" s="3" t="s">
        <v>37</v>
      </c>
      <c r="AE10084" s="3" t="s">
        <v>37</v>
      </c>
    </row>
    <row r="10085" spans="29:31" x14ac:dyDescent="0.25">
      <c r="AC10085">
        <v>11088</v>
      </c>
      <c r="AD10085" s="3" t="s">
        <v>37</v>
      </c>
      <c r="AE10085" s="3" t="s">
        <v>37</v>
      </c>
    </row>
    <row r="10086" spans="29:31" x14ac:dyDescent="0.25">
      <c r="AC10086">
        <v>11089</v>
      </c>
      <c r="AD10086" s="3" t="s">
        <v>37</v>
      </c>
      <c r="AE10086" s="3" t="s">
        <v>37</v>
      </c>
    </row>
    <row r="10087" spans="29:31" x14ac:dyDescent="0.25">
      <c r="AC10087">
        <v>11090</v>
      </c>
      <c r="AD10087" s="3" t="s">
        <v>37</v>
      </c>
      <c r="AE10087" s="3" t="s">
        <v>37</v>
      </c>
    </row>
    <row r="10088" spans="29:31" x14ac:dyDescent="0.25">
      <c r="AC10088">
        <v>11091</v>
      </c>
      <c r="AD10088" s="3" t="s">
        <v>37</v>
      </c>
      <c r="AE10088" s="3" t="s">
        <v>37</v>
      </c>
    </row>
    <row r="10089" spans="29:31" x14ac:dyDescent="0.25">
      <c r="AC10089">
        <v>11092</v>
      </c>
      <c r="AD10089" s="3" t="s">
        <v>37</v>
      </c>
      <c r="AE10089" s="3" t="s">
        <v>37</v>
      </c>
    </row>
    <row r="10090" spans="29:31" x14ac:dyDescent="0.25">
      <c r="AC10090">
        <v>11093</v>
      </c>
      <c r="AD10090" s="3" t="s">
        <v>37</v>
      </c>
      <c r="AE10090" s="3" t="s">
        <v>37</v>
      </c>
    </row>
    <row r="10091" spans="29:31" x14ac:dyDescent="0.25">
      <c r="AC10091">
        <v>11094</v>
      </c>
      <c r="AD10091" s="3" t="s">
        <v>37</v>
      </c>
      <c r="AE10091" s="3" t="s">
        <v>37</v>
      </c>
    </row>
    <row r="10092" spans="29:31" x14ac:dyDescent="0.25">
      <c r="AC10092">
        <v>11095</v>
      </c>
      <c r="AD10092" s="3" t="s">
        <v>37</v>
      </c>
      <c r="AE10092" s="3" t="s">
        <v>37</v>
      </c>
    </row>
    <row r="10093" spans="29:31" x14ac:dyDescent="0.25">
      <c r="AC10093">
        <v>11096</v>
      </c>
      <c r="AD10093" s="3" t="s">
        <v>37</v>
      </c>
      <c r="AE10093" s="3" t="s">
        <v>37</v>
      </c>
    </row>
    <row r="10094" spans="29:31" x14ac:dyDescent="0.25">
      <c r="AC10094">
        <v>11097</v>
      </c>
      <c r="AD10094" s="3" t="s">
        <v>37</v>
      </c>
      <c r="AE10094" s="3" t="s">
        <v>37</v>
      </c>
    </row>
    <row r="10095" spans="29:31" x14ac:dyDescent="0.25">
      <c r="AC10095">
        <v>11098</v>
      </c>
      <c r="AD10095" s="3" t="s">
        <v>37</v>
      </c>
      <c r="AE10095" s="3" t="s">
        <v>37</v>
      </c>
    </row>
    <row r="10096" spans="29:31" x14ac:dyDescent="0.25">
      <c r="AC10096">
        <v>11099</v>
      </c>
      <c r="AD10096" s="3" t="s">
        <v>37</v>
      </c>
      <c r="AE10096" s="3" t="s">
        <v>37</v>
      </c>
    </row>
    <row r="10097" spans="29:31" x14ac:dyDescent="0.25">
      <c r="AC10097">
        <v>11100</v>
      </c>
      <c r="AD10097" s="3" t="s">
        <v>37</v>
      </c>
      <c r="AE10097" s="3" t="s">
        <v>37</v>
      </c>
    </row>
    <row r="10098" spans="29:31" x14ac:dyDescent="0.25">
      <c r="AC10098">
        <v>11101</v>
      </c>
      <c r="AD10098" s="3" t="s">
        <v>37</v>
      </c>
      <c r="AE10098" s="3" t="s">
        <v>37</v>
      </c>
    </row>
    <row r="10099" spans="29:31" x14ac:dyDescent="0.25">
      <c r="AC10099">
        <v>11102</v>
      </c>
      <c r="AD10099" s="3" t="s">
        <v>37</v>
      </c>
      <c r="AE10099" s="3" t="s">
        <v>37</v>
      </c>
    </row>
    <row r="10100" spans="29:31" x14ac:dyDescent="0.25">
      <c r="AC10100">
        <v>11103</v>
      </c>
      <c r="AD10100" s="3" t="s">
        <v>37</v>
      </c>
      <c r="AE10100" s="3" t="s">
        <v>37</v>
      </c>
    </row>
    <row r="10101" spans="29:31" x14ac:dyDescent="0.25">
      <c r="AC10101">
        <v>11104</v>
      </c>
      <c r="AD10101" s="3" t="s">
        <v>37</v>
      </c>
      <c r="AE10101" s="3" t="s">
        <v>37</v>
      </c>
    </row>
    <row r="10102" spans="29:31" x14ac:dyDescent="0.25">
      <c r="AC10102">
        <v>11105</v>
      </c>
      <c r="AD10102" s="3" t="s">
        <v>37</v>
      </c>
      <c r="AE10102" s="3" t="s">
        <v>37</v>
      </c>
    </row>
    <row r="10103" spans="29:31" x14ac:dyDescent="0.25">
      <c r="AC10103">
        <v>11106</v>
      </c>
      <c r="AD10103" s="3" t="s">
        <v>37</v>
      </c>
      <c r="AE10103" s="3" t="s">
        <v>37</v>
      </c>
    </row>
    <row r="10104" spans="29:31" x14ac:dyDescent="0.25">
      <c r="AC10104">
        <v>11107</v>
      </c>
      <c r="AD10104" s="3" t="s">
        <v>37</v>
      </c>
      <c r="AE10104" s="3" t="s">
        <v>37</v>
      </c>
    </row>
    <row r="10105" spans="29:31" x14ac:dyDescent="0.25">
      <c r="AC10105">
        <v>11108</v>
      </c>
      <c r="AD10105" s="3" t="s">
        <v>37</v>
      </c>
      <c r="AE10105" s="3" t="s">
        <v>37</v>
      </c>
    </row>
    <row r="10106" spans="29:31" x14ac:dyDescent="0.25">
      <c r="AC10106">
        <v>11109</v>
      </c>
      <c r="AD10106" s="3" t="s">
        <v>37</v>
      </c>
      <c r="AE10106" s="3" t="s">
        <v>37</v>
      </c>
    </row>
    <row r="10107" spans="29:31" x14ac:dyDescent="0.25">
      <c r="AC10107">
        <v>11110</v>
      </c>
      <c r="AD10107" s="3" t="s">
        <v>37</v>
      </c>
      <c r="AE10107" s="3" t="s">
        <v>37</v>
      </c>
    </row>
    <row r="10108" spans="29:31" x14ac:dyDescent="0.25">
      <c r="AC10108">
        <v>11111</v>
      </c>
      <c r="AD10108" s="3" t="s">
        <v>37</v>
      </c>
      <c r="AE10108" s="3" t="s">
        <v>37</v>
      </c>
    </row>
    <row r="10109" spans="29:31" x14ac:dyDescent="0.25">
      <c r="AC10109">
        <v>11112</v>
      </c>
      <c r="AD10109" s="3" t="s">
        <v>37</v>
      </c>
      <c r="AE10109" s="3" t="s">
        <v>37</v>
      </c>
    </row>
    <row r="10110" spans="29:31" x14ac:dyDescent="0.25">
      <c r="AC10110">
        <v>11113</v>
      </c>
      <c r="AD10110" s="3" t="s">
        <v>37</v>
      </c>
      <c r="AE10110" s="3" t="s">
        <v>37</v>
      </c>
    </row>
    <row r="10111" spans="29:31" x14ac:dyDescent="0.25">
      <c r="AC10111">
        <v>11114</v>
      </c>
      <c r="AD10111" s="3" t="s">
        <v>37</v>
      </c>
      <c r="AE10111" s="3" t="s">
        <v>37</v>
      </c>
    </row>
    <row r="10112" spans="29:31" x14ac:dyDescent="0.25">
      <c r="AC10112">
        <v>11115</v>
      </c>
      <c r="AD10112" s="3" t="s">
        <v>37</v>
      </c>
      <c r="AE10112" s="3" t="s">
        <v>37</v>
      </c>
    </row>
    <row r="10113" spans="29:31" x14ac:dyDescent="0.25">
      <c r="AC10113">
        <v>11116</v>
      </c>
      <c r="AD10113" s="3" t="s">
        <v>37</v>
      </c>
      <c r="AE10113" s="3" t="s">
        <v>37</v>
      </c>
    </row>
    <row r="10114" spans="29:31" x14ac:dyDescent="0.25">
      <c r="AC10114">
        <v>11117</v>
      </c>
      <c r="AD10114" s="3" t="s">
        <v>37</v>
      </c>
      <c r="AE10114" s="3" t="s">
        <v>37</v>
      </c>
    </row>
    <row r="10115" spans="29:31" x14ac:dyDescent="0.25">
      <c r="AC10115">
        <v>11118</v>
      </c>
      <c r="AD10115" s="3" t="s">
        <v>37</v>
      </c>
      <c r="AE10115" s="3" t="s">
        <v>37</v>
      </c>
    </row>
    <row r="10116" spans="29:31" x14ac:dyDescent="0.25">
      <c r="AC10116">
        <v>11119</v>
      </c>
      <c r="AD10116" s="3" t="s">
        <v>37</v>
      </c>
      <c r="AE10116" s="3" t="s">
        <v>37</v>
      </c>
    </row>
    <row r="10117" spans="29:31" x14ac:dyDescent="0.25">
      <c r="AC10117">
        <v>11120</v>
      </c>
      <c r="AD10117" s="3" t="s">
        <v>37</v>
      </c>
      <c r="AE10117" s="3" t="s">
        <v>37</v>
      </c>
    </row>
    <row r="10118" spans="29:31" x14ac:dyDescent="0.25">
      <c r="AC10118">
        <v>11121</v>
      </c>
      <c r="AD10118" s="3" t="s">
        <v>37</v>
      </c>
      <c r="AE10118" s="3" t="s">
        <v>37</v>
      </c>
    </row>
    <row r="10119" spans="29:31" x14ac:dyDescent="0.25">
      <c r="AC10119">
        <v>11122</v>
      </c>
      <c r="AD10119" s="3" t="s">
        <v>37</v>
      </c>
      <c r="AE10119" s="3" t="s">
        <v>37</v>
      </c>
    </row>
    <row r="10120" spans="29:31" x14ac:dyDescent="0.25">
      <c r="AC10120">
        <v>11123</v>
      </c>
      <c r="AD10120" s="3" t="s">
        <v>37</v>
      </c>
      <c r="AE10120" s="3" t="s">
        <v>37</v>
      </c>
    </row>
    <row r="10121" spans="29:31" x14ac:dyDescent="0.25">
      <c r="AC10121">
        <v>11124</v>
      </c>
      <c r="AD10121" s="3" t="s">
        <v>37</v>
      </c>
      <c r="AE10121" s="3" t="s">
        <v>37</v>
      </c>
    </row>
    <row r="10122" spans="29:31" x14ac:dyDescent="0.25">
      <c r="AC10122">
        <v>11125</v>
      </c>
      <c r="AD10122" s="3" t="s">
        <v>37</v>
      </c>
      <c r="AE10122" s="3" t="s">
        <v>37</v>
      </c>
    </row>
    <row r="10123" spans="29:31" x14ac:dyDescent="0.25">
      <c r="AC10123">
        <v>11126</v>
      </c>
      <c r="AD10123" s="3" t="s">
        <v>37</v>
      </c>
      <c r="AE10123" s="3" t="s">
        <v>37</v>
      </c>
    </row>
    <row r="10124" spans="29:31" x14ac:dyDescent="0.25">
      <c r="AC10124">
        <v>11127</v>
      </c>
      <c r="AD10124" s="3" t="s">
        <v>37</v>
      </c>
      <c r="AE10124" s="3" t="s">
        <v>37</v>
      </c>
    </row>
    <row r="10125" spans="29:31" x14ac:dyDescent="0.25">
      <c r="AC10125">
        <v>11128</v>
      </c>
      <c r="AD10125" s="3" t="s">
        <v>37</v>
      </c>
      <c r="AE10125" s="3" t="s">
        <v>37</v>
      </c>
    </row>
    <row r="10126" spans="29:31" x14ac:dyDescent="0.25">
      <c r="AC10126">
        <v>11129</v>
      </c>
      <c r="AD10126" s="3" t="s">
        <v>37</v>
      </c>
      <c r="AE10126" s="3" t="s">
        <v>37</v>
      </c>
    </row>
    <row r="10127" spans="29:31" x14ac:dyDescent="0.25">
      <c r="AC10127">
        <v>11130</v>
      </c>
      <c r="AD10127" s="3" t="s">
        <v>37</v>
      </c>
      <c r="AE10127" s="3" t="s">
        <v>37</v>
      </c>
    </row>
    <row r="10128" spans="29:31" x14ac:dyDescent="0.25">
      <c r="AC10128">
        <v>11131</v>
      </c>
      <c r="AD10128" s="3" t="s">
        <v>37</v>
      </c>
      <c r="AE10128" s="3" t="s">
        <v>37</v>
      </c>
    </row>
    <row r="10129" spans="29:31" x14ac:dyDescent="0.25">
      <c r="AC10129">
        <v>11132</v>
      </c>
      <c r="AD10129" s="3" t="s">
        <v>37</v>
      </c>
      <c r="AE10129" s="3" t="s">
        <v>37</v>
      </c>
    </row>
    <row r="10130" spans="29:31" x14ac:dyDescent="0.25">
      <c r="AC10130">
        <v>11133</v>
      </c>
      <c r="AD10130" s="3" t="s">
        <v>37</v>
      </c>
      <c r="AE10130" s="3" t="s">
        <v>37</v>
      </c>
    </row>
    <row r="10131" spans="29:31" x14ac:dyDescent="0.25">
      <c r="AC10131">
        <v>11134</v>
      </c>
      <c r="AD10131" s="3" t="s">
        <v>37</v>
      </c>
      <c r="AE10131" s="3" t="s">
        <v>37</v>
      </c>
    </row>
    <row r="10132" spans="29:31" x14ac:dyDescent="0.25">
      <c r="AC10132">
        <v>11135</v>
      </c>
      <c r="AD10132" s="3" t="s">
        <v>37</v>
      </c>
      <c r="AE10132" s="3" t="s">
        <v>37</v>
      </c>
    </row>
    <row r="10133" spans="29:31" x14ac:dyDescent="0.25">
      <c r="AC10133">
        <v>11136</v>
      </c>
      <c r="AD10133" s="3" t="s">
        <v>37</v>
      </c>
      <c r="AE10133" s="3" t="s">
        <v>37</v>
      </c>
    </row>
    <row r="10134" spans="29:31" x14ac:dyDescent="0.25">
      <c r="AC10134">
        <v>11137</v>
      </c>
      <c r="AD10134" s="3" t="s">
        <v>37</v>
      </c>
      <c r="AE10134" s="3" t="s">
        <v>37</v>
      </c>
    </row>
    <row r="10135" spans="29:31" x14ac:dyDescent="0.25">
      <c r="AC10135">
        <v>11138</v>
      </c>
      <c r="AD10135" s="3" t="s">
        <v>37</v>
      </c>
      <c r="AE10135" s="3" t="s">
        <v>37</v>
      </c>
    </row>
    <row r="10136" spans="29:31" x14ac:dyDescent="0.25">
      <c r="AC10136">
        <v>11139</v>
      </c>
      <c r="AD10136" s="3" t="s">
        <v>37</v>
      </c>
      <c r="AE10136" s="3" t="s">
        <v>37</v>
      </c>
    </row>
    <row r="10137" spans="29:31" x14ac:dyDescent="0.25">
      <c r="AC10137">
        <v>11140</v>
      </c>
      <c r="AD10137" s="3" t="s">
        <v>37</v>
      </c>
      <c r="AE10137" s="3" t="s">
        <v>37</v>
      </c>
    </row>
    <row r="10138" spans="29:31" x14ac:dyDescent="0.25">
      <c r="AC10138">
        <v>11141</v>
      </c>
      <c r="AD10138" s="3" t="s">
        <v>37</v>
      </c>
      <c r="AE10138" s="3" t="s">
        <v>37</v>
      </c>
    </row>
    <row r="10139" spans="29:31" x14ac:dyDescent="0.25">
      <c r="AC10139">
        <v>11142</v>
      </c>
      <c r="AD10139" s="3" t="s">
        <v>37</v>
      </c>
      <c r="AE10139" s="3" t="s">
        <v>37</v>
      </c>
    </row>
    <row r="10140" spans="29:31" x14ac:dyDescent="0.25">
      <c r="AC10140">
        <v>11143</v>
      </c>
      <c r="AD10140" s="3" t="s">
        <v>37</v>
      </c>
      <c r="AE10140" s="3" t="s">
        <v>37</v>
      </c>
    </row>
    <row r="10141" spans="29:31" x14ac:dyDescent="0.25">
      <c r="AC10141">
        <v>11144</v>
      </c>
      <c r="AD10141" s="3" t="s">
        <v>37</v>
      </c>
      <c r="AE10141" s="3" t="s">
        <v>37</v>
      </c>
    </row>
    <row r="10142" spans="29:31" x14ac:dyDescent="0.25">
      <c r="AC10142">
        <v>11145</v>
      </c>
      <c r="AD10142" s="3" t="s">
        <v>37</v>
      </c>
      <c r="AE10142" s="3" t="s">
        <v>37</v>
      </c>
    </row>
    <row r="10143" spans="29:31" x14ac:dyDescent="0.25">
      <c r="AC10143">
        <v>11146</v>
      </c>
      <c r="AD10143" s="3" t="s">
        <v>37</v>
      </c>
      <c r="AE10143" s="3" t="s">
        <v>37</v>
      </c>
    </row>
    <row r="10144" spans="29:31" x14ac:dyDescent="0.25">
      <c r="AC10144">
        <v>11147</v>
      </c>
      <c r="AD10144" s="3" t="s">
        <v>37</v>
      </c>
      <c r="AE10144" s="3" t="s">
        <v>37</v>
      </c>
    </row>
    <row r="10145" spans="29:31" x14ac:dyDescent="0.25">
      <c r="AC10145">
        <v>11148</v>
      </c>
      <c r="AD10145" s="3" t="s">
        <v>37</v>
      </c>
      <c r="AE10145" s="3" t="s">
        <v>37</v>
      </c>
    </row>
    <row r="10146" spans="29:31" x14ac:dyDescent="0.25">
      <c r="AC10146">
        <v>11149</v>
      </c>
      <c r="AD10146" s="3" t="s">
        <v>37</v>
      </c>
      <c r="AE10146" s="3" t="s">
        <v>37</v>
      </c>
    </row>
    <row r="10147" spans="29:31" x14ac:dyDescent="0.25">
      <c r="AC10147">
        <v>11150</v>
      </c>
      <c r="AD10147" s="3" t="s">
        <v>37</v>
      </c>
      <c r="AE10147" s="3" t="s">
        <v>37</v>
      </c>
    </row>
    <row r="10148" spans="29:31" x14ac:dyDescent="0.25">
      <c r="AC10148">
        <v>11151</v>
      </c>
      <c r="AD10148" s="3" t="s">
        <v>37</v>
      </c>
      <c r="AE10148" s="3" t="s">
        <v>37</v>
      </c>
    </row>
    <row r="10149" spans="29:31" x14ac:dyDescent="0.25">
      <c r="AC10149">
        <v>11152</v>
      </c>
      <c r="AD10149" s="3" t="s">
        <v>37</v>
      </c>
      <c r="AE10149" s="3" t="s">
        <v>37</v>
      </c>
    </row>
    <row r="10150" spans="29:31" x14ac:dyDescent="0.25">
      <c r="AC10150">
        <v>11153</v>
      </c>
      <c r="AD10150" s="3" t="s">
        <v>37</v>
      </c>
      <c r="AE10150" s="3" t="s">
        <v>37</v>
      </c>
    </row>
    <row r="10151" spans="29:31" x14ac:dyDescent="0.25">
      <c r="AC10151">
        <v>11154</v>
      </c>
      <c r="AD10151" s="3" t="s">
        <v>37</v>
      </c>
      <c r="AE10151" s="3" t="s">
        <v>37</v>
      </c>
    </row>
    <row r="10152" spans="29:31" x14ac:dyDescent="0.25">
      <c r="AC10152">
        <v>11155</v>
      </c>
      <c r="AD10152" s="3" t="s">
        <v>37</v>
      </c>
      <c r="AE10152" s="3" t="s">
        <v>37</v>
      </c>
    </row>
    <row r="10153" spans="29:31" x14ac:dyDescent="0.25">
      <c r="AC10153">
        <v>11156</v>
      </c>
      <c r="AD10153" s="3" t="s">
        <v>37</v>
      </c>
      <c r="AE10153" s="3" t="s">
        <v>37</v>
      </c>
    </row>
    <row r="10154" spans="29:31" x14ac:dyDescent="0.25">
      <c r="AC10154">
        <v>11157</v>
      </c>
      <c r="AD10154" s="3" t="s">
        <v>37</v>
      </c>
      <c r="AE10154" s="3" t="s">
        <v>37</v>
      </c>
    </row>
    <row r="10155" spans="29:31" x14ac:dyDescent="0.25">
      <c r="AC10155">
        <v>11158</v>
      </c>
      <c r="AD10155" s="3" t="s">
        <v>37</v>
      </c>
      <c r="AE10155" s="3" t="s">
        <v>37</v>
      </c>
    </row>
    <row r="10156" spans="29:31" x14ac:dyDescent="0.25">
      <c r="AC10156">
        <v>11159</v>
      </c>
      <c r="AD10156" s="3" t="s">
        <v>37</v>
      </c>
      <c r="AE10156" s="3" t="s">
        <v>37</v>
      </c>
    </row>
    <row r="10157" spans="29:31" x14ac:dyDescent="0.25">
      <c r="AC10157">
        <v>11160</v>
      </c>
      <c r="AD10157" s="3" t="s">
        <v>37</v>
      </c>
      <c r="AE10157" s="3" t="s">
        <v>37</v>
      </c>
    </row>
    <row r="10158" spans="29:31" x14ac:dyDescent="0.25">
      <c r="AC10158">
        <v>11161</v>
      </c>
      <c r="AD10158" s="3" t="s">
        <v>37</v>
      </c>
      <c r="AE10158" s="3" t="s">
        <v>37</v>
      </c>
    </row>
    <row r="10159" spans="29:31" x14ac:dyDescent="0.25">
      <c r="AC10159">
        <v>11162</v>
      </c>
      <c r="AD10159" s="3" t="s">
        <v>37</v>
      </c>
      <c r="AE10159" s="3" t="s">
        <v>37</v>
      </c>
    </row>
    <row r="10160" spans="29:31" x14ac:dyDescent="0.25">
      <c r="AC10160">
        <v>11163</v>
      </c>
      <c r="AD10160" s="3" t="s">
        <v>37</v>
      </c>
      <c r="AE10160" s="3" t="s">
        <v>37</v>
      </c>
    </row>
    <row r="10161" spans="29:31" x14ac:dyDescent="0.25">
      <c r="AC10161">
        <v>11164</v>
      </c>
      <c r="AD10161" s="3" t="s">
        <v>37</v>
      </c>
      <c r="AE10161" s="3" t="s">
        <v>37</v>
      </c>
    </row>
    <row r="10162" spans="29:31" x14ac:dyDescent="0.25">
      <c r="AC10162">
        <v>11165</v>
      </c>
      <c r="AD10162" s="3" t="s">
        <v>37</v>
      </c>
      <c r="AE10162" s="3" t="s">
        <v>37</v>
      </c>
    </row>
    <row r="10163" spans="29:31" x14ac:dyDescent="0.25">
      <c r="AC10163">
        <v>11166</v>
      </c>
      <c r="AD10163" s="3" t="s">
        <v>37</v>
      </c>
      <c r="AE10163" s="3" t="s">
        <v>37</v>
      </c>
    </row>
    <row r="10164" spans="29:31" x14ac:dyDescent="0.25">
      <c r="AC10164">
        <v>11167</v>
      </c>
      <c r="AD10164" s="3" t="s">
        <v>37</v>
      </c>
      <c r="AE10164" s="3" t="s">
        <v>37</v>
      </c>
    </row>
    <row r="10165" spans="29:31" x14ac:dyDescent="0.25">
      <c r="AC10165">
        <v>11168</v>
      </c>
      <c r="AD10165" s="3" t="s">
        <v>37</v>
      </c>
      <c r="AE10165" s="3" t="s">
        <v>37</v>
      </c>
    </row>
    <row r="10166" spans="29:31" x14ac:dyDescent="0.25">
      <c r="AC10166">
        <v>11169</v>
      </c>
      <c r="AD10166" s="3" t="s">
        <v>37</v>
      </c>
      <c r="AE10166" s="3" t="s">
        <v>37</v>
      </c>
    </row>
    <row r="10167" spans="29:31" x14ac:dyDescent="0.25">
      <c r="AC10167">
        <v>11170</v>
      </c>
      <c r="AD10167" s="3" t="s">
        <v>37</v>
      </c>
      <c r="AE10167" s="3" t="s">
        <v>37</v>
      </c>
    </row>
    <row r="10168" spans="29:31" x14ac:dyDescent="0.25">
      <c r="AC10168">
        <v>11171</v>
      </c>
      <c r="AD10168" s="3" t="s">
        <v>37</v>
      </c>
      <c r="AE10168" s="3" t="s">
        <v>37</v>
      </c>
    </row>
    <row r="10169" spans="29:31" x14ac:dyDescent="0.25">
      <c r="AC10169">
        <v>11172</v>
      </c>
      <c r="AD10169" s="3" t="s">
        <v>37</v>
      </c>
      <c r="AE10169" s="3" t="s">
        <v>37</v>
      </c>
    </row>
    <row r="10170" spans="29:31" x14ac:dyDescent="0.25">
      <c r="AC10170">
        <v>11173</v>
      </c>
      <c r="AD10170" s="3" t="s">
        <v>37</v>
      </c>
      <c r="AE10170" s="3" t="s">
        <v>37</v>
      </c>
    </row>
    <row r="10171" spans="29:31" x14ac:dyDescent="0.25">
      <c r="AC10171">
        <v>11174</v>
      </c>
      <c r="AD10171" s="3" t="s">
        <v>37</v>
      </c>
      <c r="AE10171" s="3" t="s">
        <v>37</v>
      </c>
    </row>
    <row r="10172" spans="29:31" x14ac:dyDescent="0.25">
      <c r="AC10172">
        <v>11175</v>
      </c>
      <c r="AD10172" s="3" t="s">
        <v>37</v>
      </c>
      <c r="AE10172" s="3" t="s">
        <v>37</v>
      </c>
    </row>
    <row r="10173" spans="29:31" x14ac:dyDescent="0.25">
      <c r="AC10173">
        <v>11176</v>
      </c>
      <c r="AD10173" s="3" t="s">
        <v>37</v>
      </c>
      <c r="AE10173" s="3" t="s">
        <v>37</v>
      </c>
    </row>
    <row r="10174" spans="29:31" x14ac:dyDescent="0.25">
      <c r="AC10174">
        <v>11177</v>
      </c>
      <c r="AD10174" s="3" t="s">
        <v>37</v>
      </c>
      <c r="AE10174" s="3" t="s">
        <v>37</v>
      </c>
    </row>
    <row r="10175" spans="29:31" x14ac:dyDescent="0.25">
      <c r="AC10175">
        <v>11178</v>
      </c>
      <c r="AD10175" s="3" t="s">
        <v>37</v>
      </c>
      <c r="AE10175" s="3" t="s">
        <v>37</v>
      </c>
    </row>
    <row r="10176" spans="29:31" x14ac:dyDescent="0.25">
      <c r="AC10176">
        <v>11179</v>
      </c>
      <c r="AD10176" s="3" t="s">
        <v>37</v>
      </c>
      <c r="AE10176" s="3" t="s">
        <v>37</v>
      </c>
    </row>
    <row r="10177" spans="29:31" x14ac:dyDescent="0.25">
      <c r="AC10177">
        <v>11180</v>
      </c>
      <c r="AD10177" s="3" t="s">
        <v>37</v>
      </c>
      <c r="AE10177" s="3" t="s">
        <v>37</v>
      </c>
    </row>
    <row r="10178" spans="29:31" x14ac:dyDescent="0.25">
      <c r="AC10178">
        <v>11181</v>
      </c>
      <c r="AD10178" s="3" t="s">
        <v>37</v>
      </c>
      <c r="AE10178" s="3" t="s">
        <v>37</v>
      </c>
    </row>
    <row r="10179" spans="29:31" x14ac:dyDescent="0.25">
      <c r="AC10179">
        <v>11182</v>
      </c>
      <c r="AD10179" s="3" t="s">
        <v>37</v>
      </c>
      <c r="AE10179" s="3" t="s">
        <v>37</v>
      </c>
    </row>
    <row r="10180" spans="29:31" x14ac:dyDescent="0.25">
      <c r="AC10180">
        <v>11183</v>
      </c>
      <c r="AD10180" s="3" t="s">
        <v>37</v>
      </c>
      <c r="AE10180" s="3" t="s">
        <v>37</v>
      </c>
    </row>
    <row r="10181" spans="29:31" x14ac:dyDescent="0.25">
      <c r="AC10181">
        <v>11184</v>
      </c>
      <c r="AD10181" s="3" t="s">
        <v>37</v>
      </c>
      <c r="AE10181" s="3" t="s">
        <v>37</v>
      </c>
    </row>
    <row r="10182" spans="29:31" x14ac:dyDescent="0.25">
      <c r="AC10182">
        <v>11185</v>
      </c>
      <c r="AD10182" s="3" t="s">
        <v>37</v>
      </c>
      <c r="AE10182" s="3" t="s">
        <v>37</v>
      </c>
    </row>
    <row r="10183" spans="29:31" x14ac:dyDescent="0.25">
      <c r="AC10183">
        <v>11186</v>
      </c>
      <c r="AD10183" s="3" t="s">
        <v>37</v>
      </c>
      <c r="AE10183" s="3" t="s">
        <v>37</v>
      </c>
    </row>
    <row r="10184" spans="29:31" x14ac:dyDescent="0.25">
      <c r="AC10184">
        <v>11187</v>
      </c>
      <c r="AD10184" s="3" t="s">
        <v>37</v>
      </c>
      <c r="AE10184" s="3" t="s">
        <v>37</v>
      </c>
    </row>
    <row r="10185" spans="29:31" x14ac:dyDescent="0.25">
      <c r="AC10185">
        <v>11188</v>
      </c>
      <c r="AD10185" s="3" t="s">
        <v>37</v>
      </c>
      <c r="AE10185" s="3" t="s">
        <v>37</v>
      </c>
    </row>
    <row r="10186" spans="29:31" x14ac:dyDescent="0.25">
      <c r="AC10186">
        <v>11189</v>
      </c>
      <c r="AD10186" s="3" t="s">
        <v>37</v>
      </c>
      <c r="AE10186" s="3" t="s">
        <v>37</v>
      </c>
    </row>
    <row r="10187" spans="29:31" x14ac:dyDescent="0.25">
      <c r="AC10187">
        <v>11190</v>
      </c>
      <c r="AD10187" s="3" t="s">
        <v>37</v>
      </c>
      <c r="AE10187" s="3" t="s">
        <v>37</v>
      </c>
    </row>
    <row r="10188" spans="29:31" x14ac:dyDescent="0.25">
      <c r="AC10188">
        <v>11191</v>
      </c>
      <c r="AD10188" s="3" t="s">
        <v>37</v>
      </c>
      <c r="AE10188" s="3" t="s">
        <v>37</v>
      </c>
    </row>
    <row r="10189" spans="29:31" x14ac:dyDescent="0.25">
      <c r="AC10189">
        <v>11192</v>
      </c>
      <c r="AD10189" s="3" t="s">
        <v>37</v>
      </c>
      <c r="AE10189" s="3" t="s">
        <v>37</v>
      </c>
    </row>
    <row r="10190" spans="29:31" x14ac:dyDescent="0.25">
      <c r="AC10190">
        <v>11193</v>
      </c>
      <c r="AD10190" s="3" t="s">
        <v>37</v>
      </c>
      <c r="AE10190" s="3" t="s">
        <v>37</v>
      </c>
    </row>
    <row r="10191" spans="29:31" x14ac:dyDescent="0.25">
      <c r="AC10191">
        <v>11194</v>
      </c>
      <c r="AD10191" s="3" t="s">
        <v>37</v>
      </c>
      <c r="AE10191" s="3" t="s">
        <v>37</v>
      </c>
    </row>
    <row r="10192" spans="29:31" x14ac:dyDescent="0.25">
      <c r="AC10192">
        <v>11195</v>
      </c>
      <c r="AD10192" s="3" t="s">
        <v>37</v>
      </c>
      <c r="AE10192" s="3" t="s">
        <v>37</v>
      </c>
    </row>
    <row r="10193" spans="29:31" x14ac:dyDescent="0.25">
      <c r="AC10193">
        <v>11196</v>
      </c>
      <c r="AD10193" s="3" t="s">
        <v>37</v>
      </c>
      <c r="AE10193" s="3" t="s">
        <v>37</v>
      </c>
    </row>
    <row r="10194" spans="29:31" x14ac:dyDescent="0.25">
      <c r="AC10194">
        <v>11197</v>
      </c>
      <c r="AD10194" s="3" t="s">
        <v>37</v>
      </c>
      <c r="AE10194" s="3" t="s">
        <v>37</v>
      </c>
    </row>
    <row r="10195" spans="29:31" x14ac:dyDescent="0.25">
      <c r="AC10195">
        <v>11198</v>
      </c>
      <c r="AD10195" s="3" t="s">
        <v>37</v>
      </c>
      <c r="AE10195" s="3" t="s">
        <v>37</v>
      </c>
    </row>
    <row r="10196" spans="29:31" x14ac:dyDescent="0.25">
      <c r="AC10196">
        <v>11199</v>
      </c>
      <c r="AD10196" s="3" t="s">
        <v>37</v>
      </c>
      <c r="AE10196" s="3" t="s">
        <v>37</v>
      </c>
    </row>
    <row r="10197" spans="29:31" x14ac:dyDescent="0.25">
      <c r="AC10197">
        <v>11200</v>
      </c>
      <c r="AD10197" s="3" t="s">
        <v>37</v>
      </c>
      <c r="AE10197" s="3" t="s">
        <v>37</v>
      </c>
    </row>
    <row r="10198" spans="29:31" x14ac:dyDescent="0.25">
      <c r="AC10198">
        <v>11201</v>
      </c>
      <c r="AD10198" s="3" t="s">
        <v>37</v>
      </c>
      <c r="AE10198" s="3" t="s">
        <v>37</v>
      </c>
    </row>
    <row r="10199" spans="29:31" x14ac:dyDescent="0.25">
      <c r="AC10199">
        <v>11202</v>
      </c>
      <c r="AD10199" s="3" t="s">
        <v>37</v>
      </c>
      <c r="AE10199" s="3" t="s">
        <v>37</v>
      </c>
    </row>
    <row r="10200" spans="29:31" x14ac:dyDescent="0.25">
      <c r="AC10200">
        <v>11203</v>
      </c>
      <c r="AD10200" s="3" t="s">
        <v>37</v>
      </c>
      <c r="AE10200" s="3" t="s">
        <v>37</v>
      </c>
    </row>
    <row r="10201" spans="29:31" x14ac:dyDescent="0.25">
      <c r="AC10201">
        <v>11204</v>
      </c>
      <c r="AD10201" s="3" t="s">
        <v>37</v>
      </c>
      <c r="AE10201" s="3" t="s">
        <v>37</v>
      </c>
    </row>
    <row r="10202" spans="29:31" x14ac:dyDescent="0.25">
      <c r="AC10202">
        <v>11205</v>
      </c>
      <c r="AD10202" s="3" t="s">
        <v>37</v>
      </c>
      <c r="AE10202" s="3" t="s">
        <v>37</v>
      </c>
    </row>
    <row r="10203" spans="29:31" x14ac:dyDescent="0.25">
      <c r="AC10203">
        <v>11206</v>
      </c>
      <c r="AD10203" s="3" t="s">
        <v>37</v>
      </c>
      <c r="AE10203" s="3" t="s">
        <v>37</v>
      </c>
    </row>
    <row r="10204" spans="29:31" x14ac:dyDescent="0.25">
      <c r="AC10204">
        <v>11207</v>
      </c>
      <c r="AD10204" s="3" t="s">
        <v>37</v>
      </c>
      <c r="AE10204" s="3" t="s">
        <v>37</v>
      </c>
    </row>
    <row r="10205" spans="29:31" x14ac:dyDescent="0.25">
      <c r="AC10205">
        <v>11208</v>
      </c>
      <c r="AD10205" s="3" t="s">
        <v>37</v>
      </c>
      <c r="AE10205" s="3" t="s">
        <v>37</v>
      </c>
    </row>
    <row r="10206" spans="29:31" x14ac:dyDescent="0.25">
      <c r="AC10206">
        <v>11209</v>
      </c>
      <c r="AD10206" s="3" t="s">
        <v>37</v>
      </c>
      <c r="AE10206" s="3" t="s">
        <v>37</v>
      </c>
    </row>
    <row r="10207" spans="29:31" x14ac:dyDescent="0.25">
      <c r="AC10207">
        <v>11210</v>
      </c>
      <c r="AD10207" s="3" t="s">
        <v>37</v>
      </c>
      <c r="AE10207" s="3" t="s">
        <v>37</v>
      </c>
    </row>
    <row r="10208" spans="29:31" x14ac:dyDescent="0.25">
      <c r="AC10208">
        <v>11211</v>
      </c>
      <c r="AD10208" s="3" t="s">
        <v>37</v>
      </c>
      <c r="AE10208" s="3" t="s">
        <v>37</v>
      </c>
    </row>
    <row r="10209" spans="29:31" x14ac:dyDescent="0.25">
      <c r="AC10209">
        <v>11212</v>
      </c>
      <c r="AD10209" s="3" t="s">
        <v>37</v>
      </c>
      <c r="AE10209" s="3" t="s">
        <v>37</v>
      </c>
    </row>
    <row r="10210" spans="29:31" x14ac:dyDescent="0.25">
      <c r="AC10210">
        <v>11213</v>
      </c>
      <c r="AD10210" s="3" t="s">
        <v>37</v>
      </c>
      <c r="AE10210" s="3" t="s">
        <v>37</v>
      </c>
    </row>
    <row r="10211" spans="29:31" x14ac:dyDescent="0.25">
      <c r="AC10211">
        <v>11214</v>
      </c>
      <c r="AD10211" s="3" t="s">
        <v>37</v>
      </c>
      <c r="AE10211" s="3" t="s">
        <v>37</v>
      </c>
    </row>
    <row r="10212" spans="29:31" x14ac:dyDescent="0.25">
      <c r="AC10212">
        <v>11215</v>
      </c>
      <c r="AD10212" s="3" t="s">
        <v>37</v>
      </c>
      <c r="AE10212" s="3" t="s">
        <v>37</v>
      </c>
    </row>
    <row r="10213" spans="29:31" x14ac:dyDescent="0.25">
      <c r="AC10213">
        <v>11216</v>
      </c>
      <c r="AD10213" s="3" t="s">
        <v>37</v>
      </c>
      <c r="AE10213" s="3" t="s">
        <v>37</v>
      </c>
    </row>
    <row r="10214" spans="29:31" x14ac:dyDescent="0.25">
      <c r="AC10214">
        <v>11217</v>
      </c>
      <c r="AD10214" s="3" t="s">
        <v>37</v>
      </c>
      <c r="AE10214" s="3" t="s">
        <v>37</v>
      </c>
    </row>
    <row r="10215" spans="29:31" x14ac:dyDescent="0.25">
      <c r="AC10215">
        <v>11218</v>
      </c>
      <c r="AD10215" s="3" t="s">
        <v>37</v>
      </c>
      <c r="AE10215" s="3" t="s">
        <v>37</v>
      </c>
    </row>
    <row r="10216" spans="29:31" x14ac:dyDescent="0.25">
      <c r="AC10216">
        <v>11219</v>
      </c>
      <c r="AD10216" s="3" t="s">
        <v>37</v>
      </c>
      <c r="AE10216" s="3" t="s">
        <v>37</v>
      </c>
    </row>
    <row r="10217" spans="29:31" x14ac:dyDescent="0.25">
      <c r="AC10217">
        <v>11220</v>
      </c>
      <c r="AD10217" s="3" t="s">
        <v>37</v>
      </c>
      <c r="AE10217" s="3" t="s">
        <v>37</v>
      </c>
    </row>
    <row r="10218" spans="29:31" x14ac:dyDescent="0.25">
      <c r="AC10218">
        <v>11221</v>
      </c>
      <c r="AD10218" s="3" t="s">
        <v>37</v>
      </c>
      <c r="AE10218" s="3" t="s">
        <v>37</v>
      </c>
    </row>
    <row r="10219" spans="29:31" x14ac:dyDescent="0.25">
      <c r="AC10219">
        <v>11222</v>
      </c>
      <c r="AD10219" s="3" t="s">
        <v>37</v>
      </c>
      <c r="AE10219" s="3" t="s">
        <v>37</v>
      </c>
    </row>
    <row r="10220" spans="29:31" x14ac:dyDescent="0.25">
      <c r="AC10220">
        <v>11223</v>
      </c>
      <c r="AD10220" s="3" t="s">
        <v>37</v>
      </c>
      <c r="AE10220" s="3" t="s">
        <v>37</v>
      </c>
    </row>
    <row r="10221" spans="29:31" x14ac:dyDescent="0.25">
      <c r="AC10221">
        <v>11224</v>
      </c>
      <c r="AD10221" s="3" t="s">
        <v>37</v>
      </c>
      <c r="AE10221" s="3" t="s">
        <v>37</v>
      </c>
    </row>
    <row r="10222" spans="29:31" x14ac:dyDescent="0.25">
      <c r="AC10222">
        <v>11225</v>
      </c>
      <c r="AD10222" s="3" t="s">
        <v>37</v>
      </c>
      <c r="AE10222" s="3" t="s">
        <v>37</v>
      </c>
    </row>
    <row r="10223" spans="29:31" x14ac:dyDescent="0.25">
      <c r="AC10223">
        <v>11226</v>
      </c>
      <c r="AD10223" s="3" t="s">
        <v>37</v>
      </c>
      <c r="AE10223" s="3" t="s">
        <v>37</v>
      </c>
    </row>
    <row r="10224" spans="29:31" x14ac:dyDescent="0.25">
      <c r="AC10224">
        <v>11227</v>
      </c>
      <c r="AD10224" s="3" t="s">
        <v>37</v>
      </c>
      <c r="AE10224" s="3" t="s">
        <v>37</v>
      </c>
    </row>
    <row r="10225" spans="29:31" x14ac:dyDescent="0.25">
      <c r="AC10225">
        <v>11228</v>
      </c>
      <c r="AD10225" s="3" t="s">
        <v>37</v>
      </c>
      <c r="AE10225" s="3" t="s">
        <v>37</v>
      </c>
    </row>
    <row r="10226" spans="29:31" x14ac:dyDescent="0.25">
      <c r="AC10226">
        <v>11229</v>
      </c>
      <c r="AD10226" s="3" t="s">
        <v>37</v>
      </c>
      <c r="AE10226" s="3" t="s">
        <v>37</v>
      </c>
    </row>
    <row r="10227" spans="29:31" x14ac:dyDescent="0.25">
      <c r="AC10227">
        <v>11230</v>
      </c>
      <c r="AD10227" s="3" t="s">
        <v>37</v>
      </c>
      <c r="AE10227" s="3" t="s">
        <v>37</v>
      </c>
    </row>
    <row r="10228" spans="29:31" x14ac:dyDescent="0.25">
      <c r="AC10228">
        <v>11231</v>
      </c>
      <c r="AD10228" s="3" t="s">
        <v>37</v>
      </c>
      <c r="AE10228" s="3" t="s">
        <v>37</v>
      </c>
    </row>
    <row r="10229" spans="29:31" x14ac:dyDescent="0.25">
      <c r="AC10229">
        <v>11232</v>
      </c>
      <c r="AD10229" s="3" t="s">
        <v>37</v>
      </c>
      <c r="AE10229" s="3" t="s">
        <v>37</v>
      </c>
    </row>
    <row r="10230" spans="29:31" x14ac:dyDescent="0.25">
      <c r="AC10230">
        <v>11233</v>
      </c>
      <c r="AD10230" s="3" t="s">
        <v>37</v>
      </c>
      <c r="AE10230" s="3" t="s">
        <v>37</v>
      </c>
    </row>
    <row r="10231" spans="29:31" x14ac:dyDescent="0.25">
      <c r="AC10231">
        <v>11234</v>
      </c>
      <c r="AD10231" s="3" t="s">
        <v>37</v>
      </c>
      <c r="AE10231" s="3" t="s">
        <v>37</v>
      </c>
    </row>
    <row r="10232" spans="29:31" x14ac:dyDescent="0.25">
      <c r="AC10232">
        <v>11235</v>
      </c>
      <c r="AD10232" s="3" t="s">
        <v>37</v>
      </c>
      <c r="AE10232" s="3" t="s">
        <v>37</v>
      </c>
    </row>
    <row r="10233" spans="29:31" x14ac:dyDescent="0.25">
      <c r="AC10233">
        <v>11236</v>
      </c>
      <c r="AD10233" s="3" t="s">
        <v>37</v>
      </c>
      <c r="AE10233" s="3" t="s">
        <v>37</v>
      </c>
    </row>
    <row r="10234" spans="29:31" x14ac:dyDescent="0.25">
      <c r="AC10234">
        <v>11237</v>
      </c>
      <c r="AD10234" s="3" t="s">
        <v>37</v>
      </c>
      <c r="AE10234" s="3" t="s">
        <v>37</v>
      </c>
    </row>
    <row r="10235" spans="29:31" x14ac:dyDescent="0.25">
      <c r="AC10235">
        <v>11238</v>
      </c>
      <c r="AD10235" s="3" t="s">
        <v>37</v>
      </c>
      <c r="AE10235" s="3" t="s">
        <v>37</v>
      </c>
    </row>
    <row r="10236" spans="29:31" x14ac:dyDescent="0.25">
      <c r="AC10236">
        <v>11239</v>
      </c>
      <c r="AD10236" s="3" t="s">
        <v>37</v>
      </c>
      <c r="AE10236" s="3" t="s">
        <v>37</v>
      </c>
    </row>
    <row r="10237" spans="29:31" x14ac:dyDescent="0.25">
      <c r="AC10237">
        <v>11240</v>
      </c>
      <c r="AD10237" s="3" t="s">
        <v>37</v>
      </c>
      <c r="AE10237" s="3" t="s">
        <v>37</v>
      </c>
    </row>
    <row r="10238" spans="29:31" x14ac:dyDescent="0.25">
      <c r="AC10238">
        <v>11241</v>
      </c>
      <c r="AD10238" s="3" t="s">
        <v>37</v>
      </c>
      <c r="AE10238" s="3" t="s">
        <v>37</v>
      </c>
    </row>
    <row r="10239" spans="29:31" x14ac:dyDescent="0.25">
      <c r="AC10239">
        <v>11242</v>
      </c>
      <c r="AD10239" s="3" t="s">
        <v>37</v>
      </c>
      <c r="AE10239" s="3" t="s">
        <v>37</v>
      </c>
    </row>
    <row r="10240" spans="29:31" x14ac:dyDescent="0.25">
      <c r="AC10240">
        <v>11243</v>
      </c>
      <c r="AD10240" s="3" t="s">
        <v>37</v>
      </c>
      <c r="AE10240" s="3" t="s">
        <v>37</v>
      </c>
    </row>
    <row r="10241" spans="29:31" x14ac:dyDescent="0.25">
      <c r="AC10241">
        <v>11244</v>
      </c>
      <c r="AD10241" s="3" t="s">
        <v>37</v>
      </c>
      <c r="AE10241" s="3" t="s">
        <v>37</v>
      </c>
    </row>
    <row r="10242" spans="29:31" x14ac:dyDescent="0.25">
      <c r="AC10242">
        <v>11245</v>
      </c>
      <c r="AD10242" s="3" t="s">
        <v>37</v>
      </c>
      <c r="AE10242" s="3" t="s">
        <v>37</v>
      </c>
    </row>
    <row r="10243" spans="29:31" x14ac:dyDescent="0.25">
      <c r="AC10243">
        <v>11246</v>
      </c>
      <c r="AD10243" s="3" t="s">
        <v>37</v>
      </c>
      <c r="AE10243" s="3" t="s">
        <v>37</v>
      </c>
    </row>
    <row r="10244" spans="29:31" x14ac:dyDescent="0.25">
      <c r="AC10244">
        <v>11247</v>
      </c>
      <c r="AD10244" s="3" t="s">
        <v>37</v>
      </c>
      <c r="AE10244" s="3" t="s">
        <v>37</v>
      </c>
    </row>
    <row r="10245" spans="29:31" x14ac:dyDescent="0.25">
      <c r="AC10245">
        <v>11248</v>
      </c>
      <c r="AD10245" s="3" t="s">
        <v>37</v>
      </c>
      <c r="AE10245" s="3" t="s">
        <v>37</v>
      </c>
    </row>
    <row r="10246" spans="29:31" x14ac:dyDescent="0.25">
      <c r="AC10246">
        <v>11249</v>
      </c>
      <c r="AD10246" s="3" t="s">
        <v>37</v>
      </c>
      <c r="AE10246" s="3" t="s">
        <v>37</v>
      </c>
    </row>
    <row r="10247" spans="29:31" x14ac:dyDescent="0.25">
      <c r="AC10247">
        <v>11250</v>
      </c>
      <c r="AD10247" s="3" t="s">
        <v>37</v>
      </c>
      <c r="AE10247" s="3" t="s">
        <v>37</v>
      </c>
    </row>
    <row r="10248" spans="29:31" x14ac:dyDescent="0.25">
      <c r="AC10248">
        <v>11251</v>
      </c>
      <c r="AD10248" s="3" t="s">
        <v>37</v>
      </c>
      <c r="AE10248" s="3" t="s">
        <v>37</v>
      </c>
    </row>
    <row r="10249" spans="29:31" x14ac:dyDescent="0.25">
      <c r="AC10249">
        <v>11252</v>
      </c>
      <c r="AD10249" s="3" t="s">
        <v>37</v>
      </c>
      <c r="AE10249" s="3" t="s">
        <v>37</v>
      </c>
    </row>
    <row r="10250" spans="29:31" x14ac:dyDescent="0.25">
      <c r="AC10250">
        <v>11253</v>
      </c>
      <c r="AD10250" s="3" t="s">
        <v>37</v>
      </c>
      <c r="AE10250" s="3" t="s">
        <v>37</v>
      </c>
    </row>
    <row r="10251" spans="29:31" x14ac:dyDescent="0.25">
      <c r="AC10251">
        <v>11254</v>
      </c>
      <c r="AD10251" s="3" t="s">
        <v>37</v>
      </c>
      <c r="AE10251" s="3" t="s">
        <v>37</v>
      </c>
    </row>
    <row r="10252" spans="29:31" x14ac:dyDescent="0.25">
      <c r="AC10252">
        <v>11255</v>
      </c>
      <c r="AD10252" s="3" t="s">
        <v>37</v>
      </c>
      <c r="AE10252" s="3" t="s">
        <v>37</v>
      </c>
    </row>
    <row r="10253" spans="29:31" x14ac:dyDescent="0.25">
      <c r="AC10253">
        <v>11256</v>
      </c>
      <c r="AD10253" s="3" t="s">
        <v>37</v>
      </c>
      <c r="AE10253" s="3" t="s">
        <v>37</v>
      </c>
    </row>
    <row r="10254" spans="29:31" x14ac:dyDescent="0.25">
      <c r="AC10254">
        <v>11257</v>
      </c>
      <c r="AD10254" s="3" t="s">
        <v>37</v>
      </c>
      <c r="AE10254" s="3" t="s">
        <v>37</v>
      </c>
    </row>
    <row r="10255" spans="29:31" x14ac:dyDescent="0.25">
      <c r="AC10255">
        <v>11258</v>
      </c>
      <c r="AD10255" s="3" t="s">
        <v>37</v>
      </c>
      <c r="AE10255" s="3" t="s">
        <v>37</v>
      </c>
    </row>
    <row r="10256" spans="29:31" x14ac:dyDescent="0.25">
      <c r="AC10256">
        <v>11259</v>
      </c>
      <c r="AD10256" s="3" t="s">
        <v>37</v>
      </c>
      <c r="AE10256" s="3" t="s">
        <v>37</v>
      </c>
    </row>
    <row r="10257" spans="29:31" x14ac:dyDescent="0.25">
      <c r="AC10257">
        <v>11260</v>
      </c>
      <c r="AD10257" s="3" t="s">
        <v>37</v>
      </c>
      <c r="AE10257" s="3" t="s">
        <v>37</v>
      </c>
    </row>
    <row r="10258" spans="29:31" x14ac:dyDescent="0.25">
      <c r="AC10258">
        <v>11261</v>
      </c>
      <c r="AD10258" s="3" t="s">
        <v>37</v>
      </c>
      <c r="AE10258" s="3" t="s">
        <v>37</v>
      </c>
    </row>
    <row r="10259" spans="29:31" x14ac:dyDescent="0.25">
      <c r="AC10259">
        <v>11262</v>
      </c>
      <c r="AD10259" s="3" t="s">
        <v>37</v>
      </c>
      <c r="AE10259" s="3" t="s">
        <v>37</v>
      </c>
    </row>
    <row r="10260" spans="29:31" x14ac:dyDescent="0.25">
      <c r="AC10260">
        <v>11263</v>
      </c>
      <c r="AD10260" s="3" t="s">
        <v>37</v>
      </c>
      <c r="AE10260" s="3" t="s">
        <v>37</v>
      </c>
    </row>
    <row r="10261" spans="29:31" x14ac:dyDescent="0.25">
      <c r="AC10261">
        <v>11264</v>
      </c>
      <c r="AD10261" s="3" t="s">
        <v>37</v>
      </c>
      <c r="AE10261" s="3" t="s">
        <v>37</v>
      </c>
    </row>
    <row r="10262" spans="29:31" x14ac:dyDescent="0.25">
      <c r="AC10262">
        <v>11265</v>
      </c>
      <c r="AD10262" s="3" t="s">
        <v>37</v>
      </c>
      <c r="AE10262" s="3" t="s">
        <v>37</v>
      </c>
    </row>
    <row r="10263" spans="29:31" x14ac:dyDescent="0.25">
      <c r="AC10263">
        <v>11266</v>
      </c>
      <c r="AD10263" s="3" t="s">
        <v>37</v>
      </c>
      <c r="AE10263" s="3" t="s">
        <v>37</v>
      </c>
    </row>
    <row r="10264" spans="29:31" x14ac:dyDescent="0.25">
      <c r="AC10264">
        <v>11267</v>
      </c>
      <c r="AD10264" s="3" t="s">
        <v>37</v>
      </c>
      <c r="AE10264" s="3" t="s">
        <v>37</v>
      </c>
    </row>
    <row r="10265" spans="29:31" x14ac:dyDescent="0.25">
      <c r="AC10265">
        <v>11268</v>
      </c>
      <c r="AD10265" s="3" t="s">
        <v>37</v>
      </c>
      <c r="AE10265" s="3" t="s">
        <v>37</v>
      </c>
    </row>
    <row r="10266" spans="29:31" x14ac:dyDescent="0.25">
      <c r="AC10266">
        <v>11269</v>
      </c>
      <c r="AD10266" s="3" t="s">
        <v>37</v>
      </c>
      <c r="AE10266" s="3" t="s">
        <v>37</v>
      </c>
    </row>
    <row r="10267" spans="29:31" x14ac:dyDescent="0.25">
      <c r="AC10267">
        <v>11270</v>
      </c>
      <c r="AD10267" s="3" t="s">
        <v>37</v>
      </c>
      <c r="AE10267" s="3" t="s">
        <v>37</v>
      </c>
    </row>
    <row r="10268" spans="29:31" x14ac:dyDescent="0.25">
      <c r="AC10268">
        <v>11271</v>
      </c>
      <c r="AD10268" s="3" t="s">
        <v>37</v>
      </c>
      <c r="AE10268" s="3" t="s">
        <v>37</v>
      </c>
    </row>
    <row r="10269" spans="29:31" x14ac:dyDescent="0.25">
      <c r="AC10269">
        <v>11272</v>
      </c>
      <c r="AD10269" s="3" t="s">
        <v>37</v>
      </c>
      <c r="AE10269" s="3" t="s">
        <v>37</v>
      </c>
    </row>
    <row r="10270" spans="29:31" x14ac:dyDescent="0.25">
      <c r="AC10270">
        <v>11273</v>
      </c>
      <c r="AD10270" s="3" t="s">
        <v>37</v>
      </c>
      <c r="AE10270" s="3" t="s">
        <v>37</v>
      </c>
    </row>
    <row r="10271" spans="29:31" x14ac:dyDescent="0.25">
      <c r="AC10271">
        <v>11274</v>
      </c>
      <c r="AD10271" s="3" t="s">
        <v>37</v>
      </c>
      <c r="AE10271" s="3" t="s">
        <v>37</v>
      </c>
    </row>
    <row r="10272" spans="29:31" x14ac:dyDescent="0.25">
      <c r="AC10272">
        <v>11275</v>
      </c>
      <c r="AD10272" s="3" t="s">
        <v>37</v>
      </c>
      <c r="AE10272" s="3" t="s">
        <v>37</v>
      </c>
    </row>
    <row r="10273" spans="29:31" x14ac:dyDescent="0.25">
      <c r="AC10273">
        <v>11276</v>
      </c>
      <c r="AD10273" s="3" t="s">
        <v>37</v>
      </c>
      <c r="AE10273" s="3" t="s">
        <v>37</v>
      </c>
    </row>
    <row r="10274" spans="29:31" x14ac:dyDescent="0.25">
      <c r="AC10274">
        <v>11277</v>
      </c>
      <c r="AD10274" s="3" t="s">
        <v>37</v>
      </c>
      <c r="AE10274" s="3" t="s">
        <v>37</v>
      </c>
    </row>
    <row r="10275" spans="29:31" x14ac:dyDescent="0.25">
      <c r="AC10275">
        <v>11278</v>
      </c>
      <c r="AD10275" s="3" t="s">
        <v>37</v>
      </c>
      <c r="AE10275" s="3" t="s">
        <v>37</v>
      </c>
    </row>
    <row r="10276" spans="29:31" x14ac:dyDescent="0.25">
      <c r="AC10276">
        <v>11279</v>
      </c>
      <c r="AD10276" s="3" t="s">
        <v>37</v>
      </c>
      <c r="AE10276" s="3" t="s">
        <v>37</v>
      </c>
    </row>
    <row r="10277" spans="29:31" x14ac:dyDescent="0.25">
      <c r="AC10277">
        <v>11280</v>
      </c>
      <c r="AD10277" s="3" t="s">
        <v>37</v>
      </c>
      <c r="AE10277" s="3" t="s">
        <v>37</v>
      </c>
    </row>
    <row r="10278" spans="29:31" x14ac:dyDescent="0.25">
      <c r="AC10278">
        <v>11281</v>
      </c>
      <c r="AD10278" s="3" t="s">
        <v>37</v>
      </c>
      <c r="AE10278" s="3" t="s">
        <v>37</v>
      </c>
    </row>
    <row r="10279" spans="29:31" x14ac:dyDescent="0.25">
      <c r="AC10279">
        <v>11282</v>
      </c>
      <c r="AD10279" s="3" t="s">
        <v>37</v>
      </c>
      <c r="AE10279" s="3" t="s">
        <v>37</v>
      </c>
    </row>
    <row r="10280" spans="29:31" x14ac:dyDescent="0.25">
      <c r="AC10280">
        <v>11283</v>
      </c>
      <c r="AD10280" s="3" t="s">
        <v>37</v>
      </c>
      <c r="AE10280" s="3" t="s">
        <v>37</v>
      </c>
    </row>
    <row r="10281" spans="29:31" x14ac:dyDescent="0.25">
      <c r="AC10281">
        <v>11284</v>
      </c>
      <c r="AD10281" s="3" t="s">
        <v>37</v>
      </c>
      <c r="AE10281" s="3" t="s">
        <v>37</v>
      </c>
    </row>
    <row r="10282" spans="29:31" x14ac:dyDescent="0.25">
      <c r="AC10282">
        <v>11285</v>
      </c>
      <c r="AD10282" s="3" t="s">
        <v>37</v>
      </c>
      <c r="AE10282" s="3" t="s">
        <v>37</v>
      </c>
    </row>
    <row r="10283" spans="29:31" x14ac:dyDescent="0.25">
      <c r="AC10283">
        <v>11286</v>
      </c>
      <c r="AD10283" s="3" t="s">
        <v>37</v>
      </c>
      <c r="AE10283" s="3" t="s">
        <v>37</v>
      </c>
    </row>
    <row r="10284" spans="29:31" x14ac:dyDescent="0.25">
      <c r="AC10284">
        <v>11287</v>
      </c>
      <c r="AD10284" s="3" t="s">
        <v>37</v>
      </c>
      <c r="AE10284" s="3" t="s">
        <v>37</v>
      </c>
    </row>
    <row r="10285" spans="29:31" x14ac:dyDescent="0.25">
      <c r="AC10285">
        <v>11288</v>
      </c>
      <c r="AD10285" s="3" t="s">
        <v>37</v>
      </c>
      <c r="AE10285" s="3" t="s">
        <v>37</v>
      </c>
    </row>
    <row r="10286" spans="29:31" x14ac:dyDescent="0.25">
      <c r="AC10286">
        <v>11289</v>
      </c>
      <c r="AD10286" s="3" t="s">
        <v>37</v>
      </c>
      <c r="AE10286" s="3" t="s">
        <v>37</v>
      </c>
    </row>
    <row r="10287" spans="29:31" x14ac:dyDescent="0.25">
      <c r="AC10287">
        <v>11290</v>
      </c>
      <c r="AD10287" s="3" t="s">
        <v>37</v>
      </c>
      <c r="AE10287" s="3" t="s">
        <v>37</v>
      </c>
    </row>
    <row r="10288" spans="29:31" x14ac:dyDescent="0.25">
      <c r="AC10288">
        <v>11291</v>
      </c>
      <c r="AD10288" s="3" t="s">
        <v>37</v>
      </c>
      <c r="AE10288" s="3" t="s">
        <v>37</v>
      </c>
    </row>
    <row r="10289" spans="29:31" x14ac:dyDescent="0.25">
      <c r="AC10289">
        <v>11292</v>
      </c>
      <c r="AD10289" s="3" t="s">
        <v>37</v>
      </c>
      <c r="AE10289" s="3" t="s">
        <v>37</v>
      </c>
    </row>
    <row r="10290" spans="29:31" x14ac:dyDescent="0.25">
      <c r="AC10290">
        <v>11293</v>
      </c>
      <c r="AD10290" s="3" t="s">
        <v>37</v>
      </c>
      <c r="AE10290" s="3" t="s">
        <v>37</v>
      </c>
    </row>
    <row r="10291" spans="29:31" x14ac:dyDescent="0.25">
      <c r="AC10291">
        <v>11294</v>
      </c>
      <c r="AD10291" s="3" t="s">
        <v>37</v>
      </c>
      <c r="AE10291" s="3" t="s">
        <v>37</v>
      </c>
    </row>
    <row r="10292" spans="29:31" x14ac:dyDescent="0.25">
      <c r="AC10292">
        <v>11295</v>
      </c>
      <c r="AD10292" s="3" t="s">
        <v>37</v>
      </c>
      <c r="AE10292" s="3" t="s">
        <v>37</v>
      </c>
    </row>
    <row r="10293" spans="29:31" x14ac:dyDescent="0.25">
      <c r="AC10293">
        <v>11296</v>
      </c>
      <c r="AD10293" s="3" t="s">
        <v>37</v>
      </c>
      <c r="AE10293" s="3" t="s">
        <v>37</v>
      </c>
    </row>
    <row r="10294" spans="29:31" x14ac:dyDescent="0.25">
      <c r="AC10294">
        <v>11297</v>
      </c>
      <c r="AD10294" s="3" t="s">
        <v>37</v>
      </c>
      <c r="AE10294" s="3" t="s">
        <v>37</v>
      </c>
    </row>
    <row r="10295" spans="29:31" x14ac:dyDescent="0.25">
      <c r="AC10295">
        <v>11298</v>
      </c>
      <c r="AD10295" s="3" t="s">
        <v>37</v>
      </c>
      <c r="AE10295" s="3" t="s">
        <v>37</v>
      </c>
    </row>
    <row r="10296" spans="29:31" x14ac:dyDescent="0.25">
      <c r="AC10296">
        <v>11299</v>
      </c>
      <c r="AD10296" s="3" t="s">
        <v>37</v>
      </c>
      <c r="AE10296" s="3" t="s">
        <v>37</v>
      </c>
    </row>
    <row r="10297" spans="29:31" x14ac:dyDescent="0.25">
      <c r="AC10297">
        <v>11300</v>
      </c>
      <c r="AD10297" s="3" t="s">
        <v>37</v>
      </c>
      <c r="AE10297" s="3" t="s">
        <v>37</v>
      </c>
    </row>
    <row r="10298" spans="29:31" x14ac:dyDescent="0.25">
      <c r="AC10298">
        <v>11301</v>
      </c>
      <c r="AD10298" s="3" t="s">
        <v>37</v>
      </c>
      <c r="AE10298" s="3" t="s">
        <v>37</v>
      </c>
    </row>
    <row r="10299" spans="29:31" x14ac:dyDescent="0.25">
      <c r="AC10299">
        <v>11302</v>
      </c>
      <c r="AD10299" s="3" t="s">
        <v>37</v>
      </c>
      <c r="AE10299" s="3" t="s">
        <v>37</v>
      </c>
    </row>
    <row r="10300" spans="29:31" x14ac:dyDescent="0.25">
      <c r="AC10300">
        <v>11303</v>
      </c>
      <c r="AD10300" s="3" t="s">
        <v>37</v>
      </c>
      <c r="AE10300" s="3" t="s">
        <v>37</v>
      </c>
    </row>
    <row r="10301" spans="29:31" x14ac:dyDescent="0.25">
      <c r="AC10301">
        <v>11304</v>
      </c>
      <c r="AD10301" s="3" t="s">
        <v>37</v>
      </c>
      <c r="AE10301" s="3" t="s">
        <v>37</v>
      </c>
    </row>
    <row r="10302" spans="29:31" x14ac:dyDescent="0.25">
      <c r="AC10302">
        <v>11305</v>
      </c>
      <c r="AD10302" s="3" t="s">
        <v>37</v>
      </c>
      <c r="AE10302" s="3" t="s">
        <v>37</v>
      </c>
    </row>
    <row r="10303" spans="29:31" x14ac:dyDescent="0.25">
      <c r="AC10303">
        <v>11306</v>
      </c>
      <c r="AD10303" s="3" t="s">
        <v>37</v>
      </c>
      <c r="AE10303" s="3" t="s">
        <v>37</v>
      </c>
    </row>
    <row r="10304" spans="29:31" x14ac:dyDescent="0.25">
      <c r="AC10304">
        <v>11307</v>
      </c>
      <c r="AD10304" s="3" t="s">
        <v>37</v>
      </c>
      <c r="AE10304" s="3" t="s">
        <v>37</v>
      </c>
    </row>
    <row r="10305" spans="29:31" x14ac:dyDescent="0.25">
      <c r="AC10305">
        <v>11308</v>
      </c>
      <c r="AD10305" s="3" t="s">
        <v>37</v>
      </c>
      <c r="AE10305" s="3" t="s">
        <v>37</v>
      </c>
    </row>
    <row r="10306" spans="29:31" x14ac:dyDescent="0.25">
      <c r="AC10306">
        <v>11309</v>
      </c>
      <c r="AD10306" s="3" t="s">
        <v>37</v>
      </c>
      <c r="AE10306" s="3" t="s">
        <v>37</v>
      </c>
    </row>
    <row r="10307" spans="29:31" x14ac:dyDescent="0.25">
      <c r="AC10307">
        <v>11310</v>
      </c>
      <c r="AD10307" s="3" t="s">
        <v>37</v>
      </c>
      <c r="AE10307" s="3" t="s">
        <v>37</v>
      </c>
    </row>
    <row r="10308" spans="29:31" x14ac:dyDescent="0.25">
      <c r="AC10308">
        <v>11311</v>
      </c>
      <c r="AD10308" s="3" t="s">
        <v>37</v>
      </c>
      <c r="AE10308" s="3" t="s">
        <v>37</v>
      </c>
    </row>
    <row r="10309" spans="29:31" x14ac:dyDescent="0.25">
      <c r="AC10309">
        <v>11312</v>
      </c>
      <c r="AD10309" s="3" t="s">
        <v>37</v>
      </c>
      <c r="AE10309" s="3" t="s">
        <v>37</v>
      </c>
    </row>
    <row r="10310" spans="29:31" x14ac:dyDescent="0.25">
      <c r="AC10310">
        <v>11313</v>
      </c>
      <c r="AD10310" s="3" t="s">
        <v>37</v>
      </c>
      <c r="AE10310" s="3" t="s">
        <v>37</v>
      </c>
    </row>
    <row r="10311" spans="29:31" x14ac:dyDescent="0.25">
      <c r="AC10311">
        <v>11314</v>
      </c>
      <c r="AD10311" s="3" t="s">
        <v>37</v>
      </c>
      <c r="AE10311" s="3" t="s">
        <v>37</v>
      </c>
    </row>
    <row r="10312" spans="29:31" x14ac:dyDescent="0.25">
      <c r="AC10312">
        <v>11315</v>
      </c>
      <c r="AD10312" s="3" t="s">
        <v>37</v>
      </c>
      <c r="AE10312" s="3" t="s">
        <v>37</v>
      </c>
    </row>
    <row r="10313" spans="29:31" x14ac:dyDescent="0.25">
      <c r="AC10313">
        <v>11316</v>
      </c>
      <c r="AD10313" s="3" t="s">
        <v>37</v>
      </c>
      <c r="AE10313" s="3" t="s">
        <v>37</v>
      </c>
    </row>
    <row r="10314" spans="29:31" x14ac:dyDescent="0.25">
      <c r="AC10314">
        <v>11317</v>
      </c>
      <c r="AD10314" s="3" t="s">
        <v>37</v>
      </c>
      <c r="AE10314" s="3" t="s">
        <v>37</v>
      </c>
    </row>
    <row r="10315" spans="29:31" x14ac:dyDescent="0.25">
      <c r="AC10315">
        <v>11318</v>
      </c>
      <c r="AD10315" s="3" t="s">
        <v>37</v>
      </c>
      <c r="AE10315" s="3" t="s">
        <v>37</v>
      </c>
    </row>
    <row r="10316" spans="29:31" x14ac:dyDescent="0.25">
      <c r="AC10316">
        <v>11319</v>
      </c>
      <c r="AD10316" s="3" t="s">
        <v>37</v>
      </c>
      <c r="AE10316" s="3" t="s">
        <v>37</v>
      </c>
    </row>
    <row r="10317" spans="29:31" x14ac:dyDescent="0.25">
      <c r="AC10317">
        <v>11320</v>
      </c>
      <c r="AD10317" s="3" t="s">
        <v>37</v>
      </c>
      <c r="AE10317" s="3" t="s">
        <v>37</v>
      </c>
    </row>
    <row r="10318" spans="29:31" x14ac:dyDescent="0.25">
      <c r="AC10318">
        <v>11321</v>
      </c>
      <c r="AD10318" s="3" t="s">
        <v>37</v>
      </c>
      <c r="AE10318" s="3" t="s">
        <v>37</v>
      </c>
    </row>
    <row r="10319" spans="29:31" x14ac:dyDescent="0.25">
      <c r="AC10319">
        <v>11322</v>
      </c>
      <c r="AD10319" s="3" t="s">
        <v>37</v>
      </c>
      <c r="AE10319" s="3" t="s">
        <v>37</v>
      </c>
    </row>
    <row r="10320" spans="29:31" x14ac:dyDescent="0.25">
      <c r="AC10320">
        <v>11323</v>
      </c>
      <c r="AD10320" s="3" t="s">
        <v>37</v>
      </c>
      <c r="AE10320" s="3" t="s">
        <v>37</v>
      </c>
    </row>
    <row r="10321" spans="29:31" x14ac:dyDescent="0.25">
      <c r="AC10321">
        <v>11324</v>
      </c>
      <c r="AD10321" s="3" t="s">
        <v>37</v>
      </c>
      <c r="AE10321" s="3" t="s">
        <v>37</v>
      </c>
    </row>
    <row r="10322" spans="29:31" x14ac:dyDescent="0.25">
      <c r="AC10322">
        <v>11325</v>
      </c>
      <c r="AD10322" s="3" t="s">
        <v>37</v>
      </c>
      <c r="AE10322" s="3" t="s">
        <v>37</v>
      </c>
    </row>
    <row r="10323" spans="29:31" x14ac:dyDescent="0.25">
      <c r="AC10323">
        <v>11326</v>
      </c>
      <c r="AD10323" s="3" t="s">
        <v>37</v>
      </c>
      <c r="AE10323" s="3" t="s">
        <v>37</v>
      </c>
    </row>
    <row r="10324" spans="29:31" x14ac:dyDescent="0.25">
      <c r="AC10324">
        <v>11327</v>
      </c>
      <c r="AD10324" s="3" t="s">
        <v>37</v>
      </c>
      <c r="AE10324" s="3" t="s">
        <v>37</v>
      </c>
    </row>
    <row r="10325" spans="29:31" x14ac:dyDescent="0.25">
      <c r="AC10325">
        <v>11328</v>
      </c>
      <c r="AD10325" s="3" t="s">
        <v>37</v>
      </c>
      <c r="AE10325" s="3" t="s">
        <v>37</v>
      </c>
    </row>
    <row r="10326" spans="29:31" x14ac:dyDescent="0.25">
      <c r="AC10326">
        <v>11329</v>
      </c>
      <c r="AD10326" s="3" t="s">
        <v>37</v>
      </c>
      <c r="AE10326" s="3" t="s">
        <v>37</v>
      </c>
    </row>
    <row r="10327" spans="29:31" x14ac:dyDescent="0.25">
      <c r="AC10327">
        <v>11330</v>
      </c>
      <c r="AD10327" s="3" t="s">
        <v>37</v>
      </c>
      <c r="AE10327" s="3" t="s">
        <v>37</v>
      </c>
    </row>
    <row r="10328" spans="29:31" x14ac:dyDescent="0.25">
      <c r="AC10328">
        <v>11331</v>
      </c>
      <c r="AD10328" s="3" t="s">
        <v>37</v>
      </c>
      <c r="AE10328" s="3" t="s">
        <v>37</v>
      </c>
    </row>
    <row r="10329" spans="29:31" x14ac:dyDescent="0.25">
      <c r="AC10329">
        <v>11332</v>
      </c>
      <c r="AD10329" s="3" t="s">
        <v>37</v>
      </c>
      <c r="AE10329" s="3" t="s">
        <v>37</v>
      </c>
    </row>
    <row r="10330" spans="29:31" x14ac:dyDescent="0.25">
      <c r="AC10330">
        <v>11333</v>
      </c>
      <c r="AD10330" s="3" t="s">
        <v>37</v>
      </c>
      <c r="AE10330" s="3" t="s">
        <v>37</v>
      </c>
    </row>
    <row r="10331" spans="29:31" x14ac:dyDescent="0.25">
      <c r="AC10331">
        <v>11334</v>
      </c>
      <c r="AD10331" s="3" t="s">
        <v>37</v>
      </c>
      <c r="AE10331" s="3" t="s">
        <v>37</v>
      </c>
    </row>
    <row r="10332" spans="29:31" x14ac:dyDescent="0.25">
      <c r="AC10332">
        <v>11335</v>
      </c>
      <c r="AD10332" s="3" t="s">
        <v>37</v>
      </c>
      <c r="AE10332" s="3" t="s">
        <v>37</v>
      </c>
    </row>
    <row r="10333" spans="29:31" x14ac:dyDescent="0.25">
      <c r="AC10333">
        <v>11336</v>
      </c>
      <c r="AD10333" s="3" t="s">
        <v>37</v>
      </c>
      <c r="AE10333" s="3" t="s">
        <v>37</v>
      </c>
    </row>
    <row r="10334" spans="29:31" x14ac:dyDescent="0.25">
      <c r="AC10334">
        <v>11337</v>
      </c>
      <c r="AD10334" s="3" t="s">
        <v>37</v>
      </c>
      <c r="AE10334" s="3" t="s">
        <v>37</v>
      </c>
    </row>
    <row r="10335" spans="29:31" x14ac:dyDescent="0.25">
      <c r="AC10335">
        <v>11338</v>
      </c>
      <c r="AD10335" s="3" t="s">
        <v>37</v>
      </c>
      <c r="AE10335" s="3" t="s">
        <v>37</v>
      </c>
    </row>
    <row r="10336" spans="29:31" x14ac:dyDescent="0.25">
      <c r="AC10336">
        <v>11339</v>
      </c>
      <c r="AD10336" s="3" t="s">
        <v>37</v>
      </c>
      <c r="AE10336" s="3" t="s">
        <v>37</v>
      </c>
    </row>
    <row r="10337" spans="29:31" x14ac:dyDescent="0.25">
      <c r="AC10337">
        <v>11340</v>
      </c>
      <c r="AD10337" s="3" t="s">
        <v>37</v>
      </c>
      <c r="AE10337" s="3" t="s">
        <v>37</v>
      </c>
    </row>
    <row r="10338" spans="29:31" x14ac:dyDescent="0.25">
      <c r="AC10338">
        <v>11341</v>
      </c>
      <c r="AD10338" s="3" t="s">
        <v>37</v>
      </c>
      <c r="AE10338" s="3" t="s">
        <v>37</v>
      </c>
    </row>
    <row r="10339" spans="29:31" x14ac:dyDescent="0.25">
      <c r="AC10339">
        <v>11342</v>
      </c>
      <c r="AD10339" s="3" t="s">
        <v>37</v>
      </c>
      <c r="AE10339" s="3" t="s">
        <v>37</v>
      </c>
    </row>
    <row r="10340" spans="29:31" x14ac:dyDescent="0.25">
      <c r="AC10340">
        <v>11343</v>
      </c>
      <c r="AD10340" s="3" t="s">
        <v>37</v>
      </c>
      <c r="AE10340" s="3" t="s">
        <v>37</v>
      </c>
    </row>
    <row r="10341" spans="29:31" x14ac:dyDescent="0.25">
      <c r="AC10341">
        <v>11344</v>
      </c>
      <c r="AD10341" s="3" t="s">
        <v>37</v>
      </c>
      <c r="AE10341" s="3" t="s">
        <v>37</v>
      </c>
    </row>
    <row r="10342" spans="29:31" x14ac:dyDescent="0.25">
      <c r="AC10342">
        <v>11345</v>
      </c>
      <c r="AD10342" s="3" t="s">
        <v>37</v>
      </c>
      <c r="AE10342" s="3" t="s">
        <v>37</v>
      </c>
    </row>
    <row r="10343" spans="29:31" x14ac:dyDescent="0.25">
      <c r="AC10343">
        <v>11346</v>
      </c>
      <c r="AD10343" s="3" t="s">
        <v>37</v>
      </c>
      <c r="AE10343" s="3" t="s">
        <v>37</v>
      </c>
    </row>
    <row r="10344" spans="29:31" x14ac:dyDescent="0.25">
      <c r="AC10344">
        <v>11347</v>
      </c>
      <c r="AD10344" s="3" t="s">
        <v>37</v>
      </c>
      <c r="AE10344" s="3" t="s">
        <v>37</v>
      </c>
    </row>
    <row r="10345" spans="29:31" x14ac:dyDescent="0.25">
      <c r="AC10345">
        <v>11348</v>
      </c>
      <c r="AD10345" s="3" t="s">
        <v>37</v>
      </c>
      <c r="AE10345" s="3" t="s">
        <v>37</v>
      </c>
    </row>
    <row r="10346" spans="29:31" x14ac:dyDescent="0.25">
      <c r="AC10346">
        <v>11349</v>
      </c>
      <c r="AD10346" s="3" t="s">
        <v>37</v>
      </c>
      <c r="AE10346" s="3" t="s">
        <v>37</v>
      </c>
    </row>
    <row r="10347" spans="29:31" x14ac:dyDescent="0.25">
      <c r="AC10347">
        <v>11350</v>
      </c>
      <c r="AD10347" s="3" t="s">
        <v>37</v>
      </c>
      <c r="AE10347" s="3" t="s">
        <v>37</v>
      </c>
    </row>
    <row r="10348" spans="29:31" x14ac:dyDescent="0.25">
      <c r="AC10348">
        <v>11351</v>
      </c>
      <c r="AD10348" s="3" t="s">
        <v>37</v>
      </c>
      <c r="AE10348" s="3" t="s">
        <v>37</v>
      </c>
    </row>
    <row r="10349" spans="29:31" x14ac:dyDescent="0.25">
      <c r="AC10349">
        <v>11352</v>
      </c>
      <c r="AD10349" s="3" t="s">
        <v>37</v>
      </c>
      <c r="AE10349" s="3" t="s">
        <v>37</v>
      </c>
    </row>
    <row r="10350" spans="29:31" x14ac:dyDescent="0.25">
      <c r="AC10350">
        <v>11353</v>
      </c>
      <c r="AD10350" s="3" t="s">
        <v>37</v>
      </c>
      <c r="AE10350" s="3" t="s">
        <v>37</v>
      </c>
    </row>
    <row r="10351" spans="29:31" x14ac:dyDescent="0.25">
      <c r="AC10351">
        <v>11354</v>
      </c>
      <c r="AD10351" s="3" t="s">
        <v>37</v>
      </c>
      <c r="AE10351" s="3" t="s">
        <v>37</v>
      </c>
    </row>
    <row r="10352" spans="29:31" x14ac:dyDescent="0.25">
      <c r="AC10352">
        <v>11355</v>
      </c>
      <c r="AD10352" s="3" t="s">
        <v>37</v>
      </c>
      <c r="AE10352" s="3" t="s">
        <v>37</v>
      </c>
    </row>
    <row r="10353" spans="29:31" x14ac:dyDescent="0.25">
      <c r="AC10353">
        <v>11356</v>
      </c>
      <c r="AD10353" s="3" t="s">
        <v>37</v>
      </c>
      <c r="AE10353" s="3" t="s">
        <v>37</v>
      </c>
    </row>
    <row r="10354" spans="29:31" x14ac:dyDescent="0.25">
      <c r="AC10354">
        <v>11357</v>
      </c>
      <c r="AD10354" s="3" t="s">
        <v>37</v>
      </c>
      <c r="AE10354" s="3" t="s">
        <v>37</v>
      </c>
    </row>
    <row r="10355" spans="29:31" x14ac:dyDescent="0.25">
      <c r="AC10355">
        <v>11358</v>
      </c>
      <c r="AD10355" s="3" t="s">
        <v>37</v>
      </c>
      <c r="AE10355" s="3" t="s">
        <v>37</v>
      </c>
    </row>
    <row r="10356" spans="29:31" x14ac:dyDescent="0.25">
      <c r="AC10356">
        <v>11359</v>
      </c>
      <c r="AD10356" s="3" t="s">
        <v>37</v>
      </c>
      <c r="AE10356" s="3" t="s">
        <v>37</v>
      </c>
    </row>
    <row r="10357" spans="29:31" x14ac:dyDescent="0.25">
      <c r="AC10357">
        <v>11360</v>
      </c>
      <c r="AD10357" s="3" t="s">
        <v>37</v>
      </c>
      <c r="AE10357" s="3" t="s">
        <v>37</v>
      </c>
    </row>
    <row r="10358" spans="29:31" x14ac:dyDescent="0.25">
      <c r="AC10358">
        <v>11361</v>
      </c>
      <c r="AD10358" s="3" t="s">
        <v>37</v>
      </c>
      <c r="AE10358" s="3" t="s">
        <v>37</v>
      </c>
    </row>
    <row r="10359" spans="29:31" x14ac:dyDescent="0.25">
      <c r="AC10359">
        <v>11362</v>
      </c>
      <c r="AD10359" s="3" t="s">
        <v>37</v>
      </c>
      <c r="AE10359" s="3" t="s">
        <v>37</v>
      </c>
    </row>
    <row r="10360" spans="29:31" x14ac:dyDescent="0.25">
      <c r="AC10360">
        <v>11363</v>
      </c>
      <c r="AD10360" s="3" t="s">
        <v>37</v>
      </c>
      <c r="AE10360" s="3" t="s">
        <v>37</v>
      </c>
    </row>
    <row r="10361" spans="29:31" x14ac:dyDescent="0.25">
      <c r="AC10361">
        <v>11364</v>
      </c>
      <c r="AD10361" s="3" t="s">
        <v>37</v>
      </c>
      <c r="AE10361" s="3" t="s">
        <v>37</v>
      </c>
    </row>
    <row r="10362" spans="29:31" x14ac:dyDescent="0.25">
      <c r="AC10362">
        <v>11365</v>
      </c>
      <c r="AD10362" s="3" t="s">
        <v>37</v>
      </c>
      <c r="AE10362" s="3" t="s">
        <v>37</v>
      </c>
    </row>
    <row r="10363" spans="29:31" x14ac:dyDescent="0.25">
      <c r="AC10363">
        <v>11366</v>
      </c>
      <c r="AD10363" s="3" t="s">
        <v>37</v>
      </c>
      <c r="AE10363" s="3" t="s">
        <v>37</v>
      </c>
    </row>
    <row r="10364" spans="29:31" x14ac:dyDescent="0.25">
      <c r="AC10364">
        <v>11367</v>
      </c>
      <c r="AD10364" s="3" t="s">
        <v>37</v>
      </c>
      <c r="AE10364" s="3" t="s">
        <v>37</v>
      </c>
    </row>
    <row r="10365" spans="29:31" x14ac:dyDescent="0.25">
      <c r="AC10365">
        <v>11368</v>
      </c>
      <c r="AD10365" s="3" t="s">
        <v>37</v>
      </c>
      <c r="AE10365" s="3" t="s">
        <v>37</v>
      </c>
    </row>
    <row r="10366" spans="29:31" x14ac:dyDescent="0.25">
      <c r="AC10366">
        <v>11369</v>
      </c>
      <c r="AD10366" s="3" t="s">
        <v>37</v>
      </c>
      <c r="AE10366" s="3" t="s">
        <v>37</v>
      </c>
    </row>
    <row r="10367" spans="29:31" x14ac:dyDescent="0.25">
      <c r="AC10367">
        <v>11370</v>
      </c>
      <c r="AD10367" s="3" t="s">
        <v>37</v>
      </c>
      <c r="AE10367" s="3" t="s">
        <v>37</v>
      </c>
    </row>
    <row r="10368" spans="29:31" x14ac:dyDescent="0.25">
      <c r="AC10368">
        <v>11371</v>
      </c>
      <c r="AD10368" s="3" t="s">
        <v>37</v>
      </c>
      <c r="AE10368" s="3" t="s">
        <v>37</v>
      </c>
    </row>
    <row r="10369" spans="29:31" x14ac:dyDescent="0.25">
      <c r="AC10369">
        <v>11372</v>
      </c>
      <c r="AD10369" s="3" t="s">
        <v>37</v>
      </c>
      <c r="AE10369" s="3" t="s">
        <v>37</v>
      </c>
    </row>
    <row r="10370" spans="29:31" x14ac:dyDescent="0.25">
      <c r="AC10370">
        <v>11373</v>
      </c>
      <c r="AD10370" s="3" t="s">
        <v>37</v>
      </c>
      <c r="AE10370" s="3" t="s">
        <v>37</v>
      </c>
    </row>
    <row r="10371" spans="29:31" x14ac:dyDescent="0.25">
      <c r="AC10371">
        <v>11374</v>
      </c>
      <c r="AD10371" s="3" t="s">
        <v>37</v>
      </c>
      <c r="AE10371" s="3" t="s">
        <v>37</v>
      </c>
    </row>
    <row r="10372" spans="29:31" x14ac:dyDescent="0.25">
      <c r="AC10372">
        <v>11375</v>
      </c>
      <c r="AD10372" s="3" t="s">
        <v>37</v>
      </c>
      <c r="AE10372" s="3" t="s">
        <v>37</v>
      </c>
    </row>
    <row r="10373" spans="29:31" x14ac:dyDescent="0.25">
      <c r="AC10373">
        <v>11376</v>
      </c>
      <c r="AD10373" s="3" t="s">
        <v>37</v>
      </c>
      <c r="AE10373" s="3" t="s">
        <v>37</v>
      </c>
    </row>
    <row r="10374" spans="29:31" x14ac:dyDescent="0.25">
      <c r="AC10374">
        <v>11377</v>
      </c>
      <c r="AD10374" s="3" t="s">
        <v>37</v>
      </c>
      <c r="AE10374" s="3" t="s">
        <v>37</v>
      </c>
    </row>
    <row r="10375" spans="29:31" x14ac:dyDescent="0.25">
      <c r="AC10375">
        <v>11378</v>
      </c>
      <c r="AD10375" s="3" t="s">
        <v>37</v>
      </c>
      <c r="AE10375" s="3" t="s">
        <v>37</v>
      </c>
    </row>
    <row r="10376" spans="29:31" x14ac:dyDescent="0.25">
      <c r="AC10376">
        <v>11379</v>
      </c>
      <c r="AD10376" s="3" t="s">
        <v>37</v>
      </c>
      <c r="AE10376" s="3" t="s">
        <v>37</v>
      </c>
    </row>
    <row r="10377" spans="29:31" x14ac:dyDescent="0.25">
      <c r="AC10377">
        <v>11380</v>
      </c>
      <c r="AD10377" s="3" t="s">
        <v>37</v>
      </c>
      <c r="AE10377" s="3" t="s">
        <v>37</v>
      </c>
    </row>
    <row r="10378" spans="29:31" x14ac:dyDescent="0.25">
      <c r="AC10378">
        <v>11381</v>
      </c>
      <c r="AD10378" s="3" t="s">
        <v>37</v>
      </c>
      <c r="AE10378" s="3" t="s">
        <v>37</v>
      </c>
    </row>
    <row r="10379" spans="29:31" x14ac:dyDescent="0.25">
      <c r="AC10379">
        <v>11382</v>
      </c>
      <c r="AD10379" s="3" t="s">
        <v>37</v>
      </c>
      <c r="AE10379" s="3" t="s">
        <v>37</v>
      </c>
    </row>
    <row r="10380" spans="29:31" x14ac:dyDescent="0.25">
      <c r="AC10380">
        <v>11383</v>
      </c>
      <c r="AD10380" s="3" t="s">
        <v>37</v>
      </c>
      <c r="AE10380" s="3" t="s">
        <v>37</v>
      </c>
    </row>
    <row r="10381" spans="29:31" x14ac:dyDescent="0.25">
      <c r="AC10381">
        <v>11384</v>
      </c>
      <c r="AD10381" s="3" t="s">
        <v>37</v>
      </c>
      <c r="AE10381" s="3" t="s">
        <v>37</v>
      </c>
    </row>
    <row r="10382" spans="29:31" x14ac:dyDescent="0.25">
      <c r="AC10382">
        <v>11385</v>
      </c>
      <c r="AD10382" s="3" t="s">
        <v>37</v>
      </c>
      <c r="AE10382" s="3" t="s">
        <v>37</v>
      </c>
    </row>
    <row r="10383" spans="29:31" x14ac:dyDescent="0.25">
      <c r="AC10383">
        <v>11386</v>
      </c>
      <c r="AD10383" s="3" t="s">
        <v>37</v>
      </c>
      <c r="AE10383" s="3" t="s">
        <v>37</v>
      </c>
    </row>
    <row r="10384" spans="29:31" x14ac:dyDescent="0.25">
      <c r="AC10384">
        <v>11387</v>
      </c>
      <c r="AD10384" s="3" t="s">
        <v>37</v>
      </c>
      <c r="AE10384" s="3" t="s">
        <v>37</v>
      </c>
    </row>
    <row r="10385" spans="29:31" x14ac:dyDescent="0.25">
      <c r="AC10385">
        <v>11388</v>
      </c>
      <c r="AD10385" s="3" t="s">
        <v>37</v>
      </c>
      <c r="AE10385" s="3" t="s">
        <v>37</v>
      </c>
    </row>
    <row r="10386" spans="29:31" x14ac:dyDescent="0.25">
      <c r="AC10386">
        <v>11389</v>
      </c>
      <c r="AD10386" s="3" t="s">
        <v>37</v>
      </c>
      <c r="AE10386" s="3" t="s">
        <v>37</v>
      </c>
    </row>
    <row r="10387" spans="29:31" x14ac:dyDescent="0.25">
      <c r="AC10387">
        <v>11390</v>
      </c>
      <c r="AD10387" s="3" t="s">
        <v>37</v>
      </c>
      <c r="AE10387" s="3" t="s">
        <v>37</v>
      </c>
    </row>
    <row r="10388" spans="29:31" x14ac:dyDescent="0.25">
      <c r="AC10388">
        <v>11391</v>
      </c>
      <c r="AD10388" s="3" t="s">
        <v>37</v>
      </c>
      <c r="AE10388" s="3" t="s">
        <v>37</v>
      </c>
    </row>
    <row r="10389" spans="29:31" x14ac:dyDescent="0.25">
      <c r="AC10389">
        <v>11392</v>
      </c>
      <c r="AD10389" s="3" t="s">
        <v>37</v>
      </c>
      <c r="AE10389" s="3" t="s">
        <v>37</v>
      </c>
    </row>
    <row r="10390" spans="29:31" x14ac:dyDescent="0.25">
      <c r="AC10390">
        <v>11393</v>
      </c>
      <c r="AD10390" s="3" t="s">
        <v>37</v>
      </c>
      <c r="AE10390" s="3" t="s">
        <v>37</v>
      </c>
    </row>
    <row r="10391" spans="29:31" x14ac:dyDescent="0.25">
      <c r="AC10391">
        <v>11394</v>
      </c>
      <c r="AD10391" s="3" t="s">
        <v>37</v>
      </c>
      <c r="AE10391" s="3" t="s">
        <v>37</v>
      </c>
    </row>
    <row r="10392" spans="29:31" x14ac:dyDescent="0.25">
      <c r="AC10392">
        <v>11395</v>
      </c>
      <c r="AD10392" s="3" t="s">
        <v>37</v>
      </c>
      <c r="AE10392" s="3" t="s">
        <v>37</v>
      </c>
    </row>
    <row r="10393" spans="29:31" x14ac:dyDescent="0.25">
      <c r="AC10393">
        <v>11396</v>
      </c>
      <c r="AD10393" s="3" t="s">
        <v>37</v>
      </c>
      <c r="AE10393" s="3" t="s">
        <v>37</v>
      </c>
    </row>
    <row r="10394" spans="29:31" x14ac:dyDescent="0.25">
      <c r="AC10394">
        <v>11397</v>
      </c>
      <c r="AD10394" s="3" t="s">
        <v>37</v>
      </c>
      <c r="AE10394" s="3" t="s">
        <v>37</v>
      </c>
    </row>
    <row r="10395" spans="29:31" x14ac:dyDescent="0.25">
      <c r="AC10395">
        <v>11398</v>
      </c>
      <c r="AD10395" s="3" t="s">
        <v>37</v>
      </c>
      <c r="AE10395" s="3" t="s">
        <v>37</v>
      </c>
    </row>
    <row r="10396" spans="29:31" x14ac:dyDescent="0.25">
      <c r="AC10396">
        <v>11399</v>
      </c>
      <c r="AD10396" s="3" t="s">
        <v>37</v>
      </c>
      <c r="AE10396" s="3" t="s">
        <v>37</v>
      </c>
    </row>
    <row r="10397" spans="29:31" x14ac:dyDescent="0.25">
      <c r="AC10397">
        <v>11400</v>
      </c>
      <c r="AD10397" s="3" t="s">
        <v>37</v>
      </c>
      <c r="AE10397" s="3" t="s">
        <v>37</v>
      </c>
    </row>
    <row r="10398" spans="29:31" x14ac:dyDescent="0.25">
      <c r="AC10398">
        <v>11401</v>
      </c>
      <c r="AD10398" s="3" t="s">
        <v>37</v>
      </c>
      <c r="AE10398" s="3" t="s">
        <v>37</v>
      </c>
    </row>
    <row r="10399" spans="29:31" x14ac:dyDescent="0.25">
      <c r="AC10399">
        <v>11402</v>
      </c>
      <c r="AD10399" s="3" t="s">
        <v>37</v>
      </c>
      <c r="AE10399" s="3" t="s">
        <v>37</v>
      </c>
    </row>
    <row r="10400" spans="29:31" x14ac:dyDescent="0.25">
      <c r="AC10400">
        <v>11403</v>
      </c>
      <c r="AD10400" s="3" t="s">
        <v>37</v>
      </c>
      <c r="AE10400" s="3" t="s">
        <v>37</v>
      </c>
    </row>
    <row r="10401" spans="29:31" x14ac:dyDescent="0.25">
      <c r="AC10401">
        <v>11404</v>
      </c>
      <c r="AD10401" s="3" t="s">
        <v>37</v>
      </c>
      <c r="AE10401" s="3" t="s">
        <v>37</v>
      </c>
    </row>
    <row r="10402" spans="29:31" x14ac:dyDescent="0.25">
      <c r="AC10402">
        <v>11405</v>
      </c>
      <c r="AD10402" s="3" t="s">
        <v>37</v>
      </c>
      <c r="AE10402" s="3" t="s">
        <v>37</v>
      </c>
    </row>
    <row r="10403" spans="29:31" x14ac:dyDescent="0.25">
      <c r="AC10403">
        <v>11406</v>
      </c>
      <c r="AD10403" s="3" t="s">
        <v>37</v>
      </c>
      <c r="AE10403" s="3" t="s">
        <v>37</v>
      </c>
    </row>
    <row r="10404" spans="29:31" x14ac:dyDescent="0.25">
      <c r="AC10404">
        <v>11407</v>
      </c>
      <c r="AD10404" s="3" t="s">
        <v>37</v>
      </c>
      <c r="AE10404" s="3" t="s">
        <v>37</v>
      </c>
    </row>
    <row r="10405" spans="29:31" x14ac:dyDescent="0.25">
      <c r="AC10405">
        <v>11408</v>
      </c>
      <c r="AD10405" s="3" t="s">
        <v>37</v>
      </c>
      <c r="AE10405" s="3" t="s">
        <v>37</v>
      </c>
    </row>
    <row r="10406" spans="29:31" x14ac:dyDescent="0.25">
      <c r="AC10406">
        <v>11409</v>
      </c>
      <c r="AD10406" s="3" t="s">
        <v>37</v>
      </c>
      <c r="AE10406" s="3" t="s">
        <v>37</v>
      </c>
    </row>
    <row r="10407" spans="29:31" x14ac:dyDescent="0.25">
      <c r="AC10407">
        <v>11410</v>
      </c>
      <c r="AD10407" s="3" t="s">
        <v>37</v>
      </c>
      <c r="AE10407" s="3" t="s">
        <v>37</v>
      </c>
    </row>
    <row r="10408" spans="29:31" x14ac:dyDescent="0.25">
      <c r="AC10408">
        <v>11411</v>
      </c>
      <c r="AD10408" s="3" t="s">
        <v>37</v>
      </c>
      <c r="AE10408" s="3" t="s">
        <v>37</v>
      </c>
    </row>
    <row r="10409" spans="29:31" x14ac:dyDescent="0.25">
      <c r="AC10409">
        <v>11412</v>
      </c>
      <c r="AD10409" s="3" t="s">
        <v>37</v>
      </c>
      <c r="AE10409" s="3" t="s">
        <v>37</v>
      </c>
    </row>
    <row r="10410" spans="29:31" x14ac:dyDescent="0.25">
      <c r="AC10410">
        <v>11413</v>
      </c>
      <c r="AD10410" s="3" t="s">
        <v>37</v>
      </c>
      <c r="AE10410" s="3" t="s">
        <v>37</v>
      </c>
    </row>
    <row r="10411" spans="29:31" x14ac:dyDescent="0.25">
      <c r="AC10411">
        <v>11414</v>
      </c>
      <c r="AD10411" s="3" t="s">
        <v>37</v>
      </c>
      <c r="AE10411" s="3" t="s">
        <v>37</v>
      </c>
    </row>
    <row r="10412" spans="29:31" x14ac:dyDescent="0.25">
      <c r="AC10412">
        <v>11415</v>
      </c>
      <c r="AD10412" s="3" t="s">
        <v>37</v>
      </c>
      <c r="AE10412" s="3" t="s">
        <v>37</v>
      </c>
    </row>
    <row r="10413" spans="29:31" x14ac:dyDescent="0.25">
      <c r="AC10413">
        <v>11416</v>
      </c>
      <c r="AD10413" s="3" t="s">
        <v>37</v>
      </c>
      <c r="AE10413" s="3" t="s">
        <v>37</v>
      </c>
    </row>
    <row r="10414" spans="29:31" x14ac:dyDescent="0.25">
      <c r="AC10414">
        <v>11417</v>
      </c>
      <c r="AD10414" s="3" t="s">
        <v>37</v>
      </c>
      <c r="AE10414" s="3" t="s">
        <v>37</v>
      </c>
    </row>
    <row r="10415" spans="29:31" x14ac:dyDescent="0.25">
      <c r="AC10415">
        <v>11418</v>
      </c>
      <c r="AD10415" s="3" t="s">
        <v>37</v>
      </c>
      <c r="AE10415" s="3" t="s">
        <v>37</v>
      </c>
    </row>
    <row r="10416" spans="29:31" x14ac:dyDescent="0.25">
      <c r="AC10416">
        <v>11419</v>
      </c>
      <c r="AD10416" s="3" t="s">
        <v>37</v>
      </c>
      <c r="AE10416" s="3" t="s">
        <v>37</v>
      </c>
    </row>
    <row r="10417" spans="29:31" x14ac:dyDescent="0.25">
      <c r="AC10417">
        <v>11420</v>
      </c>
      <c r="AD10417" s="3" t="s">
        <v>37</v>
      </c>
      <c r="AE10417" s="3" t="s">
        <v>37</v>
      </c>
    </row>
    <row r="10418" spans="29:31" x14ac:dyDescent="0.25">
      <c r="AC10418">
        <v>11421</v>
      </c>
      <c r="AD10418" s="3" t="s">
        <v>37</v>
      </c>
      <c r="AE10418" s="3" t="s">
        <v>37</v>
      </c>
    </row>
    <row r="10419" spans="29:31" x14ac:dyDescent="0.25">
      <c r="AC10419">
        <v>11422</v>
      </c>
      <c r="AD10419" s="3" t="s">
        <v>37</v>
      </c>
      <c r="AE10419" s="3" t="s">
        <v>37</v>
      </c>
    </row>
    <row r="10420" spans="29:31" x14ac:dyDescent="0.25">
      <c r="AC10420">
        <v>11423</v>
      </c>
      <c r="AD10420" s="3" t="s">
        <v>37</v>
      </c>
      <c r="AE10420" s="3" t="s">
        <v>37</v>
      </c>
    </row>
    <row r="10421" spans="29:31" x14ac:dyDescent="0.25">
      <c r="AC10421">
        <v>11424</v>
      </c>
      <c r="AD10421" s="3" t="s">
        <v>37</v>
      </c>
      <c r="AE10421" s="3" t="s">
        <v>37</v>
      </c>
    </row>
    <row r="10422" spans="29:31" x14ac:dyDescent="0.25">
      <c r="AC10422">
        <v>11425</v>
      </c>
      <c r="AD10422" s="3" t="s">
        <v>37</v>
      </c>
      <c r="AE10422" s="3" t="s">
        <v>37</v>
      </c>
    </row>
    <row r="10423" spans="29:31" x14ac:dyDescent="0.25">
      <c r="AC10423">
        <v>11426</v>
      </c>
      <c r="AD10423" s="3" t="s">
        <v>37</v>
      </c>
      <c r="AE10423" s="3" t="s">
        <v>37</v>
      </c>
    </row>
    <row r="10424" spans="29:31" x14ac:dyDescent="0.25">
      <c r="AC10424">
        <v>11427</v>
      </c>
      <c r="AD10424" s="3" t="s">
        <v>37</v>
      </c>
      <c r="AE10424" s="3" t="s">
        <v>37</v>
      </c>
    </row>
    <row r="10425" spans="29:31" x14ac:dyDescent="0.25">
      <c r="AC10425">
        <v>11428</v>
      </c>
      <c r="AD10425" s="3" t="s">
        <v>37</v>
      </c>
      <c r="AE10425" s="3" t="s">
        <v>37</v>
      </c>
    </row>
    <row r="10426" spans="29:31" x14ac:dyDescent="0.25">
      <c r="AC10426">
        <v>11429</v>
      </c>
      <c r="AD10426" s="3" t="s">
        <v>37</v>
      </c>
      <c r="AE10426" s="3" t="s">
        <v>37</v>
      </c>
    </row>
    <row r="10427" spans="29:31" x14ac:dyDescent="0.25">
      <c r="AC10427">
        <v>11430</v>
      </c>
      <c r="AD10427" s="3" t="s">
        <v>37</v>
      </c>
      <c r="AE10427" s="3" t="s">
        <v>37</v>
      </c>
    </row>
    <row r="10428" spans="29:31" x14ac:dyDescent="0.25">
      <c r="AC10428">
        <v>11431</v>
      </c>
      <c r="AD10428" s="3" t="s">
        <v>37</v>
      </c>
      <c r="AE10428" s="3" t="s">
        <v>37</v>
      </c>
    </row>
    <row r="10429" spans="29:31" x14ac:dyDescent="0.25">
      <c r="AC10429">
        <v>11432</v>
      </c>
      <c r="AD10429" s="3" t="s">
        <v>37</v>
      </c>
      <c r="AE10429" s="3" t="s">
        <v>37</v>
      </c>
    </row>
    <row r="10430" spans="29:31" x14ac:dyDescent="0.25">
      <c r="AC10430">
        <v>11433</v>
      </c>
      <c r="AD10430" s="3" t="s">
        <v>37</v>
      </c>
      <c r="AE10430" s="3" t="s">
        <v>37</v>
      </c>
    </row>
    <row r="10431" spans="29:31" x14ac:dyDescent="0.25">
      <c r="AC10431">
        <v>11434</v>
      </c>
      <c r="AD10431" s="3" t="s">
        <v>37</v>
      </c>
      <c r="AE10431" s="3" t="s">
        <v>37</v>
      </c>
    </row>
    <row r="10432" spans="29:31" x14ac:dyDescent="0.25">
      <c r="AC10432">
        <v>11435</v>
      </c>
      <c r="AD10432" s="3" t="s">
        <v>37</v>
      </c>
      <c r="AE10432" s="3" t="s">
        <v>37</v>
      </c>
    </row>
    <row r="10433" spans="29:31" x14ac:dyDescent="0.25">
      <c r="AC10433">
        <v>11436</v>
      </c>
      <c r="AD10433" s="3" t="s">
        <v>37</v>
      </c>
      <c r="AE10433" s="3" t="s">
        <v>37</v>
      </c>
    </row>
    <row r="10434" spans="29:31" x14ac:dyDescent="0.25">
      <c r="AC10434">
        <v>11437</v>
      </c>
      <c r="AD10434" s="3" t="s">
        <v>37</v>
      </c>
      <c r="AE10434" s="3" t="s">
        <v>37</v>
      </c>
    </row>
    <row r="10435" spans="29:31" x14ac:dyDescent="0.25">
      <c r="AC10435">
        <v>11438</v>
      </c>
      <c r="AD10435" s="3" t="s">
        <v>37</v>
      </c>
      <c r="AE10435" s="3" t="s">
        <v>37</v>
      </c>
    </row>
    <row r="10436" spans="29:31" x14ac:dyDescent="0.25">
      <c r="AC10436">
        <v>11439</v>
      </c>
      <c r="AD10436" s="3" t="s">
        <v>37</v>
      </c>
      <c r="AE10436" s="3" t="s">
        <v>37</v>
      </c>
    </row>
    <row r="10437" spans="29:31" x14ac:dyDescent="0.25">
      <c r="AC10437">
        <v>11440</v>
      </c>
      <c r="AD10437" s="3" t="s">
        <v>37</v>
      </c>
      <c r="AE10437" s="3" t="s">
        <v>37</v>
      </c>
    </row>
    <row r="10438" spans="29:31" x14ac:dyDescent="0.25">
      <c r="AC10438">
        <v>11441</v>
      </c>
      <c r="AD10438" s="3" t="s">
        <v>37</v>
      </c>
      <c r="AE10438" s="3" t="s">
        <v>37</v>
      </c>
    </row>
    <row r="10439" spans="29:31" x14ac:dyDescent="0.25">
      <c r="AC10439">
        <v>11442</v>
      </c>
      <c r="AD10439" s="3" t="s">
        <v>37</v>
      </c>
      <c r="AE10439" s="3" t="s">
        <v>37</v>
      </c>
    </row>
    <row r="10440" spans="29:31" x14ac:dyDescent="0.25">
      <c r="AC10440">
        <v>11443</v>
      </c>
      <c r="AD10440" s="3" t="s">
        <v>37</v>
      </c>
      <c r="AE10440" s="3" t="s">
        <v>37</v>
      </c>
    </row>
    <row r="10441" spans="29:31" x14ac:dyDescent="0.25">
      <c r="AC10441">
        <v>11444</v>
      </c>
      <c r="AD10441" s="3" t="s">
        <v>37</v>
      </c>
      <c r="AE10441" s="3" t="s">
        <v>37</v>
      </c>
    </row>
    <row r="10442" spans="29:31" x14ac:dyDescent="0.25">
      <c r="AC10442">
        <v>11445</v>
      </c>
      <c r="AD10442" s="3" t="s">
        <v>37</v>
      </c>
      <c r="AE10442" s="3" t="s">
        <v>37</v>
      </c>
    </row>
    <row r="10443" spans="29:31" x14ac:dyDescent="0.25">
      <c r="AC10443">
        <v>11446</v>
      </c>
      <c r="AD10443" s="3" t="s">
        <v>37</v>
      </c>
      <c r="AE10443" s="3" t="s">
        <v>37</v>
      </c>
    </row>
    <row r="10444" spans="29:31" x14ac:dyDescent="0.25">
      <c r="AC10444">
        <v>11447</v>
      </c>
      <c r="AD10444" s="3" t="s">
        <v>37</v>
      </c>
      <c r="AE10444" s="3" t="s">
        <v>37</v>
      </c>
    </row>
    <row r="10445" spans="29:31" x14ac:dyDescent="0.25">
      <c r="AC10445">
        <v>11448</v>
      </c>
      <c r="AD10445" s="3" t="s">
        <v>37</v>
      </c>
      <c r="AE10445" s="3" t="s">
        <v>37</v>
      </c>
    </row>
    <row r="10446" spans="29:31" x14ac:dyDescent="0.25">
      <c r="AC10446">
        <v>11449</v>
      </c>
      <c r="AD10446" s="3" t="s">
        <v>37</v>
      </c>
      <c r="AE10446" s="3" t="s">
        <v>37</v>
      </c>
    </row>
    <row r="10447" spans="29:31" x14ac:dyDescent="0.25">
      <c r="AC10447">
        <v>11450</v>
      </c>
      <c r="AD10447" s="3" t="s">
        <v>37</v>
      </c>
      <c r="AE10447" s="3" t="s">
        <v>37</v>
      </c>
    </row>
    <row r="10448" spans="29:31" x14ac:dyDescent="0.25">
      <c r="AC10448">
        <v>11451</v>
      </c>
      <c r="AD10448" s="3" t="s">
        <v>37</v>
      </c>
      <c r="AE10448" s="3" t="s">
        <v>37</v>
      </c>
    </row>
    <row r="10449" spans="29:31" x14ac:dyDescent="0.25">
      <c r="AC10449">
        <v>11452</v>
      </c>
      <c r="AD10449" s="3" t="s">
        <v>37</v>
      </c>
      <c r="AE10449" s="3" t="s">
        <v>37</v>
      </c>
    </row>
    <row r="10450" spans="29:31" x14ac:dyDescent="0.25">
      <c r="AC10450">
        <v>11453</v>
      </c>
      <c r="AD10450" s="3" t="s">
        <v>37</v>
      </c>
      <c r="AE10450" s="3" t="s">
        <v>37</v>
      </c>
    </row>
    <row r="10451" spans="29:31" x14ac:dyDescent="0.25">
      <c r="AC10451">
        <v>11454</v>
      </c>
      <c r="AD10451" s="3" t="s">
        <v>37</v>
      </c>
      <c r="AE10451" s="3" t="s">
        <v>37</v>
      </c>
    </row>
    <row r="10452" spans="29:31" x14ac:dyDescent="0.25">
      <c r="AC10452">
        <v>11455</v>
      </c>
      <c r="AD10452" s="3" t="s">
        <v>37</v>
      </c>
      <c r="AE10452" s="3" t="s">
        <v>37</v>
      </c>
    </row>
    <row r="10453" spans="29:31" x14ac:dyDescent="0.25">
      <c r="AC10453">
        <v>11456</v>
      </c>
      <c r="AD10453" s="3" t="s">
        <v>37</v>
      </c>
      <c r="AE10453" s="3" t="s">
        <v>37</v>
      </c>
    </row>
    <row r="10454" spans="29:31" x14ac:dyDescent="0.25">
      <c r="AC10454">
        <v>11457</v>
      </c>
      <c r="AD10454" s="3" t="s">
        <v>37</v>
      </c>
      <c r="AE10454" s="3" t="s">
        <v>37</v>
      </c>
    </row>
    <row r="10455" spans="29:31" x14ac:dyDescent="0.25">
      <c r="AC10455">
        <v>11458</v>
      </c>
      <c r="AD10455" s="3" t="s">
        <v>37</v>
      </c>
      <c r="AE10455" s="3" t="s">
        <v>37</v>
      </c>
    </row>
    <row r="10456" spans="29:31" x14ac:dyDescent="0.25">
      <c r="AC10456">
        <v>11459</v>
      </c>
      <c r="AD10456" s="3" t="s">
        <v>37</v>
      </c>
      <c r="AE10456" s="3" t="s">
        <v>37</v>
      </c>
    </row>
    <row r="10457" spans="29:31" x14ac:dyDescent="0.25">
      <c r="AC10457">
        <v>11460</v>
      </c>
      <c r="AD10457" s="3" t="s">
        <v>37</v>
      </c>
      <c r="AE10457" s="3" t="s">
        <v>37</v>
      </c>
    </row>
    <row r="10458" spans="29:31" x14ac:dyDescent="0.25">
      <c r="AC10458">
        <v>11461</v>
      </c>
      <c r="AD10458" s="3" t="s">
        <v>37</v>
      </c>
      <c r="AE10458" s="3" t="s">
        <v>37</v>
      </c>
    </row>
    <row r="10459" spans="29:31" x14ac:dyDescent="0.25">
      <c r="AC10459">
        <v>11462</v>
      </c>
      <c r="AD10459" s="3" t="s">
        <v>37</v>
      </c>
      <c r="AE10459" s="3" t="s">
        <v>37</v>
      </c>
    </row>
    <row r="10460" spans="29:31" x14ac:dyDescent="0.25">
      <c r="AC10460">
        <v>11463</v>
      </c>
      <c r="AD10460" s="3" t="s">
        <v>37</v>
      </c>
      <c r="AE10460" s="3" t="s">
        <v>37</v>
      </c>
    </row>
    <row r="10461" spans="29:31" x14ac:dyDescent="0.25">
      <c r="AC10461">
        <v>11464</v>
      </c>
      <c r="AD10461" s="3" t="s">
        <v>37</v>
      </c>
      <c r="AE10461" s="3" t="s">
        <v>37</v>
      </c>
    </row>
    <row r="10462" spans="29:31" x14ac:dyDescent="0.25">
      <c r="AC10462">
        <v>11465</v>
      </c>
      <c r="AD10462" s="3" t="s">
        <v>37</v>
      </c>
      <c r="AE10462" s="3" t="s">
        <v>37</v>
      </c>
    </row>
    <row r="10463" spans="29:31" x14ac:dyDescent="0.25">
      <c r="AC10463">
        <v>11466</v>
      </c>
      <c r="AD10463" s="3" t="s">
        <v>37</v>
      </c>
      <c r="AE10463" s="3" t="s">
        <v>37</v>
      </c>
    </row>
    <row r="10464" spans="29:31" x14ac:dyDescent="0.25">
      <c r="AC10464">
        <v>11467</v>
      </c>
      <c r="AD10464" s="3" t="s">
        <v>37</v>
      </c>
      <c r="AE10464" s="3" t="s">
        <v>37</v>
      </c>
    </row>
    <row r="10465" spans="29:31" x14ac:dyDescent="0.25">
      <c r="AC10465">
        <v>11468</v>
      </c>
      <c r="AD10465" s="3" t="s">
        <v>37</v>
      </c>
      <c r="AE10465" s="3" t="s">
        <v>37</v>
      </c>
    </row>
    <row r="10466" spans="29:31" x14ac:dyDescent="0.25">
      <c r="AC10466">
        <v>11469</v>
      </c>
      <c r="AD10466" s="3" t="s">
        <v>37</v>
      </c>
      <c r="AE10466" s="3" t="s">
        <v>37</v>
      </c>
    </row>
    <row r="10467" spans="29:31" x14ac:dyDescent="0.25">
      <c r="AC10467">
        <v>11470</v>
      </c>
      <c r="AD10467" s="3" t="s">
        <v>37</v>
      </c>
      <c r="AE10467" s="3" t="s">
        <v>37</v>
      </c>
    </row>
    <row r="10468" spans="29:31" x14ac:dyDescent="0.25">
      <c r="AC10468">
        <v>11471</v>
      </c>
      <c r="AD10468" s="3" t="s">
        <v>37</v>
      </c>
      <c r="AE10468" s="3" t="s">
        <v>37</v>
      </c>
    </row>
    <row r="10469" spans="29:31" x14ac:dyDescent="0.25">
      <c r="AC10469">
        <v>11472</v>
      </c>
      <c r="AD10469" s="3" t="s">
        <v>37</v>
      </c>
      <c r="AE10469" s="3" t="s">
        <v>37</v>
      </c>
    </row>
    <row r="10470" spans="29:31" x14ac:dyDescent="0.25">
      <c r="AC10470">
        <v>11473</v>
      </c>
      <c r="AD10470" s="3" t="s">
        <v>37</v>
      </c>
      <c r="AE10470" s="3" t="s">
        <v>37</v>
      </c>
    </row>
    <row r="10471" spans="29:31" x14ac:dyDescent="0.25">
      <c r="AC10471">
        <v>11474</v>
      </c>
      <c r="AD10471" s="3" t="s">
        <v>37</v>
      </c>
      <c r="AE10471" s="3" t="s">
        <v>37</v>
      </c>
    </row>
    <row r="10472" spans="29:31" x14ac:dyDescent="0.25">
      <c r="AC10472">
        <v>11475</v>
      </c>
      <c r="AD10472" s="3" t="s">
        <v>37</v>
      </c>
      <c r="AE10472" s="3" t="s">
        <v>37</v>
      </c>
    </row>
    <row r="10473" spans="29:31" x14ac:dyDescent="0.25">
      <c r="AC10473">
        <v>11476</v>
      </c>
      <c r="AD10473" s="3" t="s">
        <v>37</v>
      </c>
      <c r="AE10473" s="3" t="s">
        <v>37</v>
      </c>
    </row>
    <row r="10474" spans="29:31" x14ac:dyDescent="0.25">
      <c r="AC10474">
        <v>11477</v>
      </c>
      <c r="AD10474" s="3" t="s">
        <v>37</v>
      </c>
      <c r="AE10474" s="3" t="s">
        <v>37</v>
      </c>
    </row>
    <row r="10475" spans="29:31" x14ac:dyDescent="0.25">
      <c r="AC10475">
        <v>11478</v>
      </c>
      <c r="AD10475" s="3" t="s">
        <v>37</v>
      </c>
      <c r="AE10475" s="3" t="s">
        <v>37</v>
      </c>
    </row>
    <row r="10476" spans="29:31" x14ac:dyDescent="0.25">
      <c r="AC10476">
        <v>11479</v>
      </c>
      <c r="AD10476" s="3" t="s">
        <v>37</v>
      </c>
      <c r="AE10476" s="3" t="s">
        <v>37</v>
      </c>
    </row>
    <row r="10477" spans="29:31" x14ac:dyDescent="0.25">
      <c r="AC10477">
        <v>11480</v>
      </c>
      <c r="AD10477" s="3" t="s">
        <v>37</v>
      </c>
      <c r="AE10477" s="3" t="s">
        <v>37</v>
      </c>
    </row>
    <row r="10478" spans="29:31" x14ac:dyDescent="0.25">
      <c r="AC10478">
        <v>11481</v>
      </c>
      <c r="AD10478" s="3" t="s">
        <v>37</v>
      </c>
      <c r="AE10478" s="3" t="s">
        <v>37</v>
      </c>
    </row>
    <row r="10479" spans="29:31" x14ac:dyDescent="0.25">
      <c r="AC10479">
        <v>11482</v>
      </c>
      <c r="AD10479" s="3" t="s">
        <v>37</v>
      </c>
      <c r="AE10479" s="3" t="s">
        <v>37</v>
      </c>
    </row>
    <row r="10480" spans="29:31" x14ac:dyDescent="0.25">
      <c r="AC10480">
        <v>11483</v>
      </c>
      <c r="AD10480" s="3" t="s">
        <v>37</v>
      </c>
      <c r="AE10480" s="3" t="s">
        <v>37</v>
      </c>
    </row>
    <row r="10481" spans="29:31" x14ac:dyDescent="0.25">
      <c r="AC10481">
        <v>11484</v>
      </c>
      <c r="AD10481" s="3" t="s">
        <v>37</v>
      </c>
      <c r="AE10481" s="3" t="s">
        <v>37</v>
      </c>
    </row>
    <row r="10482" spans="29:31" x14ac:dyDescent="0.25">
      <c r="AC10482">
        <v>11485</v>
      </c>
      <c r="AD10482" s="3" t="s">
        <v>37</v>
      </c>
      <c r="AE10482" s="3" t="s">
        <v>37</v>
      </c>
    </row>
    <row r="10483" spans="29:31" x14ac:dyDescent="0.25">
      <c r="AC10483">
        <v>11486</v>
      </c>
      <c r="AD10483" s="3" t="s">
        <v>37</v>
      </c>
      <c r="AE10483" s="3" t="s">
        <v>37</v>
      </c>
    </row>
    <row r="10484" spans="29:31" x14ac:dyDescent="0.25">
      <c r="AC10484">
        <v>11487</v>
      </c>
      <c r="AD10484" s="3" t="s">
        <v>37</v>
      </c>
      <c r="AE10484" s="3" t="s">
        <v>37</v>
      </c>
    </row>
    <row r="10485" spans="29:31" x14ac:dyDescent="0.25">
      <c r="AC10485">
        <v>11488</v>
      </c>
      <c r="AD10485" s="3" t="s">
        <v>37</v>
      </c>
      <c r="AE10485" s="3" t="s">
        <v>37</v>
      </c>
    </row>
    <row r="10486" spans="29:31" x14ac:dyDescent="0.25">
      <c r="AC10486">
        <v>11489</v>
      </c>
      <c r="AD10486" s="3" t="s">
        <v>37</v>
      </c>
      <c r="AE10486" s="3" t="s">
        <v>37</v>
      </c>
    </row>
    <row r="10487" spans="29:31" x14ac:dyDescent="0.25">
      <c r="AC10487">
        <v>11490</v>
      </c>
      <c r="AD10487" s="3" t="s">
        <v>37</v>
      </c>
      <c r="AE10487" s="3" t="s">
        <v>37</v>
      </c>
    </row>
    <row r="10488" spans="29:31" x14ac:dyDescent="0.25">
      <c r="AC10488">
        <v>11491</v>
      </c>
      <c r="AD10488" s="3" t="s">
        <v>37</v>
      </c>
      <c r="AE10488" s="3" t="s">
        <v>37</v>
      </c>
    </row>
    <row r="10489" spans="29:31" x14ac:dyDescent="0.25">
      <c r="AC10489">
        <v>11492</v>
      </c>
      <c r="AD10489" s="3" t="s">
        <v>37</v>
      </c>
      <c r="AE10489" s="3" t="s">
        <v>37</v>
      </c>
    </row>
    <row r="10490" spans="29:31" x14ac:dyDescent="0.25">
      <c r="AC10490">
        <v>11493</v>
      </c>
      <c r="AD10490" s="3" t="s">
        <v>37</v>
      </c>
      <c r="AE10490" s="3" t="s">
        <v>37</v>
      </c>
    </row>
    <row r="10491" spans="29:31" x14ac:dyDescent="0.25">
      <c r="AC10491">
        <v>11494</v>
      </c>
      <c r="AD10491" s="3" t="s">
        <v>37</v>
      </c>
      <c r="AE10491" s="3" t="s">
        <v>37</v>
      </c>
    </row>
    <row r="10492" spans="29:31" x14ac:dyDescent="0.25">
      <c r="AC10492">
        <v>11495</v>
      </c>
      <c r="AD10492" s="3" t="s">
        <v>37</v>
      </c>
      <c r="AE10492" s="3" t="s">
        <v>37</v>
      </c>
    </row>
    <row r="10493" spans="29:31" x14ac:dyDescent="0.25">
      <c r="AC10493">
        <v>11496</v>
      </c>
      <c r="AD10493" s="3" t="s">
        <v>37</v>
      </c>
      <c r="AE10493" s="3" t="s">
        <v>37</v>
      </c>
    </row>
    <row r="10494" spans="29:31" x14ac:dyDescent="0.25">
      <c r="AC10494">
        <v>11497</v>
      </c>
      <c r="AD10494" s="3" t="s">
        <v>37</v>
      </c>
      <c r="AE10494" s="3" t="s">
        <v>37</v>
      </c>
    </row>
    <row r="10495" spans="29:31" x14ac:dyDescent="0.25">
      <c r="AC10495">
        <v>11498</v>
      </c>
      <c r="AD10495" s="3" t="s">
        <v>37</v>
      </c>
      <c r="AE10495" s="3" t="s">
        <v>37</v>
      </c>
    </row>
    <row r="10496" spans="29:31" x14ac:dyDescent="0.25">
      <c r="AC10496">
        <v>11499</v>
      </c>
      <c r="AD10496" s="3" t="s">
        <v>37</v>
      </c>
      <c r="AE10496" s="3" t="s">
        <v>37</v>
      </c>
    </row>
    <row r="10497" spans="29:31" x14ac:dyDescent="0.25">
      <c r="AC10497">
        <v>11500</v>
      </c>
      <c r="AD10497" s="3" t="s">
        <v>37</v>
      </c>
      <c r="AE10497" s="3" t="s">
        <v>37</v>
      </c>
    </row>
    <row r="10498" spans="29:31" x14ac:dyDescent="0.25">
      <c r="AC10498">
        <v>11501</v>
      </c>
      <c r="AD10498" s="3" t="s">
        <v>37</v>
      </c>
      <c r="AE10498" s="3" t="s">
        <v>37</v>
      </c>
    </row>
    <row r="10499" spans="29:31" x14ac:dyDescent="0.25">
      <c r="AC10499">
        <v>11502</v>
      </c>
      <c r="AD10499" s="3" t="s">
        <v>37</v>
      </c>
      <c r="AE10499" s="3" t="s">
        <v>37</v>
      </c>
    </row>
    <row r="10500" spans="29:31" x14ac:dyDescent="0.25">
      <c r="AC10500">
        <v>11503</v>
      </c>
      <c r="AD10500" s="3" t="s">
        <v>37</v>
      </c>
      <c r="AE10500" s="3" t="s">
        <v>37</v>
      </c>
    </row>
    <row r="10501" spans="29:31" x14ac:dyDescent="0.25">
      <c r="AC10501">
        <v>11504</v>
      </c>
      <c r="AD10501" s="3" t="s">
        <v>37</v>
      </c>
      <c r="AE10501" s="3" t="s">
        <v>37</v>
      </c>
    </row>
    <row r="10502" spans="29:31" x14ac:dyDescent="0.25">
      <c r="AC10502">
        <v>11505</v>
      </c>
      <c r="AD10502" s="3" t="s">
        <v>37</v>
      </c>
      <c r="AE10502" s="3" t="s">
        <v>37</v>
      </c>
    </row>
    <row r="10503" spans="29:31" x14ac:dyDescent="0.25">
      <c r="AC10503">
        <v>11506</v>
      </c>
      <c r="AD10503" s="3" t="s">
        <v>37</v>
      </c>
      <c r="AE10503" s="3" t="s">
        <v>37</v>
      </c>
    </row>
    <row r="10504" spans="29:31" x14ac:dyDescent="0.25">
      <c r="AC10504">
        <v>11507</v>
      </c>
      <c r="AD10504" s="3" t="s">
        <v>37</v>
      </c>
      <c r="AE10504" s="3" t="s">
        <v>37</v>
      </c>
    </row>
    <row r="10505" spans="29:31" x14ac:dyDescent="0.25">
      <c r="AC10505">
        <v>11508</v>
      </c>
      <c r="AD10505" s="3" t="s">
        <v>37</v>
      </c>
      <c r="AE10505" s="3" t="s">
        <v>37</v>
      </c>
    </row>
    <row r="10506" spans="29:31" x14ac:dyDescent="0.25">
      <c r="AC10506">
        <v>11509</v>
      </c>
      <c r="AD10506" s="3" t="s">
        <v>37</v>
      </c>
      <c r="AE10506" s="3" t="s">
        <v>37</v>
      </c>
    </row>
    <row r="10507" spans="29:31" x14ac:dyDescent="0.25">
      <c r="AC10507">
        <v>11510</v>
      </c>
      <c r="AD10507" s="3" t="s">
        <v>37</v>
      </c>
      <c r="AE10507" s="3" t="s">
        <v>37</v>
      </c>
    </row>
    <row r="10508" spans="29:31" x14ac:dyDescent="0.25">
      <c r="AC10508">
        <v>11511</v>
      </c>
      <c r="AD10508" s="3" t="s">
        <v>37</v>
      </c>
      <c r="AE10508" s="3" t="s">
        <v>37</v>
      </c>
    </row>
    <row r="10509" spans="29:31" x14ac:dyDescent="0.25">
      <c r="AC10509">
        <v>11512</v>
      </c>
      <c r="AD10509" s="3" t="s">
        <v>37</v>
      </c>
      <c r="AE10509" s="3" t="s">
        <v>37</v>
      </c>
    </row>
    <row r="10510" spans="29:31" x14ac:dyDescent="0.25">
      <c r="AC10510">
        <v>11513</v>
      </c>
      <c r="AD10510" s="3" t="s">
        <v>37</v>
      </c>
      <c r="AE10510" s="3" t="s">
        <v>37</v>
      </c>
    </row>
    <row r="10511" spans="29:31" x14ac:dyDescent="0.25">
      <c r="AC10511">
        <v>11514</v>
      </c>
      <c r="AD10511" s="3" t="s">
        <v>37</v>
      </c>
      <c r="AE10511" s="3" t="s">
        <v>37</v>
      </c>
    </row>
    <row r="10512" spans="29:31" x14ac:dyDescent="0.25">
      <c r="AC10512">
        <v>11515</v>
      </c>
      <c r="AD10512" s="3" t="s">
        <v>37</v>
      </c>
      <c r="AE10512" s="3" t="s">
        <v>37</v>
      </c>
    </row>
    <row r="10513" spans="29:31" x14ac:dyDescent="0.25">
      <c r="AC10513">
        <v>11516</v>
      </c>
      <c r="AD10513" s="3" t="s">
        <v>37</v>
      </c>
      <c r="AE10513" s="3" t="s">
        <v>37</v>
      </c>
    </row>
    <row r="10514" spans="29:31" x14ac:dyDescent="0.25">
      <c r="AC10514">
        <v>11517</v>
      </c>
      <c r="AD10514" s="3" t="s">
        <v>37</v>
      </c>
      <c r="AE10514" s="3" t="s">
        <v>37</v>
      </c>
    </row>
    <row r="10515" spans="29:31" x14ac:dyDescent="0.25">
      <c r="AC10515">
        <v>11518</v>
      </c>
      <c r="AD10515" s="3" t="s">
        <v>37</v>
      </c>
      <c r="AE10515" s="3" t="s">
        <v>37</v>
      </c>
    </row>
    <row r="10516" spans="29:31" x14ac:dyDescent="0.25">
      <c r="AC10516">
        <v>11519</v>
      </c>
      <c r="AD10516" s="3" t="s">
        <v>37</v>
      </c>
      <c r="AE10516" s="3" t="s">
        <v>37</v>
      </c>
    </row>
    <row r="10517" spans="29:31" x14ac:dyDescent="0.25">
      <c r="AC10517">
        <v>11520</v>
      </c>
      <c r="AD10517" s="3" t="s">
        <v>37</v>
      </c>
      <c r="AE10517" s="3" t="s">
        <v>37</v>
      </c>
    </row>
    <row r="10518" spans="29:31" x14ac:dyDescent="0.25">
      <c r="AC10518">
        <v>11521</v>
      </c>
      <c r="AD10518" s="3" t="s">
        <v>37</v>
      </c>
      <c r="AE10518" s="3" t="s">
        <v>37</v>
      </c>
    </row>
    <row r="10519" spans="29:31" x14ac:dyDescent="0.25">
      <c r="AC10519">
        <v>11522</v>
      </c>
      <c r="AD10519" s="3" t="s">
        <v>37</v>
      </c>
      <c r="AE10519" s="3" t="s">
        <v>37</v>
      </c>
    </row>
    <row r="10520" spans="29:31" x14ac:dyDescent="0.25">
      <c r="AC10520">
        <v>11523</v>
      </c>
      <c r="AD10520" s="3" t="s">
        <v>37</v>
      </c>
      <c r="AE10520" s="3" t="s">
        <v>37</v>
      </c>
    </row>
    <row r="10521" spans="29:31" x14ac:dyDescent="0.25">
      <c r="AC10521">
        <v>11524</v>
      </c>
      <c r="AD10521" s="3" t="s">
        <v>37</v>
      </c>
      <c r="AE10521" s="3" t="s">
        <v>37</v>
      </c>
    </row>
    <row r="10522" spans="29:31" x14ac:dyDescent="0.25">
      <c r="AC10522">
        <v>11525</v>
      </c>
      <c r="AD10522" s="3" t="s">
        <v>37</v>
      </c>
      <c r="AE10522" s="3" t="s">
        <v>37</v>
      </c>
    </row>
    <row r="10523" spans="29:31" x14ac:dyDescent="0.25">
      <c r="AC10523">
        <v>11526</v>
      </c>
      <c r="AD10523" s="3" t="s">
        <v>37</v>
      </c>
      <c r="AE10523" s="3" t="s">
        <v>37</v>
      </c>
    </row>
    <row r="10524" spans="29:31" x14ac:dyDescent="0.25">
      <c r="AC10524">
        <v>11527</v>
      </c>
      <c r="AD10524" s="3" t="s">
        <v>37</v>
      </c>
      <c r="AE10524" s="3" t="s">
        <v>37</v>
      </c>
    </row>
    <row r="10525" spans="29:31" x14ac:dyDescent="0.25">
      <c r="AC10525">
        <v>11528</v>
      </c>
      <c r="AD10525" s="3" t="s">
        <v>37</v>
      </c>
      <c r="AE10525" s="3" t="s">
        <v>37</v>
      </c>
    </row>
    <row r="10526" spans="29:31" x14ac:dyDescent="0.25">
      <c r="AC10526">
        <v>11529</v>
      </c>
      <c r="AD10526" s="3" t="s">
        <v>37</v>
      </c>
      <c r="AE10526" s="3" t="s">
        <v>37</v>
      </c>
    </row>
    <row r="10527" spans="29:31" x14ac:dyDescent="0.25">
      <c r="AC10527">
        <v>11530</v>
      </c>
      <c r="AD10527" s="3" t="s">
        <v>37</v>
      </c>
      <c r="AE10527" s="3" t="s">
        <v>37</v>
      </c>
    </row>
    <row r="10528" spans="29:31" x14ac:dyDescent="0.25">
      <c r="AC10528">
        <v>11531</v>
      </c>
      <c r="AD10528" s="3" t="s">
        <v>37</v>
      </c>
      <c r="AE10528" s="3" t="s">
        <v>37</v>
      </c>
    </row>
    <row r="10529" spans="29:31" x14ac:dyDescent="0.25">
      <c r="AC10529">
        <v>11532</v>
      </c>
      <c r="AD10529" s="3" t="s">
        <v>37</v>
      </c>
      <c r="AE10529" s="3" t="s">
        <v>37</v>
      </c>
    </row>
    <row r="10530" spans="29:31" x14ac:dyDescent="0.25">
      <c r="AC10530">
        <v>11533</v>
      </c>
      <c r="AD10530" s="3" t="s">
        <v>37</v>
      </c>
      <c r="AE10530" s="3" t="s">
        <v>37</v>
      </c>
    </row>
    <row r="10531" spans="29:31" x14ac:dyDescent="0.25">
      <c r="AC10531">
        <v>11534</v>
      </c>
      <c r="AD10531" s="3" t="s">
        <v>37</v>
      </c>
      <c r="AE10531" s="3" t="s">
        <v>37</v>
      </c>
    </row>
    <row r="10532" spans="29:31" x14ac:dyDescent="0.25">
      <c r="AC10532">
        <v>11535</v>
      </c>
      <c r="AD10532" s="3" t="s">
        <v>37</v>
      </c>
      <c r="AE10532" s="3" t="s">
        <v>37</v>
      </c>
    </row>
    <row r="10533" spans="29:31" x14ac:dyDescent="0.25">
      <c r="AC10533">
        <v>11536</v>
      </c>
      <c r="AD10533" s="3" t="s">
        <v>37</v>
      </c>
      <c r="AE10533" s="3" t="s">
        <v>37</v>
      </c>
    </row>
    <row r="10534" spans="29:31" x14ac:dyDescent="0.25">
      <c r="AC10534">
        <v>11537</v>
      </c>
      <c r="AD10534" s="3" t="s">
        <v>37</v>
      </c>
      <c r="AE10534" s="3" t="s">
        <v>37</v>
      </c>
    </row>
    <row r="10535" spans="29:31" x14ac:dyDescent="0.25">
      <c r="AC10535">
        <v>11538</v>
      </c>
      <c r="AD10535" s="3" t="s">
        <v>37</v>
      </c>
      <c r="AE10535" s="3" t="s">
        <v>37</v>
      </c>
    </row>
    <row r="10536" spans="29:31" x14ac:dyDescent="0.25">
      <c r="AC10536">
        <v>11539</v>
      </c>
      <c r="AD10536" s="3" t="s">
        <v>37</v>
      </c>
      <c r="AE10536" s="3" t="s">
        <v>37</v>
      </c>
    </row>
    <row r="10537" spans="29:31" x14ac:dyDescent="0.25">
      <c r="AC10537">
        <v>11540</v>
      </c>
      <c r="AD10537" s="3" t="s">
        <v>37</v>
      </c>
      <c r="AE10537" s="3" t="s">
        <v>37</v>
      </c>
    </row>
    <row r="10538" spans="29:31" x14ac:dyDescent="0.25">
      <c r="AC10538">
        <v>11541</v>
      </c>
      <c r="AD10538" s="3" t="s">
        <v>37</v>
      </c>
      <c r="AE10538" s="3" t="s">
        <v>37</v>
      </c>
    </row>
    <row r="10539" spans="29:31" x14ac:dyDescent="0.25">
      <c r="AC10539">
        <v>11542</v>
      </c>
      <c r="AD10539" s="3" t="s">
        <v>37</v>
      </c>
      <c r="AE10539" s="3" t="s">
        <v>37</v>
      </c>
    </row>
    <row r="10540" spans="29:31" x14ac:dyDescent="0.25">
      <c r="AC10540">
        <v>11543</v>
      </c>
      <c r="AD10540" s="3" t="s">
        <v>37</v>
      </c>
      <c r="AE10540" s="3" t="s">
        <v>37</v>
      </c>
    </row>
    <row r="10541" spans="29:31" x14ac:dyDescent="0.25">
      <c r="AC10541">
        <v>11544</v>
      </c>
      <c r="AD10541" s="3" t="s">
        <v>37</v>
      </c>
      <c r="AE10541" s="3" t="s">
        <v>37</v>
      </c>
    </row>
    <row r="10542" spans="29:31" x14ac:dyDescent="0.25">
      <c r="AC10542">
        <v>11545</v>
      </c>
      <c r="AD10542" s="3" t="s">
        <v>37</v>
      </c>
      <c r="AE10542" s="3" t="s">
        <v>37</v>
      </c>
    </row>
    <row r="10543" spans="29:31" x14ac:dyDescent="0.25">
      <c r="AC10543">
        <v>11546</v>
      </c>
      <c r="AD10543" s="3" t="s">
        <v>37</v>
      </c>
      <c r="AE10543" s="3" t="s">
        <v>37</v>
      </c>
    </row>
    <row r="10544" spans="29:31" x14ac:dyDescent="0.25">
      <c r="AC10544">
        <v>11547</v>
      </c>
      <c r="AD10544" s="3" t="s">
        <v>37</v>
      </c>
      <c r="AE10544" s="3" t="s">
        <v>37</v>
      </c>
    </row>
    <row r="10545" spans="29:31" x14ac:dyDescent="0.25">
      <c r="AC10545">
        <v>11548</v>
      </c>
      <c r="AD10545" s="3" t="s">
        <v>37</v>
      </c>
      <c r="AE10545" s="3" t="s">
        <v>37</v>
      </c>
    </row>
    <row r="10546" spans="29:31" x14ac:dyDescent="0.25">
      <c r="AC10546">
        <v>11549</v>
      </c>
      <c r="AD10546" s="3" t="s">
        <v>37</v>
      </c>
      <c r="AE10546" s="3" t="s">
        <v>37</v>
      </c>
    </row>
    <row r="10547" spans="29:31" x14ac:dyDescent="0.25">
      <c r="AC10547">
        <v>11550</v>
      </c>
      <c r="AD10547" s="3" t="s">
        <v>37</v>
      </c>
      <c r="AE10547" s="3" t="s">
        <v>37</v>
      </c>
    </row>
    <row r="10548" spans="29:31" x14ac:dyDescent="0.25">
      <c r="AC10548">
        <v>11551</v>
      </c>
      <c r="AD10548" s="3" t="s">
        <v>37</v>
      </c>
      <c r="AE10548" s="3" t="s">
        <v>37</v>
      </c>
    </row>
    <row r="10549" spans="29:31" x14ac:dyDescent="0.25">
      <c r="AC10549">
        <v>11552</v>
      </c>
      <c r="AD10549" s="3" t="s">
        <v>37</v>
      </c>
      <c r="AE10549" s="3" t="s">
        <v>37</v>
      </c>
    </row>
    <row r="10550" spans="29:31" x14ac:dyDescent="0.25">
      <c r="AC10550">
        <v>11553</v>
      </c>
      <c r="AD10550" s="3" t="s">
        <v>37</v>
      </c>
      <c r="AE10550" s="3" t="s">
        <v>37</v>
      </c>
    </row>
    <row r="10551" spans="29:31" x14ac:dyDescent="0.25">
      <c r="AC10551">
        <v>11554</v>
      </c>
      <c r="AD10551" s="3" t="s">
        <v>37</v>
      </c>
      <c r="AE10551" s="3" t="s">
        <v>37</v>
      </c>
    </row>
    <row r="10552" spans="29:31" x14ac:dyDescent="0.25">
      <c r="AC10552">
        <v>11555</v>
      </c>
      <c r="AD10552" s="3" t="s">
        <v>37</v>
      </c>
      <c r="AE10552" s="3" t="s">
        <v>37</v>
      </c>
    </row>
    <row r="10553" spans="29:31" x14ac:dyDescent="0.25">
      <c r="AC10553">
        <v>11556</v>
      </c>
      <c r="AD10553" s="3" t="s">
        <v>37</v>
      </c>
      <c r="AE10553" s="3" t="s">
        <v>37</v>
      </c>
    </row>
    <row r="10554" spans="29:31" x14ac:dyDescent="0.25">
      <c r="AC10554">
        <v>11557</v>
      </c>
      <c r="AD10554" s="3" t="s">
        <v>37</v>
      </c>
      <c r="AE10554" s="3" t="s">
        <v>37</v>
      </c>
    </row>
    <row r="10555" spans="29:31" x14ac:dyDescent="0.25">
      <c r="AC10555">
        <v>11558</v>
      </c>
      <c r="AD10555" s="3" t="s">
        <v>37</v>
      </c>
      <c r="AE10555" s="3" t="s">
        <v>37</v>
      </c>
    </row>
    <row r="10556" spans="29:31" x14ac:dyDescent="0.25">
      <c r="AC10556">
        <v>11559</v>
      </c>
      <c r="AD10556" s="3" t="s">
        <v>37</v>
      </c>
      <c r="AE10556" s="3" t="s">
        <v>37</v>
      </c>
    </row>
    <row r="10557" spans="29:31" x14ac:dyDescent="0.25">
      <c r="AC10557">
        <v>11560</v>
      </c>
      <c r="AD10557" s="3" t="s">
        <v>37</v>
      </c>
      <c r="AE10557" s="3" t="s">
        <v>37</v>
      </c>
    </row>
    <row r="10558" spans="29:31" x14ac:dyDescent="0.25">
      <c r="AC10558">
        <v>11561</v>
      </c>
      <c r="AD10558" s="3" t="s">
        <v>37</v>
      </c>
      <c r="AE10558" s="3" t="s">
        <v>37</v>
      </c>
    </row>
    <row r="10559" spans="29:31" x14ac:dyDescent="0.25">
      <c r="AC10559">
        <v>11562</v>
      </c>
      <c r="AD10559" s="3" t="s">
        <v>37</v>
      </c>
      <c r="AE10559" s="3" t="s">
        <v>37</v>
      </c>
    </row>
    <row r="10560" spans="29:31" x14ac:dyDescent="0.25">
      <c r="AC10560">
        <v>11563</v>
      </c>
      <c r="AD10560" s="3" t="s">
        <v>37</v>
      </c>
      <c r="AE10560" s="3" t="s">
        <v>37</v>
      </c>
    </row>
    <row r="10561" spans="29:31" x14ac:dyDescent="0.25">
      <c r="AC10561">
        <v>11564</v>
      </c>
      <c r="AD10561" s="3" t="s">
        <v>37</v>
      </c>
      <c r="AE10561" s="3" t="s">
        <v>37</v>
      </c>
    </row>
    <row r="10562" spans="29:31" x14ac:dyDescent="0.25">
      <c r="AC10562">
        <v>11565</v>
      </c>
      <c r="AD10562" s="3" t="s">
        <v>37</v>
      </c>
      <c r="AE10562" s="3" t="s">
        <v>37</v>
      </c>
    </row>
    <row r="10563" spans="29:31" x14ac:dyDescent="0.25">
      <c r="AC10563">
        <v>11566</v>
      </c>
      <c r="AD10563" s="3" t="s">
        <v>37</v>
      </c>
      <c r="AE10563" s="3" t="s">
        <v>37</v>
      </c>
    </row>
    <row r="10564" spans="29:31" x14ac:dyDescent="0.25">
      <c r="AC10564">
        <v>11567</v>
      </c>
      <c r="AD10564" s="3" t="s">
        <v>37</v>
      </c>
      <c r="AE10564" s="3" t="s">
        <v>37</v>
      </c>
    </row>
    <row r="10565" spans="29:31" x14ac:dyDescent="0.25">
      <c r="AC10565">
        <v>11568</v>
      </c>
      <c r="AD10565" s="3" t="s">
        <v>37</v>
      </c>
      <c r="AE10565" s="3" t="s">
        <v>37</v>
      </c>
    </row>
    <row r="10566" spans="29:31" x14ac:dyDescent="0.25">
      <c r="AC10566">
        <v>11569</v>
      </c>
      <c r="AD10566" s="3" t="s">
        <v>37</v>
      </c>
      <c r="AE10566" s="3" t="s">
        <v>37</v>
      </c>
    </row>
    <row r="10567" spans="29:31" x14ac:dyDescent="0.25">
      <c r="AC10567">
        <v>11570</v>
      </c>
      <c r="AD10567" s="3" t="s">
        <v>37</v>
      </c>
      <c r="AE10567" s="3" t="s">
        <v>37</v>
      </c>
    </row>
    <row r="10568" spans="29:31" x14ac:dyDescent="0.25">
      <c r="AC10568">
        <v>11571</v>
      </c>
      <c r="AD10568" s="3" t="s">
        <v>37</v>
      </c>
      <c r="AE10568" s="3" t="s">
        <v>37</v>
      </c>
    </row>
    <row r="10569" spans="29:31" x14ac:dyDescent="0.25">
      <c r="AC10569">
        <v>11572</v>
      </c>
      <c r="AD10569" s="3" t="s">
        <v>37</v>
      </c>
      <c r="AE10569" s="3" t="s">
        <v>37</v>
      </c>
    </row>
    <row r="10570" spans="29:31" x14ac:dyDescent="0.25">
      <c r="AC10570">
        <v>11573</v>
      </c>
      <c r="AD10570" s="3" t="s">
        <v>37</v>
      </c>
      <c r="AE10570" s="3" t="s">
        <v>37</v>
      </c>
    </row>
    <row r="10571" spans="29:31" x14ac:dyDescent="0.25">
      <c r="AC10571">
        <v>11574</v>
      </c>
      <c r="AD10571" s="3" t="s">
        <v>37</v>
      </c>
      <c r="AE10571" s="3" t="s">
        <v>37</v>
      </c>
    </row>
    <row r="10572" spans="29:31" x14ac:dyDescent="0.25">
      <c r="AC10572">
        <v>11575</v>
      </c>
      <c r="AD10572" s="3" t="s">
        <v>37</v>
      </c>
      <c r="AE10572" s="3" t="s">
        <v>37</v>
      </c>
    </row>
    <row r="10573" spans="29:31" x14ac:dyDescent="0.25">
      <c r="AC10573">
        <v>11576</v>
      </c>
      <c r="AD10573" s="3" t="s">
        <v>37</v>
      </c>
      <c r="AE10573" s="3" t="s">
        <v>37</v>
      </c>
    </row>
    <row r="10574" spans="29:31" x14ac:dyDescent="0.25">
      <c r="AC10574">
        <v>11577</v>
      </c>
      <c r="AD10574" s="3" t="s">
        <v>37</v>
      </c>
      <c r="AE10574" s="3" t="s">
        <v>37</v>
      </c>
    </row>
    <row r="10575" spans="29:31" x14ac:dyDescent="0.25">
      <c r="AC10575">
        <v>11578</v>
      </c>
      <c r="AD10575" s="3" t="s">
        <v>37</v>
      </c>
      <c r="AE10575" s="3" t="s">
        <v>37</v>
      </c>
    </row>
    <row r="10576" spans="29:31" x14ac:dyDescent="0.25">
      <c r="AC10576">
        <v>11579</v>
      </c>
      <c r="AD10576" s="3" t="s">
        <v>37</v>
      </c>
      <c r="AE10576" s="3" t="s">
        <v>37</v>
      </c>
    </row>
    <row r="10577" spans="29:31" x14ac:dyDescent="0.25">
      <c r="AC10577">
        <v>11580</v>
      </c>
      <c r="AD10577" s="3" t="s">
        <v>37</v>
      </c>
      <c r="AE10577" s="3" t="s">
        <v>37</v>
      </c>
    </row>
    <row r="10578" spans="29:31" x14ac:dyDescent="0.25">
      <c r="AC10578">
        <v>11581</v>
      </c>
      <c r="AD10578" s="3" t="s">
        <v>37</v>
      </c>
      <c r="AE10578" s="3" t="s">
        <v>37</v>
      </c>
    </row>
    <row r="10579" spans="29:31" x14ac:dyDescent="0.25">
      <c r="AC10579">
        <v>11582</v>
      </c>
      <c r="AD10579" s="3" t="s">
        <v>37</v>
      </c>
      <c r="AE10579" s="3" t="s">
        <v>37</v>
      </c>
    </row>
    <row r="10580" spans="29:31" x14ac:dyDescent="0.25">
      <c r="AC10580">
        <v>11583</v>
      </c>
      <c r="AD10580" s="3" t="s">
        <v>37</v>
      </c>
      <c r="AE10580" s="3" t="s">
        <v>37</v>
      </c>
    </row>
    <row r="10581" spans="29:31" x14ac:dyDescent="0.25">
      <c r="AC10581">
        <v>11584</v>
      </c>
      <c r="AD10581" s="3" t="s">
        <v>37</v>
      </c>
      <c r="AE10581" s="3" t="s">
        <v>37</v>
      </c>
    </row>
    <row r="10582" spans="29:31" x14ac:dyDescent="0.25">
      <c r="AC10582">
        <v>11585</v>
      </c>
      <c r="AD10582" s="3" t="s">
        <v>37</v>
      </c>
      <c r="AE10582" s="3" t="s">
        <v>37</v>
      </c>
    </row>
    <row r="10583" spans="29:31" x14ac:dyDescent="0.25">
      <c r="AC10583">
        <v>11586</v>
      </c>
      <c r="AD10583" s="3" t="s">
        <v>37</v>
      </c>
      <c r="AE10583" s="3" t="s">
        <v>37</v>
      </c>
    </row>
    <row r="10584" spans="29:31" x14ac:dyDescent="0.25">
      <c r="AC10584">
        <v>11587</v>
      </c>
      <c r="AD10584" s="3" t="s">
        <v>37</v>
      </c>
      <c r="AE10584" s="3" t="s">
        <v>37</v>
      </c>
    </row>
    <row r="10585" spans="29:31" x14ac:dyDescent="0.25">
      <c r="AC10585">
        <v>11588</v>
      </c>
      <c r="AD10585" s="3" t="s">
        <v>37</v>
      </c>
      <c r="AE10585" s="3" t="s">
        <v>37</v>
      </c>
    </row>
    <row r="10586" spans="29:31" x14ac:dyDescent="0.25">
      <c r="AC10586">
        <v>11589</v>
      </c>
      <c r="AD10586" s="3" t="s">
        <v>37</v>
      </c>
      <c r="AE10586" s="3" t="s">
        <v>37</v>
      </c>
    </row>
    <row r="10587" spans="29:31" x14ac:dyDescent="0.25">
      <c r="AC10587">
        <v>11590</v>
      </c>
      <c r="AD10587" s="3" t="s">
        <v>37</v>
      </c>
      <c r="AE10587" s="3" t="s">
        <v>37</v>
      </c>
    </row>
    <row r="10588" spans="29:31" x14ac:dyDescent="0.25">
      <c r="AC10588">
        <v>11591</v>
      </c>
      <c r="AD10588" s="3" t="s">
        <v>37</v>
      </c>
      <c r="AE10588" s="3" t="s">
        <v>37</v>
      </c>
    </row>
    <row r="10589" spans="29:31" x14ac:dyDescent="0.25">
      <c r="AC10589">
        <v>11592</v>
      </c>
      <c r="AD10589" s="3" t="s">
        <v>37</v>
      </c>
      <c r="AE10589" s="3" t="s">
        <v>37</v>
      </c>
    </row>
    <row r="10590" spans="29:31" x14ac:dyDescent="0.25">
      <c r="AC10590">
        <v>11593</v>
      </c>
      <c r="AD10590" s="3" t="s">
        <v>37</v>
      </c>
      <c r="AE10590" s="3" t="s">
        <v>37</v>
      </c>
    </row>
    <row r="10591" spans="29:31" x14ac:dyDescent="0.25">
      <c r="AC10591">
        <v>11594</v>
      </c>
      <c r="AD10591" s="3" t="s">
        <v>37</v>
      </c>
      <c r="AE10591" s="3" t="s">
        <v>37</v>
      </c>
    </row>
    <row r="10592" spans="29:31" x14ac:dyDescent="0.25">
      <c r="AC10592">
        <v>11595</v>
      </c>
      <c r="AD10592" s="3" t="s">
        <v>37</v>
      </c>
      <c r="AE10592" s="3" t="s">
        <v>37</v>
      </c>
    </row>
    <row r="10593" spans="29:31" x14ac:dyDescent="0.25">
      <c r="AC10593">
        <v>11596</v>
      </c>
      <c r="AD10593" s="3" t="s">
        <v>37</v>
      </c>
      <c r="AE10593" s="3" t="s">
        <v>37</v>
      </c>
    </row>
    <row r="10594" spans="29:31" x14ac:dyDescent="0.25">
      <c r="AC10594">
        <v>11597</v>
      </c>
      <c r="AD10594" s="3" t="s">
        <v>37</v>
      </c>
      <c r="AE10594" s="3" t="s">
        <v>37</v>
      </c>
    </row>
    <row r="10595" spans="29:31" x14ac:dyDescent="0.25">
      <c r="AC10595">
        <v>11598</v>
      </c>
      <c r="AD10595" s="3" t="s">
        <v>37</v>
      </c>
      <c r="AE10595" s="3" t="s">
        <v>37</v>
      </c>
    </row>
    <row r="10596" spans="29:31" x14ac:dyDescent="0.25">
      <c r="AC10596">
        <v>11599</v>
      </c>
      <c r="AD10596" s="3" t="s">
        <v>37</v>
      </c>
      <c r="AE10596" s="3" t="s">
        <v>37</v>
      </c>
    </row>
    <row r="10597" spans="29:31" x14ac:dyDescent="0.25">
      <c r="AC10597">
        <v>11600</v>
      </c>
      <c r="AD10597" s="3" t="s">
        <v>37</v>
      </c>
      <c r="AE10597" s="3" t="s">
        <v>37</v>
      </c>
    </row>
    <row r="10598" spans="29:31" x14ac:dyDescent="0.25">
      <c r="AC10598">
        <v>11601</v>
      </c>
      <c r="AD10598" s="3" t="s">
        <v>37</v>
      </c>
      <c r="AE10598" s="3" t="s">
        <v>37</v>
      </c>
    </row>
    <row r="10599" spans="29:31" x14ac:dyDescent="0.25">
      <c r="AC10599">
        <v>11602</v>
      </c>
      <c r="AD10599" s="3" t="s">
        <v>37</v>
      </c>
      <c r="AE10599" s="3" t="s">
        <v>37</v>
      </c>
    </row>
    <row r="10600" spans="29:31" x14ac:dyDescent="0.25">
      <c r="AC10600">
        <v>11603</v>
      </c>
      <c r="AD10600" s="3" t="s">
        <v>37</v>
      </c>
      <c r="AE10600" s="3" t="s">
        <v>37</v>
      </c>
    </row>
    <row r="10601" spans="29:31" x14ac:dyDescent="0.25">
      <c r="AC10601">
        <v>11604</v>
      </c>
      <c r="AD10601" s="3" t="s">
        <v>37</v>
      </c>
      <c r="AE10601" s="3" t="s">
        <v>37</v>
      </c>
    </row>
    <row r="10602" spans="29:31" x14ac:dyDescent="0.25">
      <c r="AC10602">
        <v>11605</v>
      </c>
      <c r="AD10602" s="3" t="s">
        <v>37</v>
      </c>
      <c r="AE10602" s="3" t="s">
        <v>37</v>
      </c>
    </row>
    <row r="10603" spans="29:31" x14ac:dyDescent="0.25">
      <c r="AC10603">
        <v>11606</v>
      </c>
      <c r="AD10603" s="3" t="s">
        <v>37</v>
      </c>
      <c r="AE10603" s="3" t="s">
        <v>37</v>
      </c>
    </row>
    <row r="10604" spans="29:31" x14ac:dyDescent="0.25">
      <c r="AC10604">
        <v>11607</v>
      </c>
      <c r="AD10604" s="3" t="s">
        <v>37</v>
      </c>
      <c r="AE10604" s="3" t="s">
        <v>37</v>
      </c>
    </row>
    <row r="10605" spans="29:31" x14ac:dyDescent="0.25">
      <c r="AC10605">
        <v>11608</v>
      </c>
      <c r="AD10605" s="3" t="s">
        <v>37</v>
      </c>
      <c r="AE10605" s="3" t="s">
        <v>37</v>
      </c>
    </row>
    <row r="10606" spans="29:31" x14ac:dyDescent="0.25">
      <c r="AC10606">
        <v>11609</v>
      </c>
      <c r="AD10606" s="3" t="s">
        <v>37</v>
      </c>
      <c r="AE10606" s="3" t="s">
        <v>37</v>
      </c>
    </row>
    <row r="10607" spans="29:31" x14ac:dyDescent="0.25">
      <c r="AC10607">
        <v>11610</v>
      </c>
      <c r="AD10607" s="3" t="s">
        <v>37</v>
      </c>
      <c r="AE10607" s="3" t="s">
        <v>37</v>
      </c>
    </row>
    <row r="10608" spans="29:31" x14ac:dyDescent="0.25">
      <c r="AC10608">
        <v>11611</v>
      </c>
      <c r="AD10608" s="3" t="s">
        <v>37</v>
      </c>
      <c r="AE10608" s="3" t="s">
        <v>37</v>
      </c>
    </row>
    <row r="10609" spans="29:31" x14ac:dyDescent="0.25">
      <c r="AC10609">
        <v>11612</v>
      </c>
      <c r="AD10609" s="3" t="s">
        <v>37</v>
      </c>
      <c r="AE10609" s="3" t="s">
        <v>37</v>
      </c>
    </row>
    <row r="10610" spans="29:31" x14ac:dyDescent="0.25">
      <c r="AC10610">
        <v>11613</v>
      </c>
      <c r="AD10610" s="3" t="s">
        <v>37</v>
      </c>
      <c r="AE10610" s="3" t="s">
        <v>37</v>
      </c>
    </row>
    <row r="10611" spans="29:31" x14ac:dyDescent="0.25">
      <c r="AC10611">
        <v>11614</v>
      </c>
      <c r="AD10611" s="3" t="s">
        <v>37</v>
      </c>
      <c r="AE10611" s="3" t="s">
        <v>37</v>
      </c>
    </row>
    <row r="10612" spans="29:31" x14ac:dyDescent="0.25">
      <c r="AC10612">
        <v>11615</v>
      </c>
      <c r="AD10612" s="3" t="s">
        <v>37</v>
      </c>
      <c r="AE10612" s="3" t="s">
        <v>37</v>
      </c>
    </row>
    <row r="10613" spans="29:31" x14ac:dyDescent="0.25">
      <c r="AC10613">
        <v>11616</v>
      </c>
      <c r="AD10613" s="3" t="s">
        <v>37</v>
      </c>
      <c r="AE10613" s="3" t="s">
        <v>37</v>
      </c>
    </row>
    <row r="10614" spans="29:31" x14ac:dyDescent="0.25">
      <c r="AC10614">
        <v>11617</v>
      </c>
      <c r="AD10614" s="3" t="s">
        <v>37</v>
      </c>
      <c r="AE10614" s="3" t="s">
        <v>37</v>
      </c>
    </row>
    <row r="10615" spans="29:31" x14ac:dyDescent="0.25">
      <c r="AC10615">
        <v>11618</v>
      </c>
      <c r="AD10615" s="3" t="s">
        <v>37</v>
      </c>
      <c r="AE10615" s="3" t="s">
        <v>37</v>
      </c>
    </row>
    <row r="10616" spans="29:31" x14ac:dyDescent="0.25">
      <c r="AC10616">
        <v>11619</v>
      </c>
      <c r="AD10616" s="3" t="s">
        <v>37</v>
      </c>
      <c r="AE10616" s="3" t="s">
        <v>37</v>
      </c>
    </row>
    <row r="10617" spans="29:31" x14ac:dyDescent="0.25">
      <c r="AC10617">
        <v>11620</v>
      </c>
      <c r="AD10617" s="3" t="s">
        <v>37</v>
      </c>
      <c r="AE10617" s="3" t="s">
        <v>37</v>
      </c>
    </row>
    <row r="10618" spans="29:31" x14ac:dyDescent="0.25">
      <c r="AC10618">
        <v>11621</v>
      </c>
      <c r="AD10618" s="3" t="s">
        <v>37</v>
      </c>
      <c r="AE10618" s="3" t="s">
        <v>37</v>
      </c>
    </row>
    <row r="10619" spans="29:31" x14ac:dyDescent="0.25">
      <c r="AC10619">
        <v>11622</v>
      </c>
      <c r="AD10619" s="3" t="s">
        <v>37</v>
      </c>
      <c r="AE10619" s="3" t="s">
        <v>37</v>
      </c>
    </row>
    <row r="10620" spans="29:31" x14ac:dyDescent="0.25">
      <c r="AC10620">
        <v>11623</v>
      </c>
      <c r="AD10620" s="3" t="s">
        <v>37</v>
      </c>
      <c r="AE10620" s="3" t="s">
        <v>37</v>
      </c>
    </row>
    <row r="10621" spans="29:31" x14ac:dyDescent="0.25">
      <c r="AC10621">
        <v>11624</v>
      </c>
      <c r="AD10621" s="3" t="s">
        <v>37</v>
      </c>
      <c r="AE10621" s="3" t="s">
        <v>37</v>
      </c>
    </row>
    <row r="10622" spans="29:31" x14ac:dyDescent="0.25">
      <c r="AC10622">
        <v>11625</v>
      </c>
      <c r="AD10622" s="3" t="s">
        <v>37</v>
      </c>
      <c r="AE10622" s="3" t="s">
        <v>37</v>
      </c>
    </row>
    <row r="10623" spans="29:31" x14ac:dyDescent="0.25">
      <c r="AC10623">
        <v>11626</v>
      </c>
      <c r="AD10623" s="3" t="s">
        <v>37</v>
      </c>
      <c r="AE10623" s="3" t="s">
        <v>37</v>
      </c>
    </row>
    <row r="10624" spans="29:31" x14ac:dyDescent="0.25">
      <c r="AC10624">
        <v>11627</v>
      </c>
      <c r="AD10624" s="3" t="s">
        <v>37</v>
      </c>
      <c r="AE10624" s="3" t="s">
        <v>37</v>
      </c>
    </row>
    <row r="10625" spans="29:31" x14ac:dyDescent="0.25">
      <c r="AC10625">
        <v>11628</v>
      </c>
      <c r="AD10625" s="3" t="s">
        <v>37</v>
      </c>
      <c r="AE10625" s="3" t="s">
        <v>37</v>
      </c>
    </row>
    <row r="10626" spans="29:31" x14ac:dyDescent="0.25">
      <c r="AC10626">
        <v>11629</v>
      </c>
      <c r="AD10626" s="3" t="s">
        <v>37</v>
      </c>
      <c r="AE10626" s="3" t="s">
        <v>37</v>
      </c>
    </row>
    <row r="10627" spans="29:31" x14ac:dyDescent="0.25">
      <c r="AC10627">
        <v>11630</v>
      </c>
      <c r="AD10627" s="3" t="s">
        <v>37</v>
      </c>
      <c r="AE10627" s="3" t="s">
        <v>37</v>
      </c>
    </row>
    <row r="10628" spans="29:31" x14ac:dyDescent="0.25">
      <c r="AC10628">
        <v>11631</v>
      </c>
      <c r="AD10628" s="3" t="s">
        <v>37</v>
      </c>
      <c r="AE10628" s="3" t="s">
        <v>37</v>
      </c>
    </row>
    <row r="10629" spans="29:31" x14ac:dyDescent="0.25">
      <c r="AC10629">
        <v>11632</v>
      </c>
      <c r="AD10629" s="3" t="s">
        <v>37</v>
      </c>
      <c r="AE10629" s="3" t="s">
        <v>37</v>
      </c>
    </row>
    <row r="10630" spans="29:31" x14ac:dyDescent="0.25">
      <c r="AC10630">
        <v>11633</v>
      </c>
      <c r="AD10630" s="3" t="s">
        <v>37</v>
      </c>
      <c r="AE10630" s="3" t="s">
        <v>37</v>
      </c>
    </row>
    <row r="10631" spans="29:31" x14ac:dyDescent="0.25">
      <c r="AC10631">
        <v>11634</v>
      </c>
      <c r="AD10631" s="3" t="s">
        <v>37</v>
      </c>
      <c r="AE10631" s="3" t="s">
        <v>37</v>
      </c>
    </row>
    <row r="10632" spans="29:31" x14ac:dyDescent="0.25">
      <c r="AC10632">
        <v>11635</v>
      </c>
      <c r="AD10632" s="3" t="s">
        <v>37</v>
      </c>
      <c r="AE10632" s="3" t="s">
        <v>37</v>
      </c>
    </row>
    <row r="10633" spans="29:31" x14ac:dyDescent="0.25">
      <c r="AC10633">
        <v>11636</v>
      </c>
      <c r="AD10633" s="3" t="s">
        <v>37</v>
      </c>
      <c r="AE10633" s="3" t="s">
        <v>37</v>
      </c>
    </row>
    <row r="10634" spans="29:31" x14ac:dyDescent="0.25">
      <c r="AC10634">
        <v>11637</v>
      </c>
      <c r="AD10634" s="3" t="s">
        <v>37</v>
      </c>
      <c r="AE10634" s="3" t="s">
        <v>37</v>
      </c>
    </row>
    <row r="10635" spans="29:31" x14ac:dyDescent="0.25">
      <c r="AC10635">
        <v>11638</v>
      </c>
      <c r="AD10635" s="3" t="s">
        <v>37</v>
      </c>
      <c r="AE10635" s="3" t="s">
        <v>37</v>
      </c>
    </row>
    <row r="10636" spans="29:31" x14ac:dyDescent="0.25">
      <c r="AC10636">
        <v>11639</v>
      </c>
      <c r="AD10636" s="3" t="s">
        <v>37</v>
      </c>
      <c r="AE10636" s="3" t="s">
        <v>37</v>
      </c>
    </row>
    <row r="10637" spans="29:31" x14ac:dyDescent="0.25">
      <c r="AC10637">
        <v>11640</v>
      </c>
      <c r="AD10637" s="3" t="s">
        <v>37</v>
      </c>
      <c r="AE10637" s="3" t="s">
        <v>37</v>
      </c>
    </row>
    <row r="10638" spans="29:31" x14ac:dyDescent="0.25">
      <c r="AC10638">
        <v>11641</v>
      </c>
      <c r="AD10638" s="3" t="s">
        <v>37</v>
      </c>
      <c r="AE10638" s="3" t="s">
        <v>37</v>
      </c>
    </row>
    <row r="10639" spans="29:31" x14ac:dyDescent="0.25">
      <c r="AC10639">
        <v>11642</v>
      </c>
      <c r="AD10639" s="3" t="s">
        <v>37</v>
      </c>
      <c r="AE10639" s="3" t="s">
        <v>37</v>
      </c>
    </row>
    <row r="10640" spans="29:31" x14ac:dyDescent="0.25">
      <c r="AC10640">
        <v>11643</v>
      </c>
      <c r="AD10640" s="3" t="s">
        <v>37</v>
      </c>
      <c r="AE10640" s="3" t="s">
        <v>37</v>
      </c>
    </row>
    <row r="10641" spans="29:31" x14ac:dyDescent="0.25">
      <c r="AC10641">
        <v>11644</v>
      </c>
      <c r="AD10641" s="3" t="s">
        <v>37</v>
      </c>
      <c r="AE10641" s="3" t="s">
        <v>37</v>
      </c>
    </row>
    <row r="10642" spans="29:31" x14ac:dyDescent="0.25">
      <c r="AC10642">
        <v>11645</v>
      </c>
      <c r="AD10642" s="3" t="s">
        <v>37</v>
      </c>
      <c r="AE10642" s="3" t="s">
        <v>37</v>
      </c>
    </row>
    <row r="10643" spans="29:31" x14ac:dyDescent="0.25">
      <c r="AC10643">
        <v>11646</v>
      </c>
      <c r="AD10643" s="3" t="s">
        <v>37</v>
      </c>
      <c r="AE10643" s="3" t="s">
        <v>37</v>
      </c>
    </row>
    <row r="10644" spans="29:31" x14ac:dyDescent="0.25">
      <c r="AC10644">
        <v>11647</v>
      </c>
      <c r="AD10644" s="3" t="s">
        <v>37</v>
      </c>
      <c r="AE10644" s="3" t="s">
        <v>37</v>
      </c>
    </row>
    <row r="10645" spans="29:31" x14ac:dyDescent="0.25">
      <c r="AC10645">
        <v>11648</v>
      </c>
      <c r="AD10645" s="3" t="s">
        <v>37</v>
      </c>
      <c r="AE10645" s="3" t="s">
        <v>37</v>
      </c>
    </row>
    <row r="10646" spans="29:31" x14ac:dyDescent="0.25">
      <c r="AC10646">
        <v>11649</v>
      </c>
      <c r="AD10646" s="3" t="s">
        <v>37</v>
      </c>
      <c r="AE10646" s="3" t="s">
        <v>37</v>
      </c>
    </row>
    <row r="10647" spans="29:31" x14ac:dyDescent="0.25">
      <c r="AC10647">
        <v>11650</v>
      </c>
      <c r="AD10647" s="3" t="s">
        <v>37</v>
      </c>
      <c r="AE10647" s="3" t="s">
        <v>37</v>
      </c>
    </row>
    <row r="10648" spans="29:31" x14ac:dyDescent="0.25">
      <c r="AC10648">
        <v>11651</v>
      </c>
      <c r="AD10648" s="3" t="s">
        <v>37</v>
      </c>
      <c r="AE10648" s="3" t="s">
        <v>37</v>
      </c>
    </row>
    <row r="10649" spans="29:31" x14ac:dyDescent="0.25">
      <c r="AC10649">
        <v>11652</v>
      </c>
      <c r="AD10649" s="3" t="s">
        <v>37</v>
      </c>
      <c r="AE10649" s="3" t="s">
        <v>37</v>
      </c>
    </row>
    <row r="10650" spans="29:31" x14ac:dyDescent="0.25">
      <c r="AC10650">
        <v>11653</v>
      </c>
      <c r="AD10650" s="3" t="s">
        <v>37</v>
      </c>
      <c r="AE10650" s="3" t="s">
        <v>37</v>
      </c>
    </row>
    <row r="10651" spans="29:31" x14ac:dyDescent="0.25">
      <c r="AC10651">
        <v>11654</v>
      </c>
      <c r="AD10651" s="3" t="s">
        <v>37</v>
      </c>
      <c r="AE10651" s="3" t="s">
        <v>37</v>
      </c>
    </row>
    <row r="10652" spans="29:31" x14ac:dyDescent="0.25">
      <c r="AC10652">
        <v>11655</v>
      </c>
      <c r="AD10652" s="3" t="s">
        <v>37</v>
      </c>
      <c r="AE10652" s="3" t="s">
        <v>37</v>
      </c>
    </row>
    <row r="10653" spans="29:31" x14ac:dyDescent="0.25">
      <c r="AC10653">
        <v>11656</v>
      </c>
      <c r="AD10653" s="3" t="s">
        <v>37</v>
      </c>
      <c r="AE10653" s="3" t="s">
        <v>37</v>
      </c>
    </row>
    <row r="10654" spans="29:31" x14ac:dyDescent="0.25">
      <c r="AC10654">
        <v>11657</v>
      </c>
      <c r="AD10654" s="3" t="s">
        <v>37</v>
      </c>
      <c r="AE10654" s="3" t="s">
        <v>37</v>
      </c>
    </row>
    <row r="10655" spans="29:31" x14ac:dyDescent="0.25">
      <c r="AC10655">
        <v>11658</v>
      </c>
      <c r="AD10655" s="3" t="s">
        <v>37</v>
      </c>
      <c r="AE10655" s="3" t="s">
        <v>37</v>
      </c>
    </row>
    <row r="10656" spans="29:31" x14ac:dyDescent="0.25">
      <c r="AC10656">
        <v>11659</v>
      </c>
      <c r="AD10656" s="3" t="s">
        <v>37</v>
      </c>
      <c r="AE10656" s="3" t="s">
        <v>37</v>
      </c>
    </row>
    <row r="10657" spans="29:31" x14ac:dyDescent="0.25">
      <c r="AC10657">
        <v>11660</v>
      </c>
      <c r="AD10657" s="3" t="s">
        <v>37</v>
      </c>
      <c r="AE10657" s="3" t="s">
        <v>37</v>
      </c>
    </row>
    <row r="10658" spans="29:31" x14ac:dyDescent="0.25">
      <c r="AC10658">
        <v>11661</v>
      </c>
      <c r="AD10658" s="3" t="s">
        <v>37</v>
      </c>
      <c r="AE10658" s="3" t="s">
        <v>37</v>
      </c>
    </row>
    <row r="10659" spans="29:31" x14ac:dyDescent="0.25">
      <c r="AC10659">
        <v>11662</v>
      </c>
      <c r="AD10659" s="3" t="s">
        <v>37</v>
      </c>
      <c r="AE10659" s="3" t="s">
        <v>37</v>
      </c>
    </row>
    <row r="10660" spans="29:31" x14ac:dyDescent="0.25">
      <c r="AC10660">
        <v>11663</v>
      </c>
      <c r="AD10660" s="3" t="s">
        <v>37</v>
      </c>
      <c r="AE10660" s="3" t="s">
        <v>37</v>
      </c>
    </row>
    <row r="10661" spans="29:31" x14ac:dyDescent="0.25">
      <c r="AC10661">
        <v>11664</v>
      </c>
      <c r="AD10661" s="3" t="s">
        <v>37</v>
      </c>
      <c r="AE10661" s="3" t="s">
        <v>37</v>
      </c>
    </row>
    <row r="10662" spans="29:31" x14ac:dyDescent="0.25">
      <c r="AC10662">
        <v>11665</v>
      </c>
      <c r="AD10662" s="3" t="s">
        <v>37</v>
      </c>
      <c r="AE10662" s="3" t="s">
        <v>37</v>
      </c>
    </row>
    <row r="10663" spans="29:31" x14ac:dyDescent="0.25">
      <c r="AC10663">
        <v>11666</v>
      </c>
      <c r="AD10663" s="3" t="s">
        <v>37</v>
      </c>
      <c r="AE10663" s="3" t="s">
        <v>37</v>
      </c>
    </row>
    <row r="10664" spans="29:31" x14ac:dyDescent="0.25">
      <c r="AC10664">
        <v>11667</v>
      </c>
      <c r="AD10664" s="3" t="s">
        <v>37</v>
      </c>
      <c r="AE10664" s="3" t="s">
        <v>37</v>
      </c>
    </row>
    <row r="10665" spans="29:31" x14ac:dyDescent="0.25">
      <c r="AC10665">
        <v>11668</v>
      </c>
      <c r="AD10665" s="3" t="s">
        <v>37</v>
      </c>
      <c r="AE10665" s="3" t="s">
        <v>37</v>
      </c>
    </row>
    <row r="10666" spans="29:31" x14ac:dyDescent="0.25">
      <c r="AC10666">
        <v>11669</v>
      </c>
      <c r="AD10666" s="3" t="s">
        <v>37</v>
      </c>
      <c r="AE10666" s="3" t="s">
        <v>37</v>
      </c>
    </row>
    <row r="10667" spans="29:31" x14ac:dyDescent="0.25">
      <c r="AC10667">
        <v>11670</v>
      </c>
      <c r="AD10667" s="3" t="s">
        <v>37</v>
      </c>
      <c r="AE10667" s="3" t="s">
        <v>37</v>
      </c>
    </row>
    <row r="10668" spans="29:31" x14ac:dyDescent="0.25">
      <c r="AC10668">
        <v>11671</v>
      </c>
      <c r="AD10668" s="3" t="s">
        <v>37</v>
      </c>
      <c r="AE10668" s="3" t="s">
        <v>37</v>
      </c>
    </row>
    <row r="10669" spans="29:31" x14ac:dyDescent="0.25">
      <c r="AC10669">
        <v>11672</v>
      </c>
      <c r="AD10669" s="3" t="s">
        <v>37</v>
      </c>
      <c r="AE10669" s="3" t="s">
        <v>37</v>
      </c>
    </row>
    <row r="10670" spans="29:31" x14ac:dyDescent="0.25">
      <c r="AC10670">
        <v>11673</v>
      </c>
      <c r="AD10670" s="3" t="s">
        <v>37</v>
      </c>
      <c r="AE10670" s="3" t="s">
        <v>37</v>
      </c>
    </row>
    <row r="10671" spans="29:31" x14ac:dyDescent="0.25">
      <c r="AC10671">
        <v>11674</v>
      </c>
      <c r="AD10671" s="3" t="s">
        <v>37</v>
      </c>
      <c r="AE10671" s="3" t="s">
        <v>37</v>
      </c>
    </row>
    <row r="10672" spans="29:31" x14ac:dyDescent="0.25">
      <c r="AC10672">
        <v>11675</v>
      </c>
      <c r="AD10672" s="3" t="s">
        <v>37</v>
      </c>
      <c r="AE10672" s="3" t="s">
        <v>37</v>
      </c>
    </row>
    <row r="10673" spans="29:31" x14ac:dyDescent="0.25">
      <c r="AC10673">
        <v>11676</v>
      </c>
      <c r="AD10673" s="3" t="s">
        <v>37</v>
      </c>
      <c r="AE10673" s="3" t="s">
        <v>37</v>
      </c>
    </row>
    <row r="10674" spans="29:31" x14ac:dyDescent="0.25">
      <c r="AC10674">
        <v>11677</v>
      </c>
      <c r="AD10674" s="3" t="s">
        <v>37</v>
      </c>
      <c r="AE10674" s="3" t="s">
        <v>37</v>
      </c>
    </row>
    <row r="10675" spans="29:31" x14ac:dyDescent="0.25">
      <c r="AC10675">
        <v>11678</v>
      </c>
      <c r="AD10675" s="3" t="s">
        <v>37</v>
      </c>
      <c r="AE10675" s="3" t="s">
        <v>37</v>
      </c>
    </row>
    <row r="10676" spans="29:31" x14ac:dyDescent="0.25">
      <c r="AC10676">
        <v>11679</v>
      </c>
      <c r="AD10676" s="3" t="s">
        <v>37</v>
      </c>
      <c r="AE10676" s="3" t="s">
        <v>37</v>
      </c>
    </row>
    <row r="10677" spans="29:31" x14ac:dyDescent="0.25">
      <c r="AC10677">
        <v>11680</v>
      </c>
      <c r="AD10677" s="3" t="s">
        <v>37</v>
      </c>
      <c r="AE10677" s="3" t="s">
        <v>37</v>
      </c>
    </row>
    <row r="10678" spans="29:31" x14ac:dyDescent="0.25">
      <c r="AC10678">
        <v>11681</v>
      </c>
      <c r="AD10678" s="3" t="s">
        <v>37</v>
      </c>
      <c r="AE10678" s="3" t="s">
        <v>37</v>
      </c>
    </row>
    <row r="10679" spans="29:31" x14ac:dyDescent="0.25">
      <c r="AC10679">
        <v>11682</v>
      </c>
      <c r="AD10679" s="3" t="s">
        <v>37</v>
      </c>
      <c r="AE10679" s="3" t="s">
        <v>37</v>
      </c>
    </row>
    <row r="10680" spans="29:31" x14ac:dyDescent="0.25">
      <c r="AC10680">
        <v>11683</v>
      </c>
      <c r="AD10680" s="3" t="s">
        <v>37</v>
      </c>
      <c r="AE10680" s="3" t="s">
        <v>37</v>
      </c>
    </row>
    <row r="10681" spans="29:31" x14ac:dyDescent="0.25">
      <c r="AC10681">
        <v>11684</v>
      </c>
      <c r="AD10681" s="3" t="s">
        <v>37</v>
      </c>
      <c r="AE10681" s="3" t="s">
        <v>37</v>
      </c>
    </row>
    <row r="10682" spans="29:31" x14ac:dyDescent="0.25">
      <c r="AC10682">
        <v>11685</v>
      </c>
      <c r="AD10682" s="3" t="s">
        <v>37</v>
      </c>
      <c r="AE10682" s="3" t="s">
        <v>37</v>
      </c>
    </row>
    <row r="10683" spans="29:31" x14ac:dyDescent="0.25">
      <c r="AC10683">
        <v>11686</v>
      </c>
      <c r="AD10683" s="3" t="s">
        <v>37</v>
      </c>
      <c r="AE10683" s="3" t="s">
        <v>37</v>
      </c>
    </row>
    <row r="10684" spans="29:31" x14ac:dyDescent="0.25">
      <c r="AC10684">
        <v>11687</v>
      </c>
      <c r="AD10684" s="3" t="s">
        <v>37</v>
      </c>
      <c r="AE10684" s="3" t="s">
        <v>37</v>
      </c>
    </row>
    <row r="10685" spans="29:31" x14ac:dyDescent="0.25">
      <c r="AC10685">
        <v>11688</v>
      </c>
      <c r="AD10685" s="3" t="s">
        <v>37</v>
      </c>
      <c r="AE10685" s="3" t="s">
        <v>37</v>
      </c>
    </row>
    <row r="10686" spans="29:31" x14ac:dyDescent="0.25">
      <c r="AC10686">
        <v>11689</v>
      </c>
      <c r="AD10686" s="3" t="s">
        <v>37</v>
      </c>
      <c r="AE10686" s="3" t="s">
        <v>37</v>
      </c>
    </row>
    <row r="10687" spans="29:31" x14ac:dyDescent="0.25">
      <c r="AC10687">
        <v>11690</v>
      </c>
      <c r="AD10687" s="3" t="s">
        <v>37</v>
      </c>
      <c r="AE10687" s="3" t="s">
        <v>37</v>
      </c>
    </row>
    <row r="10688" spans="29:31" x14ac:dyDescent="0.25">
      <c r="AC10688">
        <v>11691</v>
      </c>
      <c r="AD10688" s="3" t="s">
        <v>37</v>
      </c>
      <c r="AE10688" s="3" t="s">
        <v>37</v>
      </c>
    </row>
    <row r="10689" spans="29:31" x14ac:dyDescent="0.25">
      <c r="AC10689">
        <v>11692</v>
      </c>
      <c r="AD10689" s="3" t="s">
        <v>37</v>
      </c>
      <c r="AE10689" s="3" t="s">
        <v>37</v>
      </c>
    </row>
    <row r="10690" spans="29:31" x14ac:dyDescent="0.25">
      <c r="AC10690">
        <v>11693</v>
      </c>
      <c r="AD10690" s="3" t="s">
        <v>37</v>
      </c>
      <c r="AE10690" s="3" t="s">
        <v>37</v>
      </c>
    </row>
    <row r="10691" spans="29:31" x14ac:dyDescent="0.25">
      <c r="AC10691">
        <v>11694</v>
      </c>
      <c r="AD10691" s="3" t="s">
        <v>37</v>
      </c>
      <c r="AE10691" s="3" t="s">
        <v>37</v>
      </c>
    </row>
    <row r="10692" spans="29:31" x14ac:dyDescent="0.25">
      <c r="AC10692">
        <v>11695</v>
      </c>
      <c r="AD10692" s="3" t="s">
        <v>37</v>
      </c>
      <c r="AE10692" s="3" t="s">
        <v>37</v>
      </c>
    </row>
    <row r="10693" spans="29:31" x14ac:dyDescent="0.25">
      <c r="AC10693">
        <v>11696</v>
      </c>
      <c r="AD10693" s="3" t="s">
        <v>37</v>
      </c>
      <c r="AE10693" s="3" t="s">
        <v>37</v>
      </c>
    </row>
    <row r="10694" spans="29:31" x14ac:dyDescent="0.25">
      <c r="AC10694">
        <v>11697</v>
      </c>
      <c r="AD10694" s="3" t="s">
        <v>37</v>
      </c>
      <c r="AE10694" s="3" t="s">
        <v>37</v>
      </c>
    </row>
    <row r="10695" spans="29:31" x14ac:dyDescent="0.25">
      <c r="AC10695">
        <v>11698</v>
      </c>
      <c r="AD10695" s="3" t="s">
        <v>37</v>
      </c>
      <c r="AE10695" s="3" t="s">
        <v>37</v>
      </c>
    </row>
    <row r="10696" spans="29:31" x14ac:dyDescent="0.25">
      <c r="AC10696">
        <v>11699</v>
      </c>
      <c r="AD10696" s="3" t="s">
        <v>37</v>
      </c>
      <c r="AE10696" s="3" t="s">
        <v>37</v>
      </c>
    </row>
    <row r="10697" spans="29:31" x14ac:dyDescent="0.25">
      <c r="AC10697">
        <v>11700</v>
      </c>
      <c r="AD10697" s="3" t="s">
        <v>37</v>
      </c>
      <c r="AE10697" s="3" t="s">
        <v>37</v>
      </c>
    </row>
    <row r="10698" spans="29:31" x14ac:dyDescent="0.25">
      <c r="AC10698">
        <v>11701</v>
      </c>
      <c r="AD10698" s="3" t="s">
        <v>37</v>
      </c>
      <c r="AE10698" s="3" t="s">
        <v>37</v>
      </c>
    </row>
    <row r="10699" spans="29:31" x14ac:dyDescent="0.25">
      <c r="AC10699">
        <v>11702</v>
      </c>
      <c r="AD10699" s="3" t="s">
        <v>37</v>
      </c>
      <c r="AE10699" s="3" t="s">
        <v>37</v>
      </c>
    </row>
    <row r="10700" spans="29:31" x14ac:dyDescent="0.25">
      <c r="AC10700">
        <v>11703</v>
      </c>
      <c r="AD10700" s="3" t="s">
        <v>37</v>
      </c>
      <c r="AE10700" s="3" t="s">
        <v>37</v>
      </c>
    </row>
    <row r="10701" spans="29:31" x14ac:dyDescent="0.25">
      <c r="AC10701">
        <v>11704</v>
      </c>
      <c r="AD10701" s="3" t="s">
        <v>37</v>
      </c>
      <c r="AE10701" s="3" t="s">
        <v>37</v>
      </c>
    </row>
    <row r="10702" spans="29:31" x14ac:dyDescent="0.25">
      <c r="AC10702">
        <v>11705</v>
      </c>
      <c r="AD10702" s="3" t="s">
        <v>37</v>
      </c>
      <c r="AE10702" s="3" t="s">
        <v>37</v>
      </c>
    </row>
    <row r="10703" spans="29:31" x14ac:dyDescent="0.25">
      <c r="AC10703">
        <v>11706</v>
      </c>
      <c r="AD10703" s="3" t="s">
        <v>37</v>
      </c>
      <c r="AE10703" s="3" t="s">
        <v>37</v>
      </c>
    </row>
    <row r="10704" spans="29:31" x14ac:dyDescent="0.25">
      <c r="AC10704">
        <v>11707</v>
      </c>
      <c r="AD10704" s="3" t="s">
        <v>37</v>
      </c>
      <c r="AE10704" s="3" t="s">
        <v>37</v>
      </c>
    </row>
    <row r="10705" spans="29:31" x14ac:dyDescent="0.25">
      <c r="AC10705">
        <v>11708</v>
      </c>
      <c r="AD10705" s="3" t="s">
        <v>37</v>
      </c>
      <c r="AE10705" s="3" t="s">
        <v>37</v>
      </c>
    </row>
    <row r="10706" spans="29:31" x14ac:dyDescent="0.25">
      <c r="AC10706">
        <v>11709</v>
      </c>
      <c r="AD10706" s="3" t="s">
        <v>37</v>
      </c>
      <c r="AE10706" s="3" t="s">
        <v>37</v>
      </c>
    </row>
    <row r="10707" spans="29:31" x14ac:dyDescent="0.25">
      <c r="AC10707">
        <v>11710</v>
      </c>
      <c r="AD10707" s="3" t="s">
        <v>37</v>
      </c>
      <c r="AE10707" s="3" t="s">
        <v>37</v>
      </c>
    </row>
    <row r="10708" spans="29:31" x14ac:dyDescent="0.25">
      <c r="AC10708">
        <v>11711</v>
      </c>
      <c r="AD10708" s="3" t="s">
        <v>37</v>
      </c>
      <c r="AE10708" s="3" t="s">
        <v>37</v>
      </c>
    </row>
    <row r="10709" spans="29:31" x14ac:dyDescent="0.25">
      <c r="AC10709">
        <v>11712</v>
      </c>
      <c r="AD10709" s="3" t="s">
        <v>37</v>
      </c>
      <c r="AE10709" s="3" t="s">
        <v>37</v>
      </c>
    </row>
    <row r="10710" spans="29:31" x14ac:dyDescent="0.25">
      <c r="AC10710">
        <v>11713</v>
      </c>
      <c r="AD10710" s="3" t="s">
        <v>37</v>
      </c>
      <c r="AE10710" s="3" t="s">
        <v>37</v>
      </c>
    </row>
    <row r="10711" spans="29:31" x14ac:dyDescent="0.25">
      <c r="AC10711">
        <v>11714</v>
      </c>
      <c r="AD10711" s="3" t="s">
        <v>37</v>
      </c>
      <c r="AE10711" s="3" t="s">
        <v>37</v>
      </c>
    </row>
    <row r="10712" spans="29:31" x14ac:dyDescent="0.25">
      <c r="AC10712">
        <v>11715</v>
      </c>
      <c r="AD10712" s="3" t="s">
        <v>37</v>
      </c>
      <c r="AE10712" s="3" t="s">
        <v>37</v>
      </c>
    </row>
    <row r="10713" spans="29:31" x14ac:dyDescent="0.25">
      <c r="AC10713">
        <v>11716</v>
      </c>
      <c r="AD10713" s="3" t="s">
        <v>37</v>
      </c>
      <c r="AE10713" s="3" t="s">
        <v>37</v>
      </c>
    </row>
    <row r="10714" spans="29:31" x14ac:dyDescent="0.25">
      <c r="AC10714">
        <v>11717</v>
      </c>
      <c r="AD10714" s="3" t="s">
        <v>37</v>
      </c>
      <c r="AE10714" s="3" t="s">
        <v>37</v>
      </c>
    </row>
    <row r="10715" spans="29:31" x14ac:dyDescent="0.25">
      <c r="AC10715">
        <v>11718</v>
      </c>
      <c r="AD10715" s="3" t="s">
        <v>37</v>
      </c>
      <c r="AE10715" s="3" t="s">
        <v>37</v>
      </c>
    </row>
    <row r="10716" spans="29:31" x14ac:dyDescent="0.25">
      <c r="AC10716">
        <v>11719</v>
      </c>
      <c r="AD10716" s="3" t="s">
        <v>37</v>
      </c>
      <c r="AE10716" s="3" t="s">
        <v>37</v>
      </c>
    </row>
    <row r="10717" spans="29:31" x14ac:dyDescent="0.25">
      <c r="AC10717">
        <v>11720</v>
      </c>
      <c r="AD10717" s="3" t="s">
        <v>37</v>
      </c>
      <c r="AE10717" s="3" t="s">
        <v>37</v>
      </c>
    </row>
    <row r="10718" spans="29:31" x14ac:dyDescent="0.25">
      <c r="AC10718">
        <v>11721</v>
      </c>
      <c r="AD10718" s="3" t="s">
        <v>37</v>
      </c>
      <c r="AE10718" s="3" t="s">
        <v>37</v>
      </c>
    </row>
    <row r="10719" spans="29:31" x14ac:dyDescent="0.25">
      <c r="AC10719">
        <v>11722</v>
      </c>
      <c r="AD10719" s="3" t="s">
        <v>37</v>
      </c>
      <c r="AE10719" s="3" t="s">
        <v>37</v>
      </c>
    </row>
    <row r="10720" spans="29:31" x14ac:dyDescent="0.25">
      <c r="AC10720">
        <v>11723</v>
      </c>
      <c r="AD10720" s="3" t="s">
        <v>37</v>
      </c>
      <c r="AE10720" s="3" t="s">
        <v>37</v>
      </c>
    </row>
    <row r="10721" spans="29:31" x14ac:dyDescent="0.25">
      <c r="AC10721">
        <v>11724</v>
      </c>
      <c r="AD10721" s="3" t="s">
        <v>37</v>
      </c>
      <c r="AE10721" s="3" t="s">
        <v>37</v>
      </c>
    </row>
    <row r="10722" spans="29:31" x14ac:dyDescent="0.25">
      <c r="AC10722">
        <v>11725</v>
      </c>
      <c r="AD10722" s="3" t="s">
        <v>37</v>
      </c>
      <c r="AE10722" s="3" t="s">
        <v>37</v>
      </c>
    </row>
    <row r="10723" spans="29:31" x14ac:dyDescent="0.25">
      <c r="AC10723">
        <v>11726</v>
      </c>
      <c r="AD10723" s="3" t="s">
        <v>37</v>
      </c>
      <c r="AE10723" s="3" t="s">
        <v>37</v>
      </c>
    </row>
    <row r="10724" spans="29:31" x14ac:dyDescent="0.25">
      <c r="AC10724">
        <v>11727</v>
      </c>
      <c r="AD10724" s="3" t="s">
        <v>37</v>
      </c>
      <c r="AE10724" s="3" t="s">
        <v>37</v>
      </c>
    </row>
    <row r="10725" spans="29:31" x14ac:dyDescent="0.25">
      <c r="AC10725">
        <v>11728</v>
      </c>
      <c r="AD10725" s="3" t="s">
        <v>37</v>
      </c>
      <c r="AE10725" s="3" t="s">
        <v>37</v>
      </c>
    </row>
    <row r="10726" spans="29:31" x14ac:dyDescent="0.25">
      <c r="AC10726">
        <v>11729</v>
      </c>
      <c r="AD10726" s="3" t="s">
        <v>37</v>
      </c>
      <c r="AE10726" s="3" t="s">
        <v>37</v>
      </c>
    </row>
    <row r="10727" spans="29:31" x14ac:dyDescent="0.25">
      <c r="AC10727">
        <v>11730</v>
      </c>
      <c r="AD10727" s="3" t="s">
        <v>37</v>
      </c>
      <c r="AE10727" s="3" t="s">
        <v>37</v>
      </c>
    </row>
    <row r="10728" spans="29:31" x14ac:dyDescent="0.25">
      <c r="AC10728">
        <v>11731</v>
      </c>
      <c r="AD10728" s="3" t="s">
        <v>37</v>
      </c>
      <c r="AE10728" s="3" t="s">
        <v>37</v>
      </c>
    </row>
    <row r="10729" spans="29:31" x14ac:dyDescent="0.25">
      <c r="AC10729">
        <v>11732</v>
      </c>
      <c r="AD10729" s="3" t="s">
        <v>37</v>
      </c>
      <c r="AE10729" s="3" t="s">
        <v>37</v>
      </c>
    </row>
    <row r="10730" spans="29:31" x14ac:dyDescent="0.25">
      <c r="AC10730">
        <v>11733</v>
      </c>
      <c r="AD10730" s="3" t="s">
        <v>37</v>
      </c>
      <c r="AE10730" s="3" t="s">
        <v>37</v>
      </c>
    </row>
    <row r="10731" spans="29:31" x14ac:dyDescent="0.25">
      <c r="AC10731">
        <v>11734</v>
      </c>
      <c r="AD10731" s="3" t="s">
        <v>37</v>
      </c>
      <c r="AE10731" s="3" t="s">
        <v>37</v>
      </c>
    </row>
    <row r="10732" spans="29:31" x14ac:dyDescent="0.25">
      <c r="AC10732">
        <v>11735</v>
      </c>
      <c r="AD10732" s="3" t="s">
        <v>37</v>
      </c>
      <c r="AE10732" s="3" t="s">
        <v>37</v>
      </c>
    </row>
    <row r="10733" spans="29:31" x14ac:dyDescent="0.25">
      <c r="AC10733">
        <v>11736</v>
      </c>
      <c r="AD10733" s="3" t="s">
        <v>37</v>
      </c>
      <c r="AE10733" s="3" t="s">
        <v>37</v>
      </c>
    </row>
    <row r="10734" spans="29:31" x14ac:dyDescent="0.25">
      <c r="AC10734">
        <v>11737</v>
      </c>
      <c r="AD10734" s="3" t="s">
        <v>37</v>
      </c>
      <c r="AE10734" s="3" t="s">
        <v>37</v>
      </c>
    </row>
    <row r="10735" spans="29:31" x14ac:dyDescent="0.25">
      <c r="AC10735">
        <v>11738</v>
      </c>
      <c r="AD10735" s="3" t="s">
        <v>37</v>
      </c>
      <c r="AE10735" s="3" t="s">
        <v>37</v>
      </c>
    </row>
    <row r="10736" spans="29:31" x14ac:dyDescent="0.25">
      <c r="AC10736">
        <v>11739</v>
      </c>
      <c r="AD10736" s="3" t="s">
        <v>37</v>
      </c>
      <c r="AE10736" s="3" t="s">
        <v>37</v>
      </c>
    </row>
    <row r="10737" spans="29:31" x14ac:dyDescent="0.25">
      <c r="AC10737">
        <v>11740</v>
      </c>
      <c r="AD10737" s="3" t="s">
        <v>37</v>
      </c>
      <c r="AE10737" s="3" t="s">
        <v>37</v>
      </c>
    </row>
    <row r="10738" spans="29:31" x14ac:dyDescent="0.25">
      <c r="AC10738">
        <v>11741</v>
      </c>
      <c r="AD10738" s="3" t="s">
        <v>37</v>
      </c>
      <c r="AE10738" s="3" t="s">
        <v>37</v>
      </c>
    </row>
    <row r="10739" spans="29:31" x14ac:dyDescent="0.25">
      <c r="AC10739">
        <v>11742</v>
      </c>
      <c r="AD10739" s="3" t="s">
        <v>37</v>
      </c>
      <c r="AE10739" s="3" t="s">
        <v>37</v>
      </c>
    </row>
    <row r="10740" spans="29:31" x14ac:dyDescent="0.25">
      <c r="AC10740">
        <v>11743</v>
      </c>
      <c r="AD10740" s="3" t="s">
        <v>37</v>
      </c>
      <c r="AE10740" s="3" t="s">
        <v>37</v>
      </c>
    </row>
    <row r="10741" spans="29:31" x14ac:dyDescent="0.25">
      <c r="AC10741">
        <v>11744</v>
      </c>
      <c r="AD10741" s="3" t="s">
        <v>37</v>
      </c>
      <c r="AE10741" s="3" t="s">
        <v>37</v>
      </c>
    </row>
    <row r="10742" spans="29:31" x14ac:dyDescent="0.25">
      <c r="AC10742">
        <v>11745</v>
      </c>
      <c r="AD10742" s="3" t="s">
        <v>37</v>
      </c>
      <c r="AE10742" s="3" t="s">
        <v>37</v>
      </c>
    </row>
    <row r="10743" spans="29:31" x14ac:dyDescent="0.25">
      <c r="AC10743">
        <v>11746</v>
      </c>
      <c r="AD10743" s="3" t="s">
        <v>37</v>
      </c>
      <c r="AE10743" s="3" t="s">
        <v>37</v>
      </c>
    </row>
    <row r="10744" spans="29:31" x14ac:dyDescent="0.25">
      <c r="AC10744">
        <v>11747</v>
      </c>
      <c r="AD10744" s="3" t="s">
        <v>37</v>
      </c>
      <c r="AE10744" s="3" t="s">
        <v>37</v>
      </c>
    </row>
    <row r="10745" spans="29:31" x14ac:dyDescent="0.25">
      <c r="AC10745">
        <v>11748</v>
      </c>
      <c r="AD10745" s="3" t="s">
        <v>37</v>
      </c>
      <c r="AE10745" s="3" t="s">
        <v>37</v>
      </c>
    </row>
    <row r="10746" spans="29:31" x14ac:dyDescent="0.25">
      <c r="AC10746">
        <v>11749</v>
      </c>
      <c r="AD10746" s="3" t="s">
        <v>37</v>
      </c>
      <c r="AE10746" s="3" t="s">
        <v>37</v>
      </c>
    </row>
    <row r="10747" spans="29:31" x14ac:dyDescent="0.25">
      <c r="AC10747">
        <v>11750</v>
      </c>
      <c r="AD10747" s="3" t="s">
        <v>37</v>
      </c>
      <c r="AE10747" s="3" t="s">
        <v>37</v>
      </c>
    </row>
    <row r="10748" spans="29:31" x14ac:dyDescent="0.25">
      <c r="AC10748">
        <v>11751</v>
      </c>
      <c r="AD10748" s="3" t="s">
        <v>37</v>
      </c>
      <c r="AE10748" s="3" t="s">
        <v>37</v>
      </c>
    </row>
    <row r="10749" spans="29:31" x14ac:dyDescent="0.25">
      <c r="AC10749">
        <v>11752</v>
      </c>
      <c r="AD10749" s="3" t="s">
        <v>37</v>
      </c>
      <c r="AE10749" s="3" t="s">
        <v>37</v>
      </c>
    </row>
    <row r="10750" spans="29:31" x14ac:dyDescent="0.25">
      <c r="AC10750">
        <v>11753</v>
      </c>
      <c r="AD10750" s="3" t="s">
        <v>37</v>
      </c>
      <c r="AE10750" s="3" t="s">
        <v>37</v>
      </c>
    </row>
    <row r="10751" spans="29:31" x14ac:dyDescent="0.25">
      <c r="AC10751">
        <v>11754</v>
      </c>
      <c r="AD10751" s="3" t="s">
        <v>37</v>
      </c>
      <c r="AE10751" s="3" t="s">
        <v>37</v>
      </c>
    </row>
    <row r="10752" spans="29:31" x14ac:dyDescent="0.25">
      <c r="AC10752">
        <v>11755</v>
      </c>
      <c r="AD10752" s="3" t="s">
        <v>37</v>
      </c>
      <c r="AE10752" s="3" t="s">
        <v>37</v>
      </c>
    </row>
    <row r="10753" spans="29:31" x14ac:dyDescent="0.25">
      <c r="AC10753">
        <v>11756</v>
      </c>
      <c r="AD10753" s="3" t="s">
        <v>37</v>
      </c>
      <c r="AE10753" s="3" t="s">
        <v>37</v>
      </c>
    </row>
    <row r="10754" spans="29:31" x14ac:dyDescent="0.25">
      <c r="AC10754">
        <v>11757</v>
      </c>
      <c r="AD10754" s="3" t="s">
        <v>37</v>
      </c>
      <c r="AE10754" s="3" t="s">
        <v>37</v>
      </c>
    </row>
    <row r="10755" spans="29:31" x14ac:dyDescent="0.25">
      <c r="AC10755">
        <v>11758</v>
      </c>
      <c r="AD10755" s="3" t="s">
        <v>37</v>
      </c>
      <c r="AE10755" s="3" t="s">
        <v>37</v>
      </c>
    </row>
    <row r="10756" spans="29:31" x14ac:dyDescent="0.25">
      <c r="AC10756">
        <v>11759</v>
      </c>
      <c r="AD10756" s="3" t="s">
        <v>37</v>
      </c>
      <c r="AE10756" s="3" t="s">
        <v>37</v>
      </c>
    </row>
    <row r="10757" spans="29:31" x14ac:dyDescent="0.25">
      <c r="AC10757">
        <v>11760</v>
      </c>
      <c r="AD10757" s="3" t="s">
        <v>37</v>
      </c>
      <c r="AE10757" s="3" t="s">
        <v>37</v>
      </c>
    </row>
    <row r="10758" spans="29:31" x14ac:dyDescent="0.25">
      <c r="AC10758">
        <v>11761</v>
      </c>
      <c r="AD10758" s="3" t="s">
        <v>37</v>
      </c>
      <c r="AE10758" s="3" t="s">
        <v>37</v>
      </c>
    </row>
    <row r="10759" spans="29:31" x14ac:dyDescent="0.25">
      <c r="AC10759">
        <v>11762</v>
      </c>
      <c r="AD10759" s="3" t="s">
        <v>37</v>
      </c>
      <c r="AE10759" s="3" t="s">
        <v>37</v>
      </c>
    </row>
    <row r="10760" spans="29:31" x14ac:dyDescent="0.25">
      <c r="AC10760">
        <v>11763</v>
      </c>
      <c r="AD10760" s="3" t="s">
        <v>37</v>
      </c>
      <c r="AE10760" s="3" t="s">
        <v>37</v>
      </c>
    </row>
    <row r="10761" spans="29:31" x14ac:dyDescent="0.25">
      <c r="AC10761">
        <v>11764</v>
      </c>
      <c r="AD10761" s="3" t="s">
        <v>37</v>
      </c>
      <c r="AE10761" s="3" t="s">
        <v>37</v>
      </c>
    </row>
    <row r="10762" spans="29:31" x14ac:dyDescent="0.25">
      <c r="AC10762">
        <v>11765</v>
      </c>
      <c r="AD10762" s="3" t="s">
        <v>37</v>
      </c>
      <c r="AE10762" s="3" t="s">
        <v>37</v>
      </c>
    </row>
    <row r="10763" spans="29:31" x14ac:dyDescent="0.25">
      <c r="AC10763">
        <v>11766</v>
      </c>
      <c r="AD10763" s="3" t="s">
        <v>37</v>
      </c>
      <c r="AE10763" s="3" t="s">
        <v>37</v>
      </c>
    </row>
    <row r="10764" spans="29:31" x14ac:dyDescent="0.25">
      <c r="AC10764">
        <v>11767</v>
      </c>
      <c r="AD10764" s="3" t="s">
        <v>37</v>
      </c>
      <c r="AE10764" s="3" t="s">
        <v>37</v>
      </c>
    </row>
    <row r="10765" spans="29:31" x14ac:dyDescent="0.25">
      <c r="AC10765">
        <v>11768</v>
      </c>
      <c r="AD10765" s="3" t="s">
        <v>37</v>
      </c>
      <c r="AE10765" s="3" t="s">
        <v>37</v>
      </c>
    </row>
    <row r="10766" spans="29:31" x14ac:dyDescent="0.25">
      <c r="AC10766">
        <v>11769</v>
      </c>
      <c r="AD10766" s="3" t="s">
        <v>37</v>
      </c>
      <c r="AE10766" s="3" t="s">
        <v>37</v>
      </c>
    </row>
    <row r="10767" spans="29:31" x14ac:dyDescent="0.25">
      <c r="AC10767">
        <v>11770</v>
      </c>
      <c r="AD10767" s="3" t="s">
        <v>37</v>
      </c>
      <c r="AE10767" s="3" t="s">
        <v>37</v>
      </c>
    </row>
    <row r="10768" spans="29:31" x14ac:dyDescent="0.25">
      <c r="AC10768">
        <v>11771</v>
      </c>
      <c r="AD10768" s="3" t="s">
        <v>37</v>
      </c>
      <c r="AE10768" s="3" t="s">
        <v>37</v>
      </c>
    </row>
    <row r="10769" spans="29:31" x14ac:dyDescent="0.25">
      <c r="AC10769">
        <v>11772</v>
      </c>
      <c r="AD10769" s="3" t="s">
        <v>37</v>
      </c>
      <c r="AE10769" s="3" t="s">
        <v>37</v>
      </c>
    </row>
    <row r="10770" spans="29:31" x14ac:dyDescent="0.25">
      <c r="AC10770">
        <v>11773</v>
      </c>
      <c r="AD10770" s="3" t="s">
        <v>37</v>
      </c>
      <c r="AE10770" s="3" t="s">
        <v>37</v>
      </c>
    </row>
    <row r="10771" spans="29:31" x14ac:dyDescent="0.25">
      <c r="AC10771">
        <v>11774</v>
      </c>
      <c r="AD10771" s="3" t="s">
        <v>37</v>
      </c>
      <c r="AE10771" s="3" t="s">
        <v>37</v>
      </c>
    </row>
    <row r="10772" spans="29:31" x14ac:dyDescent="0.25">
      <c r="AC10772">
        <v>11775</v>
      </c>
      <c r="AD10772" s="3" t="s">
        <v>37</v>
      </c>
      <c r="AE10772" s="3" t="s">
        <v>37</v>
      </c>
    </row>
    <row r="10773" spans="29:31" x14ac:dyDescent="0.25">
      <c r="AC10773">
        <v>11776</v>
      </c>
      <c r="AD10773" s="3" t="s">
        <v>37</v>
      </c>
      <c r="AE10773" s="3" t="s">
        <v>37</v>
      </c>
    </row>
    <row r="10774" spans="29:31" x14ac:dyDescent="0.25">
      <c r="AC10774">
        <v>11777</v>
      </c>
      <c r="AD10774" s="3" t="s">
        <v>37</v>
      </c>
      <c r="AE10774" s="3" t="s">
        <v>37</v>
      </c>
    </row>
    <row r="10775" spans="29:31" x14ac:dyDescent="0.25">
      <c r="AC10775">
        <v>11778</v>
      </c>
      <c r="AD10775" s="3" t="s">
        <v>37</v>
      </c>
      <c r="AE10775" s="3" t="s">
        <v>37</v>
      </c>
    </row>
    <row r="10776" spans="29:31" x14ac:dyDescent="0.25">
      <c r="AC10776">
        <v>11779</v>
      </c>
      <c r="AD10776" s="3" t="s">
        <v>37</v>
      </c>
      <c r="AE10776" s="3" t="s">
        <v>37</v>
      </c>
    </row>
    <row r="10777" spans="29:31" x14ac:dyDescent="0.25">
      <c r="AC10777">
        <v>11780</v>
      </c>
      <c r="AD10777" s="3" t="s">
        <v>37</v>
      </c>
      <c r="AE10777" s="3" t="s">
        <v>37</v>
      </c>
    </row>
    <row r="10778" spans="29:31" x14ac:dyDescent="0.25">
      <c r="AC10778">
        <v>11781</v>
      </c>
      <c r="AD10778" s="3" t="s">
        <v>37</v>
      </c>
      <c r="AE10778" s="3" t="s">
        <v>37</v>
      </c>
    </row>
    <row r="10779" spans="29:31" x14ac:dyDescent="0.25">
      <c r="AC10779">
        <v>11782</v>
      </c>
      <c r="AD10779" s="3" t="s">
        <v>37</v>
      </c>
      <c r="AE10779" s="3" t="s">
        <v>37</v>
      </c>
    </row>
    <row r="10780" spans="29:31" x14ac:dyDescent="0.25">
      <c r="AC10780">
        <v>11783</v>
      </c>
      <c r="AD10780" s="3" t="s">
        <v>37</v>
      </c>
      <c r="AE10780" s="3" t="s">
        <v>37</v>
      </c>
    </row>
    <row r="10781" spans="29:31" x14ac:dyDescent="0.25">
      <c r="AC10781">
        <v>11784</v>
      </c>
      <c r="AD10781" s="3" t="s">
        <v>37</v>
      </c>
      <c r="AE10781" s="3" t="s">
        <v>37</v>
      </c>
    </row>
    <row r="10782" spans="29:31" x14ac:dyDescent="0.25">
      <c r="AC10782">
        <v>11785</v>
      </c>
      <c r="AD10782" s="3" t="s">
        <v>37</v>
      </c>
      <c r="AE10782" s="3" t="s">
        <v>37</v>
      </c>
    </row>
    <row r="10783" spans="29:31" x14ac:dyDescent="0.25">
      <c r="AC10783">
        <v>11786</v>
      </c>
      <c r="AD10783" s="3" t="s">
        <v>37</v>
      </c>
      <c r="AE10783" s="3" t="s">
        <v>37</v>
      </c>
    </row>
    <row r="10784" spans="29:31" x14ac:dyDescent="0.25">
      <c r="AC10784">
        <v>11787</v>
      </c>
      <c r="AD10784" s="3" t="s">
        <v>37</v>
      </c>
      <c r="AE10784" s="3" t="s">
        <v>37</v>
      </c>
    </row>
    <row r="10785" spans="29:31" x14ac:dyDescent="0.25">
      <c r="AC10785">
        <v>11788</v>
      </c>
      <c r="AD10785" s="3" t="s">
        <v>37</v>
      </c>
      <c r="AE10785" s="3" t="s">
        <v>37</v>
      </c>
    </row>
    <row r="10786" spans="29:31" x14ac:dyDescent="0.25">
      <c r="AC10786">
        <v>11789</v>
      </c>
      <c r="AD10786" s="3" t="s">
        <v>37</v>
      </c>
      <c r="AE10786" s="3" t="s">
        <v>37</v>
      </c>
    </row>
    <row r="10787" spans="29:31" x14ac:dyDescent="0.25">
      <c r="AC10787">
        <v>11790</v>
      </c>
      <c r="AD10787" s="3" t="s">
        <v>37</v>
      </c>
      <c r="AE10787" s="3" t="s">
        <v>37</v>
      </c>
    </row>
    <row r="10788" spans="29:31" x14ac:dyDescent="0.25">
      <c r="AC10788">
        <v>11791</v>
      </c>
      <c r="AD10788" s="3" t="s">
        <v>37</v>
      </c>
      <c r="AE10788" s="3" t="s">
        <v>37</v>
      </c>
    </row>
    <row r="10789" spans="29:31" x14ac:dyDescent="0.25">
      <c r="AC10789">
        <v>11792</v>
      </c>
      <c r="AD10789" s="3" t="s">
        <v>37</v>
      </c>
      <c r="AE10789" s="3" t="s">
        <v>37</v>
      </c>
    </row>
    <row r="10790" spans="29:31" x14ac:dyDescent="0.25">
      <c r="AC10790">
        <v>11793</v>
      </c>
      <c r="AD10790" s="3" t="s">
        <v>37</v>
      </c>
      <c r="AE10790" s="3" t="s">
        <v>37</v>
      </c>
    </row>
    <row r="10791" spans="29:31" x14ac:dyDescent="0.25">
      <c r="AC10791">
        <v>11794</v>
      </c>
      <c r="AD10791" s="3" t="s">
        <v>37</v>
      </c>
      <c r="AE10791" s="3" t="s">
        <v>37</v>
      </c>
    </row>
    <row r="10792" spans="29:31" x14ac:dyDescent="0.25">
      <c r="AC10792">
        <v>11795</v>
      </c>
      <c r="AD10792" s="3" t="s">
        <v>37</v>
      </c>
      <c r="AE10792" s="3" t="s">
        <v>37</v>
      </c>
    </row>
    <row r="10793" spans="29:31" x14ac:dyDescent="0.25">
      <c r="AC10793">
        <v>11796</v>
      </c>
      <c r="AD10793" s="3" t="s">
        <v>37</v>
      </c>
      <c r="AE10793" s="3" t="s">
        <v>37</v>
      </c>
    </row>
    <row r="10794" spans="29:31" x14ac:dyDescent="0.25">
      <c r="AC10794">
        <v>11797</v>
      </c>
      <c r="AD10794" s="3" t="s">
        <v>37</v>
      </c>
      <c r="AE10794" s="3" t="s">
        <v>37</v>
      </c>
    </row>
    <row r="10795" spans="29:31" x14ac:dyDescent="0.25">
      <c r="AC10795">
        <v>11798</v>
      </c>
      <c r="AD10795" s="3" t="s">
        <v>37</v>
      </c>
      <c r="AE10795" s="3" t="s">
        <v>37</v>
      </c>
    </row>
    <row r="10796" spans="29:31" x14ac:dyDescent="0.25">
      <c r="AC10796">
        <v>11799</v>
      </c>
      <c r="AD10796" s="3" t="s">
        <v>37</v>
      </c>
      <c r="AE10796" s="3" t="s">
        <v>37</v>
      </c>
    </row>
    <row r="10797" spans="29:31" x14ac:dyDescent="0.25">
      <c r="AC10797">
        <v>11800</v>
      </c>
      <c r="AD10797" s="3" t="s">
        <v>37</v>
      </c>
      <c r="AE10797" s="3" t="s">
        <v>37</v>
      </c>
    </row>
    <row r="10798" spans="29:31" x14ac:dyDescent="0.25">
      <c r="AC10798">
        <v>11801</v>
      </c>
      <c r="AD10798" s="3" t="s">
        <v>37</v>
      </c>
      <c r="AE10798" s="3" t="s">
        <v>37</v>
      </c>
    </row>
    <row r="10799" spans="29:31" x14ac:dyDescent="0.25">
      <c r="AC10799">
        <v>11802</v>
      </c>
      <c r="AD10799" s="3" t="s">
        <v>37</v>
      </c>
      <c r="AE10799" s="3" t="s">
        <v>37</v>
      </c>
    </row>
    <row r="10800" spans="29:31" x14ac:dyDescent="0.25">
      <c r="AC10800">
        <v>11803</v>
      </c>
      <c r="AD10800" s="3" t="s">
        <v>37</v>
      </c>
      <c r="AE10800" s="3" t="s">
        <v>37</v>
      </c>
    </row>
    <row r="10801" spans="29:31" x14ac:dyDescent="0.25">
      <c r="AC10801">
        <v>11804</v>
      </c>
      <c r="AD10801" s="3" t="s">
        <v>37</v>
      </c>
      <c r="AE10801" s="3" t="s">
        <v>37</v>
      </c>
    </row>
    <row r="10802" spans="29:31" x14ac:dyDescent="0.25">
      <c r="AC10802">
        <v>11805</v>
      </c>
      <c r="AD10802" s="3" t="s">
        <v>37</v>
      </c>
      <c r="AE10802" s="3" t="s">
        <v>37</v>
      </c>
    </row>
    <row r="10803" spans="29:31" x14ac:dyDescent="0.25">
      <c r="AC10803">
        <v>11806</v>
      </c>
      <c r="AD10803" s="3" t="s">
        <v>37</v>
      </c>
      <c r="AE10803" s="3" t="s">
        <v>37</v>
      </c>
    </row>
    <row r="10804" spans="29:31" x14ac:dyDescent="0.25">
      <c r="AC10804">
        <v>11807</v>
      </c>
      <c r="AD10804" s="3" t="s">
        <v>37</v>
      </c>
      <c r="AE10804" s="3" t="s">
        <v>37</v>
      </c>
    </row>
    <row r="10805" spans="29:31" x14ac:dyDescent="0.25">
      <c r="AC10805">
        <v>11808</v>
      </c>
      <c r="AD10805" s="3" t="s">
        <v>37</v>
      </c>
      <c r="AE10805" s="3" t="s">
        <v>37</v>
      </c>
    </row>
    <row r="10806" spans="29:31" x14ac:dyDescent="0.25">
      <c r="AC10806">
        <v>11809</v>
      </c>
      <c r="AD10806" s="3" t="s">
        <v>37</v>
      </c>
      <c r="AE10806" s="3" t="s">
        <v>37</v>
      </c>
    </row>
    <row r="10807" spans="29:31" x14ac:dyDescent="0.25">
      <c r="AC10807">
        <v>11810</v>
      </c>
      <c r="AD10807" s="3" t="s">
        <v>37</v>
      </c>
      <c r="AE10807" s="3" t="s">
        <v>37</v>
      </c>
    </row>
    <row r="10808" spans="29:31" x14ac:dyDescent="0.25">
      <c r="AC10808">
        <v>11811</v>
      </c>
      <c r="AD10808" s="3" t="s">
        <v>37</v>
      </c>
      <c r="AE10808" s="3" t="s">
        <v>37</v>
      </c>
    </row>
    <row r="10809" spans="29:31" x14ac:dyDescent="0.25">
      <c r="AC10809">
        <v>11812</v>
      </c>
      <c r="AD10809" s="3" t="s">
        <v>37</v>
      </c>
      <c r="AE10809" s="3" t="s">
        <v>37</v>
      </c>
    </row>
    <row r="10810" spans="29:31" x14ac:dyDescent="0.25">
      <c r="AC10810">
        <v>11813</v>
      </c>
      <c r="AD10810" s="3" t="s">
        <v>37</v>
      </c>
      <c r="AE10810" s="3" t="s">
        <v>37</v>
      </c>
    </row>
    <row r="10811" spans="29:31" x14ac:dyDescent="0.25">
      <c r="AC10811">
        <v>11814</v>
      </c>
      <c r="AD10811" s="3" t="s">
        <v>37</v>
      </c>
      <c r="AE10811" s="3" t="s">
        <v>37</v>
      </c>
    </row>
    <row r="10812" spans="29:31" x14ac:dyDescent="0.25">
      <c r="AC10812">
        <v>11815</v>
      </c>
      <c r="AD10812" s="3" t="s">
        <v>37</v>
      </c>
      <c r="AE10812" s="3" t="s">
        <v>37</v>
      </c>
    </row>
    <row r="10813" spans="29:31" x14ac:dyDescent="0.25">
      <c r="AC10813">
        <v>11816</v>
      </c>
      <c r="AD10813" s="3" t="s">
        <v>37</v>
      </c>
      <c r="AE10813" s="3" t="s">
        <v>37</v>
      </c>
    </row>
    <row r="10814" spans="29:31" x14ac:dyDescent="0.25">
      <c r="AC10814">
        <v>11817</v>
      </c>
      <c r="AD10814" s="3" t="s">
        <v>37</v>
      </c>
      <c r="AE10814" s="3" t="s">
        <v>37</v>
      </c>
    </row>
    <row r="10815" spans="29:31" x14ac:dyDescent="0.25">
      <c r="AC10815">
        <v>11818</v>
      </c>
      <c r="AD10815" s="3" t="s">
        <v>37</v>
      </c>
      <c r="AE10815" s="3" t="s">
        <v>37</v>
      </c>
    </row>
    <row r="10816" spans="29:31" x14ac:dyDescent="0.25">
      <c r="AC10816">
        <v>11819</v>
      </c>
      <c r="AD10816" s="3" t="s">
        <v>37</v>
      </c>
      <c r="AE10816" s="3" t="s">
        <v>37</v>
      </c>
    </row>
    <row r="10817" spans="29:31" x14ac:dyDescent="0.25">
      <c r="AC10817">
        <v>11820</v>
      </c>
      <c r="AD10817" s="3" t="s">
        <v>37</v>
      </c>
      <c r="AE10817" s="3" t="s">
        <v>37</v>
      </c>
    </row>
    <row r="10818" spans="29:31" x14ac:dyDescent="0.25">
      <c r="AC10818">
        <v>11821</v>
      </c>
      <c r="AD10818" s="3" t="s">
        <v>37</v>
      </c>
      <c r="AE10818" s="3" t="s">
        <v>37</v>
      </c>
    </row>
    <row r="10819" spans="29:31" x14ac:dyDescent="0.25">
      <c r="AC10819">
        <v>11822</v>
      </c>
      <c r="AD10819" s="3" t="s">
        <v>37</v>
      </c>
      <c r="AE10819" s="3" t="s">
        <v>37</v>
      </c>
    </row>
    <row r="10820" spans="29:31" x14ac:dyDescent="0.25">
      <c r="AC10820">
        <v>11823</v>
      </c>
      <c r="AD10820" s="3" t="s">
        <v>37</v>
      </c>
      <c r="AE10820" s="3" t="s">
        <v>37</v>
      </c>
    </row>
    <row r="10821" spans="29:31" x14ac:dyDescent="0.25">
      <c r="AC10821">
        <v>11824</v>
      </c>
      <c r="AD10821" s="3" t="s">
        <v>37</v>
      </c>
      <c r="AE10821" s="3" t="s">
        <v>37</v>
      </c>
    </row>
    <row r="10822" spans="29:31" x14ac:dyDescent="0.25">
      <c r="AC10822">
        <v>11825</v>
      </c>
      <c r="AD10822" s="3" t="s">
        <v>37</v>
      </c>
      <c r="AE10822" s="3" t="s">
        <v>37</v>
      </c>
    </row>
    <row r="10823" spans="29:31" x14ac:dyDescent="0.25">
      <c r="AC10823">
        <v>11826</v>
      </c>
      <c r="AD10823" s="3" t="s">
        <v>37</v>
      </c>
      <c r="AE10823" s="3" t="s">
        <v>37</v>
      </c>
    </row>
    <row r="10824" spans="29:31" x14ac:dyDescent="0.25">
      <c r="AC10824">
        <v>11827</v>
      </c>
      <c r="AD10824" s="3" t="s">
        <v>37</v>
      </c>
      <c r="AE10824" s="3" t="s">
        <v>37</v>
      </c>
    </row>
    <row r="10825" spans="29:31" x14ac:dyDescent="0.25">
      <c r="AC10825">
        <v>11828</v>
      </c>
      <c r="AD10825" s="3" t="s">
        <v>37</v>
      </c>
      <c r="AE10825" s="3" t="s">
        <v>37</v>
      </c>
    </row>
    <row r="10826" spans="29:31" x14ac:dyDescent="0.25">
      <c r="AC10826">
        <v>11829</v>
      </c>
      <c r="AD10826" s="3" t="s">
        <v>37</v>
      </c>
      <c r="AE10826" s="3" t="s">
        <v>37</v>
      </c>
    </row>
    <row r="10827" spans="29:31" x14ac:dyDescent="0.25">
      <c r="AC10827">
        <v>11830</v>
      </c>
      <c r="AD10827" s="3" t="s">
        <v>37</v>
      </c>
      <c r="AE10827" s="3" t="s">
        <v>37</v>
      </c>
    </row>
    <row r="10828" spans="29:31" x14ac:dyDescent="0.25">
      <c r="AC10828">
        <v>11831</v>
      </c>
      <c r="AD10828" s="3" t="s">
        <v>37</v>
      </c>
      <c r="AE10828" s="3" t="s">
        <v>37</v>
      </c>
    </row>
    <row r="10829" spans="29:31" x14ac:dyDescent="0.25">
      <c r="AC10829">
        <v>11832</v>
      </c>
      <c r="AD10829" s="3" t="s">
        <v>37</v>
      </c>
      <c r="AE10829" s="3" t="s">
        <v>37</v>
      </c>
    </row>
    <row r="10830" spans="29:31" x14ac:dyDescent="0.25">
      <c r="AC10830">
        <v>11833</v>
      </c>
      <c r="AD10830" s="3" t="s">
        <v>37</v>
      </c>
      <c r="AE10830" s="3" t="s">
        <v>37</v>
      </c>
    </row>
    <row r="10831" spans="29:31" x14ac:dyDescent="0.25">
      <c r="AC10831">
        <v>11834</v>
      </c>
      <c r="AD10831" s="3" t="s">
        <v>37</v>
      </c>
      <c r="AE10831" s="3" t="s">
        <v>37</v>
      </c>
    </row>
    <row r="10832" spans="29:31" x14ac:dyDescent="0.25">
      <c r="AC10832">
        <v>11835</v>
      </c>
      <c r="AD10832" s="3" t="s">
        <v>37</v>
      </c>
      <c r="AE10832" s="3" t="s">
        <v>37</v>
      </c>
    </row>
    <row r="10833" spans="29:31" x14ac:dyDescent="0.25">
      <c r="AC10833">
        <v>11836</v>
      </c>
      <c r="AD10833" s="3" t="s">
        <v>37</v>
      </c>
      <c r="AE10833" s="3" t="s">
        <v>37</v>
      </c>
    </row>
    <row r="10834" spans="29:31" x14ac:dyDescent="0.25">
      <c r="AC10834">
        <v>11837</v>
      </c>
      <c r="AD10834" s="3" t="s">
        <v>37</v>
      </c>
      <c r="AE10834" s="3" t="s">
        <v>37</v>
      </c>
    </row>
    <row r="10835" spans="29:31" x14ac:dyDescent="0.25">
      <c r="AC10835">
        <v>11838</v>
      </c>
      <c r="AD10835" s="3" t="s">
        <v>37</v>
      </c>
      <c r="AE10835" s="3" t="s">
        <v>37</v>
      </c>
    </row>
    <row r="10836" spans="29:31" x14ac:dyDescent="0.25">
      <c r="AC10836">
        <v>11839</v>
      </c>
      <c r="AD10836" s="3" t="s">
        <v>37</v>
      </c>
      <c r="AE10836" s="3" t="s">
        <v>37</v>
      </c>
    </row>
    <row r="10837" spans="29:31" x14ac:dyDescent="0.25">
      <c r="AC10837">
        <v>11840</v>
      </c>
      <c r="AD10837" s="3" t="s">
        <v>37</v>
      </c>
      <c r="AE10837" s="3" t="s">
        <v>37</v>
      </c>
    </row>
    <row r="10838" spans="29:31" x14ac:dyDescent="0.25">
      <c r="AC10838">
        <v>11841</v>
      </c>
      <c r="AD10838" s="3" t="s">
        <v>37</v>
      </c>
      <c r="AE10838" s="3" t="s">
        <v>37</v>
      </c>
    </row>
    <row r="10839" spans="29:31" x14ac:dyDescent="0.25">
      <c r="AC10839">
        <v>11842</v>
      </c>
      <c r="AD10839" s="3" t="s">
        <v>37</v>
      </c>
      <c r="AE10839" s="3" t="s">
        <v>37</v>
      </c>
    </row>
    <row r="10840" spans="29:31" x14ac:dyDescent="0.25">
      <c r="AC10840">
        <v>11843</v>
      </c>
      <c r="AD10840" s="3" t="s">
        <v>37</v>
      </c>
      <c r="AE10840" s="3" t="s">
        <v>37</v>
      </c>
    </row>
    <row r="10841" spans="29:31" x14ac:dyDescent="0.25">
      <c r="AC10841">
        <v>11844</v>
      </c>
      <c r="AD10841" s="3" t="s">
        <v>37</v>
      </c>
      <c r="AE10841" s="3" t="s">
        <v>37</v>
      </c>
    </row>
    <row r="10842" spans="29:31" x14ac:dyDescent="0.25">
      <c r="AC10842">
        <v>11845</v>
      </c>
      <c r="AD10842" s="3" t="s">
        <v>37</v>
      </c>
      <c r="AE10842" s="3" t="s">
        <v>37</v>
      </c>
    </row>
    <row r="10843" spans="29:31" x14ac:dyDescent="0.25">
      <c r="AC10843">
        <v>11846</v>
      </c>
      <c r="AD10843" s="3" t="s">
        <v>37</v>
      </c>
      <c r="AE10843" s="3" t="s">
        <v>37</v>
      </c>
    </row>
    <row r="10844" spans="29:31" x14ac:dyDescent="0.25">
      <c r="AC10844">
        <v>11847</v>
      </c>
      <c r="AD10844" s="3" t="s">
        <v>37</v>
      </c>
      <c r="AE10844" s="3" t="s">
        <v>37</v>
      </c>
    </row>
    <row r="10845" spans="29:31" x14ac:dyDescent="0.25">
      <c r="AC10845">
        <v>11848</v>
      </c>
      <c r="AD10845" s="3" t="s">
        <v>37</v>
      </c>
      <c r="AE10845" s="3" t="s">
        <v>37</v>
      </c>
    </row>
    <row r="10846" spans="29:31" x14ac:dyDescent="0.25">
      <c r="AC10846">
        <v>11849</v>
      </c>
      <c r="AD10846" s="3" t="s">
        <v>37</v>
      </c>
      <c r="AE10846" s="3" t="s">
        <v>37</v>
      </c>
    </row>
    <row r="10847" spans="29:31" x14ac:dyDescent="0.25">
      <c r="AC10847">
        <v>11850</v>
      </c>
      <c r="AD10847" s="3" t="s">
        <v>37</v>
      </c>
      <c r="AE10847" s="3" t="s">
        <v>37</v>
      </c>
    </row>
    <row r="10848" spans="29:31" x14ac:dyDescent="0.25">
      <c r="AC10848">
        <v>11851</v>
      </c>
      <c r="AD10848" s="3" t="s">
        <v>37</v>
      </c>
      <c r="AE10848" s="3" t="s">
        <v>37</v>
      </c>
    </row>
    <row r="10849" spans="29:31" x14ac:dyDescent="0.25">
      <c r="AC10849">
        <v>11852</v>
      </c>
      <c r="AD10849" s="3" t="s">
        <v>37</v>
      </c>
      <c r="AE10849" s="3" t="s">
        <v>37</v>
      </c>
    </row>
    <row r="10850" spans="29:31" x14ac:dyDescent="0.25">
      <c r="AC10850">
        <v>11853</v>
      </c>
      <c r="AD10850" s="3" t="s">
        <v>37</v>
      </c>
      <c r="AE10850" s="3" t="s">
        <v>37</v>
      </c>
    </row>
    <row r="10851" spans="29:31" x14ac:dyDescent="0.25">
      <c r="AC10851">
        <v>11854</v>
      </c>
      <c r="AD10851" s="3" t="s">
        <v>37</v>
      </c>
      <c r="AE10851" s="3" t="s">
        <v>37</v>
      </c>
    </row>
    <row r="10852" spans="29:31" x14ac:dyDescent="0.25">
      <c r="AC10852">
        <v>11855</v>
      </c>
      <c r="AD10852" s="3" t="s">
        <v>37</v>
      </c>
      <c r="AE10852" s="3" t="s">
        <v>37</v>
      </c>
    </row>
    <row r="10853" spans="29:31" x14ac:dyDescent="0.25">
      <c r="AC10853">
        <v>11856</v>
      </c>
      <c r="AD10853" s="3" t="s">
        <v>37</v>
      </c>
      <c r="AE10853" s="3" t="s">
        <v>37</v>
      </c>
    </row>
    <row r="10854" spans="29:31" x14ac:dyDescent="0.25">
      <c r="AC10854">
        <v>11857</v>
      </c>
      <c r="AD10854" s="3" t="s">
        <v>37</v>
      </c>
      <c r="AE10854" s="3" t="s">
        <v>37</v>
      </c>
    </row>
    <row r="10855" spans="29:31" x14ac:dyDescent="0.25">
      <c r="AC10855">
        <v>11858</v>
      </c>
      <c r="AD10855" s="3" t="s">
        <v>37</v>
      </c>
      <c r="AE10855" s="3" t="s">
        <v>37</v>
      </c>
    </row>
    <row r="10856" spans="29:31" x14ac:dyDescent="0.25">
      <c r="AC10856">
        <v>11859</v>
      </c>
      <c r="AD10856" s="3" t="s">
        <v>37</v>
      </c>
      <c r="AE10856" s="3" t="s">
        <v>37</v>
      </c>
    </row>
    <row r="10857" spans="29:31" x14ac:dyDescent="0.25">
      <c r="AC10857">
        <v>11860</v>
      </c>
      <c r="AD10857" s="3" t="s">
        <v>37</v>
      </c>
      <c r="AE10857" s="3" t="s">
        <v>37</v>
      </c>
    </row>
    <row r="10858" spans="29:31" x14ac:dyDescent="0.25">
      <c r="AC10858">
        <v>11861</v>
      </c>
      <c r="AD10858" s="3" t="s">
        <v>37</v>
      </c>
      <c r="AE10858" s="3" t="s">
        <v>37</v>
      </c>
    </row>
    <row r="10859" spans="29:31" x14ac:dyDescent="0.25">
      <c r="AC10859">
        <v>11862</v>
      </c>
      <c r="AD10859" s="3" t="s">
        <v>37</v>
      </c>
      <c r="AE10859" s="3" t="s">
        <v>37</v>
      </c>
    </row>
    <row r="10860" spans="29:31" x14ac:dyDescent="0.25">
      <c r="AC10860">
        <v>11863</v>
      </c>
      <c r="AD10860" s="3" t="s">
        <v>37</v>
      </c>
      <c r="AE10860" s="3" t="s">
        <v>37</v>
      </c>
    </row>
    <row r="10861" spans="29:31" x14ac:dyDescent="0.25">
      <c r="AC10861">
        <v>11864</v>
      </c>
      <c r="AD10861" s="3" t="s">
        <v>37</v>
      </c>
      <c r="AE10861" s="3" t="s">
        <v>37</v>
      </c>
    </row>
    <row r="10862" spans="29:31" x14ac:dyDescent="0.25">
      <c r="AC10862">
        <v>11865</v>
      </c>
      <c r="AD10862" s="3" t="s">
        <v>37</v>
      </c>
      <c r="AE10862" s="3" t="s">
        <v>37</v>
      </c>
    </row>
    <row r="10863" spans="29:31" x14ac:dyDescent="0.25">
      <c r="AC10863">
        <v>11866</v>
      </c>
      <c r="AD10863" s="3" t="s">
        <v>37</v>
      </c>
      <c r="AE10863" s="3" t="s">
        <v>37</v>
      </c>
    </row>
    <row r="10864" spans="29:31" x14ac:dyDescent="0.25">
      <c r="AC10864">
        <v>11867</v>
      </c>
      <c r="AD10864" s="3" t="s">
        <v>37</v>
      </c>
      <c r="AE10864" s="3" t="s">
        <v>37</v>
      </c>
    </row>
    <row r="10865" spans="29:31" x14ac:dyDescent="0.25">
      <c r="AC10865">
        <v>11868</v>
      </c>
      <c r="AD10865" s="3" t="s">
        <v>37</v>
      </c>
      <c r="AE10865" s="3" t="s">
        <v>37</v>
      </c>
    </row>
    <row r="10866" spans="29:31" x14ac:dyDescent="0.25">
      <c r="AC10866">
        <v>11869</v>
      </c>
      <c r="AD10866" s="3" t="s">
        <v>37</v>
      </c>
      <c r="AE10866" s="3" t="s">
        <v>37</v>
      </c>
    </row>
    <row r="10867" spans="29:31" x14ac:dyDescent="0.25">
      <c r="AC10867">
        <v>11870</v>
      </c>
      <c r="AD10867" s="3" t="s">
        <v>37</v>
      </c>
      <c r="AE10867" s="3" t="s">
        <v>37</v>
      </c>
    </row>
    <row r="10868" spans="29:31" x14ac:dyDescent="0.25">
      <c r="AC10868">
        <v>11871</v>
      </c>
      <c r="AD10868" s="3" t="s">
        <v>37</v>
      </c>
      <c r="AE10868" s="3" t="s">
        <v>37</v>
      </c>
    </row>
    <row r="10869" spans="29:31" x14ac:dyDescent="0.25">
      <c r="AC10869">
        <v>11872</v>
      </c>
      <c r="AD10869" s="3" t="s">
        <v>37</v>
      </c>
      <c r="AE10869" s="3" t="s">
        <v>37</v>
      </c>
    </row>
    <row r="10870" spans="29:31" x14ac:dyDescent="0.25">
      <c r="AC10870">
        <v>11873</v>
      </c>
      <c r="AD10870" s="3" t="s">
        <v>37</v>
      </c>
      <c r="AE10870" s="3" t="s">
        <v>37</v>
      </c>
    </row>
    <row r="10871" spans="29:31" x14ac:dyDescent="0.25">
      <c r="AC10871">
        <v>11874</v>
      </c>
      <c r="AD10871" s="3" t="s">
        <v>37</v>
      </c>
      <c r="AE10871" s="3" t="s">
        <v>37</v>
      </c>
    </row>
    <row r="10872" spans="29:31" x14ac:dyDescent="0.25">
      <c r="AC10872">
        <v>11875</v>
      </c>
      <c r="AD10872" s="3" t="s">
        <v>37</v>
      </c>
      <c r="AE10872" s="3" t="s">
        <v>37</v>
      </c>
    </row>
    <row r="10873" spans="29:31" x14ac:dyDescent="0.25">
      <c r="AC10873">
        <v>11876</v>
      </c>
      <c r="AD10873" s="3" t="s">
        <v>37</v>
      </c>
      <c r="AE10873" s="3" t="s">
        <v>37</v>
      </c>
    </row>
    <row r="10874" spans="29:31" x14ac:dyDescent="0.25">
      <c r="AC10874">
        <v>11877</v>
      </c>
      <c r="AD10874" s="3" t="s">
        <v>37</v>
      </c>
      <c r="AE10874" s="3" t="s">
        <v>37</v>
      </c>
    </row>
    <row r="10875" spans="29:31" x14ac:dyDescent="0.25">
      <c r="AC10875">
        <v>11878</v>
      </c>
      <c r="AD10875" s="3" t="s">
        <v>37</v>
      </c>
      <c r="AE10875" s="3" t="s">
        <v>37</v>
      </c>
    </row>
    <row r="10876" spans="29:31" x14ac:dyDescent="0.25">
      <c r="AC10876">
        <v>11879</v>
      </c>
      <c r="AD10876" s="3" t="s">
        <v>37</v>
      </c>
      <c r="AE10876" s="3" t="s">
        <v>37</v>
      </c>
    </row>
    <row r="10877" spans="29:31" x14ac:dyDescent="0.25">
      <c r="AC10877">
        <v>11880</v>
      </c>
      <c r="AD10877" s="3" t="s">
        <v>37</v>
      </c>
      <c r="AE10877" s="3" t="s">
        <v>37</v>
      </c>
    </row>
    <row r="10878" spans="29:31" x14ac:dyDescent="0.25">
      <c r="AC10878">
        <v>11881</v>
      </c>
      <c r="AD10878" s="3" t="s">
        <v>37</v>
      </c>
      <c r="AE10878" s="3" t="s">
        <v>37</v>
      </c>
    </row>
    <row r="10879" spans="29:31" x14ac:dyDescent="0.25">
      <c r="AC10879">
        <v>11882</v>
      </c>
      <c r="AD10879" s="3" t="s">
        <v>37</v>
      </c>
      <c r="AE10879" s="3" t="s">
        <v>37</v>
      </c>
    </row>
    <row r="10880" spans="29:31" x14ac:dyDescent="0.25">
      <c r="AC10880">
        <v>11883</v>
      </c>
      <c r="AD10880" s="3" t="s">
        <v>37</v>
      </c>
      <c r="AE10880" s="3" t="s">
        <v>37</v>
      </c>
    </row>
    <row r="10881" spans="29:31" x14ac:dyDescent="0.25">
      <c r="AC10881">
        <v>11884</v>
      </c>
      <c r="AD10881" s="3" t="s">
        <v>37</v>
      </c>
      <c r="AE10881" s="3" t="s">
        <v>37</v>
      </c>
    </row>
    <row r="10882" spans="29:31" x14ac:dyDescent="0.25">
      <c r="AC10882">
        <v>11885</v>
      </c>
      <c r="AD10882" s="3" t="s">
        <v>37</v>
      </c>
      <c r="AE10882" s="3" t="s">
        <v>37</v>
      </c>
    </row>
    <row r="10883" spans="29:31" x14ac:dyDescent="0.25">
      <c r="AC10883">
        <v>11886</v>
      </c>
      <c r="AD10883" s="3" t="s">
        <v>37</v>
      </c>
      <c r="AE10883" s="3" t="s">
        <v>37</v>
      </c>
    </row>
    <row r="10884" spans="29:31" x14ac:dyDescent="0.25">
      <c r="AC10884">
        <v>11887</v>
      </c>
      <c r="AD10884" s="3" t="s">
        <v>37</v>
      </c>
      <c r="AE10884" s="3" t="s">
        <v>37</v>
      </c>
    </row>
    <row r="10885" spans="29:31" x14ac:dyDescent="0.25">
      <c r="AC10885">
        <v>11888</v>
      </c>
      <c r="AD10885" s="3" t="s">
        <v>37</v>
      </c>
      <c r="AE10885" s="3" t="s">
        <v>37</v>
      </c>
    </row>
    <row r="10886" spans="29:31" x14ac:dyDescent="0.25">
      <c r="AC10886">
        <v>11889</v>
      </c>
      <c r="AD10886" s="3" t="s">
        <v>37</v>
      </c>
      <c r="AE10886" s="3" t="s">
        <v>37</v>
      </c>
    </row>
    <row r="10887" spans="29:31" x14ac:dyDescent="0.25">
      <c r="AC10887">
        <v>11890</v>
      </c>
      <c r="AD10887" s="3" t="s">
        <v>37</v>
      </c>
      <c r="AE10887" s="3" t="s">
        <v>37</v>
      </c>
    </row>
    <row r="10888" spans="29:31" x14ac:dyDescent="0.25">
      <c r="AC10888">
        <v>11891</v>
      </c>
      <c r="AD10888" s="3" t="s">
        <v>37</v>
      </c>
      <c r="AE10888" s="3" t="s">
        <v>37</v>
      </c>
    </row>
    <row r="10889" spans="29:31" x14ac:dyDescent="0.25">
      <c r="AC10889">
        <v>11892</v>
      </c>
      <c r="AD10889" s="3" t="s">
        <v>37</v>
      </c>
      <c r="AE10889" s="3" t="s">
        <v>37</v>
      </c>
    </row>
    <row r="10890" spans="29:31" x14ac:dyDescent="0.25">
      <c r="AC10890">
        <v>11893</v>
      </c>
      <c r="AD10890" s="3" t="s">
        <v>37</v>
      </c>
      <c r="AE10890" s="3" t="s">
        <v>37</v>
      </c>
    </row>
    <row r="10891" spans="29:31" x14ac:dyDescent="0.25">
      <c r="AC10891">
        <v>11894</v>
      </c>
      <c r="AD10891" s="3" t="s">
        <v>37</v>
      </c>
      <c r="AE10891" s="3" t="s">
        <v>37</v>
      </c>
    </row>
    <row r="10892" spans="29:31" x14ac:dyDescent="0.25">
      <c r="AC10892">
        <v>11895</v>
      </c>
      <c r="AD10892" s="3" t="s">
        <v>37</v>
      </c>
      <c r="AE10892" s="3" t="s">
        <v>37</v>
      </c>
    </row>
    <row r="10893" spans="29:31" x14ac:dyDescent="0.25">
      <c r="AC10893">
        <v>11896</v>
      </c>
      <c r="AD10893" s="3" t="s">
        <v>37</v>
      </c>
      <c r="AE10893" s="3" t="s">
        <v>37</v>
      </c>
    </row>
    <row r="10894" spans="29:31" x14ac:dyDescent="0.25">
      <c r="AC10894">
        <v>11897</v>
      </c>
      <c r="AD10894" s="3" t="s">
        <v>37</v>
      </c>
      <c r="AE10894" s="3" t="s">
        <v>37</v>
      </c>
    </row>
    <row r="10895" spans="29:31" x14ac:dyDescent="0.25">
      <c r="AC10895">
        <v>11898</v>
      </c>
      <c r="AD10895" s="3" t="s">
        <v>37</v>
      </c>
      <c r="AE10895" s="3" t="s">
        <v>37</v>
      </c>
    </row>
    <row r="10896" spans="29:31" x14ac:dyDescent="0.25">
      <c r="AC10896">
        <v>11899</v>
      </c>
      <c r="AD10896" s="3" t="s">
        <v>37</v>
      </c>
      <c r="AE10896" s="3" t="s">
        <v>37</v>
      </c>
    </row>
    <row r="10897" spans="29:31" x14ac:dyDescent="0.25">
      <c r="AC10897">
        <v>11900</v>
      </c>
      <c r="AD10897" s="3" t="s">
        <v>37</v>
      </c>
      <c r="AE10897" s="3" t="s">
        <v>37</v>
      </c>
    </row>
    <row r="10898" spans="29:31" x14ac:dyDescent="0.25">
      <c r="AC10898">
        <v>11901</v>
      </c>
      <c r="AD10898" s="3" t="s">
        <v>37</v>
      </c>
      <c r="AE10898" s="3" t="s">
        <v>37</v>
      </c>
    </row>
    <row r="10899" spans="29:31" x14ac:dyDescent="0.25">
      <c r="AC10899">
        <v>11902</v>
      </c>
      <c r="AD10899" s="3" t="s">
        <v>37</v>
      </c>
      <c r="AE10899" s="3" t="s">
        <v>37</v>
      </c>
    </row>
    <row r="10900" spans="29:31" x14ac:dyDescent="0.25">
      <c r="AC10900">
        <v>11903</v>
      </c>
      <c r="AD10900" s="3" t="s">
        <v>37</v>
      </c>
      <c r="AE10900" s="3" t="s">
        <v>37</v>
      </c>
    </row>
    <row r="10901" spans="29:31" x14ac:dyDescent="0.25">
      <c r="AC10901">
        <v>11904</v>
      </c>
      <c r="AD10901" s="3" t="s">
        <v>37</v>
      </c>
      <c r="AE10901" s="3" t="s">
        <v>37</v>
      </c>
    </row>
    <row r="10902" spans="29:31" x14ac:dyDescent="0.25">
      <c r="AC10902">
        <v>11905</v>
      </c>
      <c r="AD10902" s="3" t="s">
        <v>37</v>
      </c>
      <c r="AE10902" s="3" t="s">
        <v>37</v>
      </c>
    </row>
    <row r="10903" spans="29:31" x14ac:dyDescent="0.25">
      <c r="AC10903">
        <v>11906</v>
      </c>
      <c r="AD10903" s="3" t="s">
        <v>37</v>
      </c>
      <c r="AE10903" s="3" t="s">
        <v>37</v>
      </c>
    </row>
    <row r="10904" spans="29:31" x14ac:dyDescent="0.25">
      <c r="AC10904">
        <v>11907</v>
      </c>
      <c r="AD10904" s="3" t="s">
        <v>37</v>
      </c>
      <c r="AE10904" s="3" t="s">
        <v>37</v>
      </c>
    </row>
    <row r="10905" spans="29:31" x14ac:dyDescent="0.25">
      <c r="AC10905">
        <v>11908</v>
      </c>
      <c r="AD10905" s="3" t="s">
        <v>37</v>
      </c>
      <c r="AE10905" s="3" t="s">
        <v>37</v>
      </c>
    </row>
    <row r="10906" spans="29:31" x14ac:dyDescent="0.25">
      <c r="AC10906">
        <v>11909</v>
      </c>
      <c r="AD10906" s="3" t="s">
        <v>37</v>
      </c>
      <c r="AE10906" s="3" t="s">
        <v>37</v>
      </c>
    </row>
    <row r="10907" spans="29:31" x14ac:dyDescent="0.25">
      <c r="AC10907">
        <v>11910</v>
      </c>
      <c r="AD10907" s="3" t="s">
        <v>37</v>
      </c>
      <c r="AE10907" s="3" t="s">
        <v>37</v>
      </c>
    </row>
    <row r="10908" spans="29:31" x14ac:dyDescent="0.25">
      <c r="AC10908">
        <v>11911</v>
      </c>
      <c r="AD10908" s="3" t="s">
        <v>37</v>
      </c>
      <c r="AE10908" s="3" t="s">
        <v>37</v>
      </c>
    </row>
    <row r="10909" spans="29:31" x14ac:dyDescent="0.25">
      <c r="AC10909">
        <v>11912</v>
      </c>
      <c r="AD10909" s="3" t="s">
        <v>37</v>
      </c>
      <c r="AE10909" s="3" t="s">
        <v>37</v>
      </c>
    </row>
    <row r="10910" spans="29:31" x14ac:dyDescent="0.25">
      <c r="AC10910">
        <v>11913</v>
      </c>
      <c r="AD10910" s="3" t="s">
        <v>37</v>
      </c>
      <c r="AE10910" s="3" t="s">
        <v>37</v>
      </c>
    </row>
    <row r="10911" spans="29:31" x14ac:dyDescent="0.25">
      <c r="AC10911">
        <v>11914</v>
      </c>
      <c r="AD10911" s="3" t="s">
        <v>37</v>
      </c>
      <c r="AE10911" s="3" t="s">
        <v>37</v>
      </c>
    </row>
    <row r="10912" spans="29:31" x14ac:dyDescent="0.25">
      <c r="AC10912">
        <v>11915</v>
      </c>
      <c r="AD10912" s="3" t="s">
        <v>37</v>
      </c>
      <c r="AE10912" s="3" t="s">
        <v>37</v>
      </c>
    </row>
    <row r="10913" spans="29:31" x14ac:dyDescent="0.25">
      <c r="AC10913">
        <v>11916</v>
      </c>
      <c r="AD10913" s="3" t="s">
        <v>37</v>
      </c>
      <c r="AE10913" s="3" t="s">
        <v>37</v>
      </c>
    </row>
    <row r="10914" spans="29:31" x14ac:dyDescent="0.25">
      <c r="AC10914">
        <v>11917</v>
      </c>
      <c r="AD10914" s="3" t="s">
        <v>37</v>
      </c>
      <c r="AE10914" s="3" t="s">
        <v>37</v>
      </c>
    </row>
    <row r="10915" spans="29:31" x14ac:dyDescent="0.25">
      <c r="AC10915">
        <v>11918</v>
      </c>
      <c r="AD10915" s="3" t="s">
        <v>37</v>
      </c>
      <c r="AE10915" s="3" t="s">
        <v>37</v>
      </c>
    </row>
    <row r="10916" spans="29:31" x14ac:dyDescent="0.25">
      <c r="AC10916">
        <v>11919</v>
      </c>
      <c r="AD10916" s="3" t="s">
        <v>37</v>
      </c>
      <c r="AE10916" s="3" t="s">
        <v>37</v>
      </c>
    </row>
    <row r="10917" spans="29:31" x14ac:dyDescent="0.25">
      <c r="AC10917">
        <v>11920</v>
      </c>
      <c r="AD10917" s="3" t="s">
        <v>37</v>
      </c>
      <c r="AE10917" s="3" t="s">
        <v>37</v>
      </c>
    </row>
    <row r="10918" spans="29:31" x14ac:dyDescent="0.25">
      <c r="AC10918">
        <v>11921</v>
      </c>
      <c r="AD10918" s="3" t="s">
        <v>37</v>
      </c>
      <c r="AE10918" s="3" t="s">
        <v>37</v>
      </c>
    </row>
    <row r="10919" spans="29:31" x14ac:dyDescent="0.25">
      <c r="AC10919">
        <v>11922</v>
      </c>
      <c r="AD10919" s="3" t="s">
        <v>37</v>
      </c>
      <c r="AE10919" s="3" t="s">
        <v>37</v>
      </c>
    </row>
    <row r="10920" spans="29:31" x14ac:dyDescent="0.25">
      <c r="AC10920">
        <v>11923</v>
      </c>
      <c r="AD10920" s="3" t="s">
        <v>37</v>
      </c>
      <c r="AE10920" s="3" t="s">
        <v>37</v>
      </c>
    </row>
    <row r="10921" spans="29:31" x14ac:dyDescent="0.25">
      <c r="AC10921">
        <v>11924</v>
      </c>
      <c r="AD10921" s="3" t="s">
        <v>37</v>
      </c>
      <c r="AE10921" s="3" t="s">
        <v>37</v>
      </c>
    </row>
    <row r="10922" spans="29:31" x14ac:dyDescent="0.25">
      <c r="AC10922">
        <v>11925</v>
      </c>
      <c r="AD10922" s="3" t="s">
        <v>37</v>
      </c>
      <c r="AE10922" s="3" t="s">
        <v>37</v>
      </c>
    </row>
    <row r="10923" spans="29:31" x14ac:dyDescent="0.25">
      <c r="AC10923">
        <v>11926</v>
      </c>
      <c r="AD10923" s="3" t="s">
        <v>37</v>
      </c>
      <c r="AE10923" s="3" t="s">
        <v>37</v>
      </c>
    </row>
    <row r="10924" spans="29:31" x14ac:dyDescent="0.25">
      <c r="AC10924">
        <v>11927</v>
      </c>
      <c r="AD10924" s="3" t="s">
        <v>37</v>
      </c>
      <c r="AE10924" s="3" t="s">
        <v>37</v>
      </c>
    </row>
    <row r="10925" spans="29:31" x14ac:dyDescent="0.25">
      <c r="AC10925">
        <v>11928</v>
      </c>
      <c r="AD10925" s="3" t="s">
        <v>37</v>
      </c>
      <c r="AE10925" s="3" t="s">
        <v>37</v>
      </c>
    </row>
    <row r="10926" spans="29:31" x14ac:dyDescent="0.25">
      <c r="AC10926">
        <v>11929</v>
      </c>
      <c r="AD10926" s="3" t="s">
        <v>37</v>
      </c>
      <c r="AE10926" s="3" t="s">
        <v>37</v>
      </c>
    </row>
    <row r="10927" spans="29:31" x14ac:dyDescent="0.25">
      <c r="AC10927">
        <v>11930</v>
      </c>
      <c r="AD10927" s="3" t="s">
        <v>37</v>
      </c>
      <c r="AE10927" s="3" t="s">
        <v>37</v>
      </c>
    </row>
    <row r="10928" spans="29:31" x14ac:dyDescent="0.25">
      <c r="AC10928">
        <v>11931</v>
      </c>
      <c r="AD10928" s="3" t="s">
        <v>37</v>
      </c>
      <c r="AE10928" s="3" t="s">
        <v>37</v>
      </c>
    </row>
    <row r="10929" spans="29:31" x14ac:dyDescent="0.25">
      <c r="AC10929">
        <v>11932</v>
      </c>
      <c r="AD10929" s="3" t="s">
        <v>37</v>
      </c>
      <c r="AE10929" s="3" t="s">
        <v>37</v>
      </c>
    </row>
    <row r="10930" spans="29:31" x14ac:dyDescent="0.25">
      <c r="AC10930">
        <v>11933</v>
      </c>
      <c r="AD10930" s="3" t="s">
        <v>37</v>
      </c>
      <c r="AE10930" s="3" t="s">
        <v>37</v>
      </c>
    </row>
    <row r="10931" spans="29:31" x14ac:dyDescent="0.25">
      <c r="AC10931">
        <v>11934</v>
      </c>
      <c r="AD10931" s="3" t="s">
        <v>37</v>
      </c>
      <c r="AE10931" s="3" t="s">
        <v>37</v>
      </c>
    </row>
    <row r="10932" spans="29:31" x14ac:dyDescent="0.25">
      <c r="AC10932">
        <v>11935</v>
      </c>
      <c r="AD10932" s="3" t="s">
        <v>37</v>
      </c>
      <c r="AE10932" s="3" t="s">
        <v>37</v>
      </c>
    </row>
    <row r="10933" spans="29:31" x14ac:dyDescent="0.25">
      <c r="AC10933">
        <v>11936</v>
      </c>
      <c r="AD10933" s="3" t="s">
        <v>37</v>
      </c>
      <c r="AE10933" s="3" t="s">
        <v>37</v>
      </c>
    </row>
    <row r="10934" spans="29:31" x14ac:dyDescent="0.25">
      <c r="AC10934">
        <v>11937</v>
      </c>
      <c r="AD10934" s="3" t="s">
        <v>37</v>
      </c>
      <c r="AE10934" s="3" t="s">
        <v>37</v>
      </c>
    </row>
    <row r="10935" spans="29:31" x14ac:dyDescent="0.25">
      <c r="AC10935">
        <v>11938</v>
      </c>
      <c r="AD10935" s="3" t="s">
        <v>37</v>
      </c>
      <c r="AE10935" s="3" t="s">
        <v>37</v>
      </c>
    </row>
    <row r="10936" spans="29:31" x14ac:dyDescent="0.25">
      <c r="AC10936">
        <v>11939</v>
      </c>
      <c r="AD10936" s="3" t="s">
        <v>37</v>
      </c>
      <c r="AE10936" s="3" t="s">
        <v>37</v>
      </c>
    </row>
    <row r="10937" spans="29:31" x14ac:dyDescent="0.25">
      <c r="AC10937">
        <v>11940</v>
      </c>
      <c r="AD10937" s="3" t="s">
        <v>37</v>
      </c>
      <c r="AE10937" s="3" t="s">
        <v>37</v>
      </c>
    </row>
    <row r="10938" spans="29:31" x14ac:dyDescent="0.25">
      <c r="AC10938">
        <v>11941</v>
      </c>
      <c r="AD10938" s="3" t="s">
        <v>37</v>
      </c>
      <c r="AE10938" s="3" t="s">
        <v>37</v>
      </c>
    </row>
    <row r="10939" spans="29:31" x14ac:dyDescent="0.25">
      <c r="AC10939">
        <v>11942</v>
      </c>
      <c r="AD10939" s="3" t="s">
        <v>37</v>
      </c>
      <c r="AE10939" s="3" t="s">
        <v>37</v>
      </c>
    </row>
    <row r="10940" spans="29:31" x14ac:dyDescent="0.25">
      <c r="AC10940">
        <v>11943</v>
      </c>
      <c r="AD10940" s="3" t="s">
        <v>37</v>
      </c>
      <c r="AE10940" s="3" t="s">
        <v>37</v>
      </c>
    </row>
    <row r="10941" spans="29:31" x14ac:dyDescent="0.25">
      <c r="AC10941">
        <v>11944</v>
      </c>
      <c r="AD10941" s="3" t="s">
        <v>37</v>
      </c>
      <c r="AE10941" s="3" t="s">
        <v>37</v>
      </c>
    </row>
    <row r="10942" spans="29:31" x14ac:dyDescent="0.25">
      <c r="AC10942">
        <v>11945</v>
      </c>
      <c r="AD10942" s="3" t="s">
        <v>37</v>
      </c>
      <c r="AE10942" s="3" t="s">
        <v>37</v>
      </c>
    </row>
    <row r="10943" spans="29:31" x14ac:dyDescent="0.25">
      <c r="AC10943">
        <v>11946</v>
      </c>
      <c r="AD10943" s="3" t="s">
        <v>37</v>
      </c>
      <c r="AE10943" s="3" t="s">
        <v>37</v>
      </c>
    </row>
    <row r="10944" spans="29:31" x14ac:dyDescent="0.25">
      <c r="AC10944">
        <v>11947</v>
      </c>
      <c r="AD10944" s="3" t="s">
        <v>37</v>
      </c>
      <c r="AE10944" s="3" t="s">
        <v>37</v>
      </c>
    </row>
    <row r="10945" spans="29:31" x14ac:dyDescent="0.25">
      <c r="AC10945">
        <v>11948</v>
      </c>
      <c r="AD10945" s="3" t="s">
        <v>37</v>
      </c>
      <c r="AE10945" s="3" t="s">
        <v>37</v>
      </c>
    </row>
    <row r="10946" spans="29:31" x14ac:dyDescent="0.25">
      <c r="AC10946">
        <v>11949</v>
      </c>
      <c r="AD10946" s="3" t="s">
        <v>37</v>
      </c>
      <c r="AE10946" s="3" t="s">
        <v>37</v>
      </c>
    </row>
    <row r="10947" spans="29:31" x14ac:dyDescent="0.25">
      <c r="AC10947">
        <v>11950</v>
      </c>
      <c r="AD10947" s="3" t="s">
        <v>37</v>
      </c>
      <c r="AE10947" s="3" t="s">
        <v>37</v>
      </c>
    </row>
    <row r="10948" spans="29:31" x14ac:dyDescent="0.25">
      <c r="AC10948">
        <v>11951</v>
      </c>
      <c r="AD10948" s="3" t="s">
        <v>37</v>
      </c>
      <c r="AE10948" s="3" t="s">
        <v>37</v>
      </c>
    </row>
    <row r="10949" spans="29:31" x14ac:dyDescent="0.25">
      <c r="AC10949">
        <v>11952</v>
      </c>
      <c r="AD10949" s="3" t="s">
        <v>37</v>
      </c>
      <c r="AE10949" s="3" t="s">
        <v>37</v>
      </c>
    </row>
    <row r="10950" spans="29:31" x14ac:dyDescent="0.25">
      <c r="AC10950">
        <v>11953</v>
      </c>
      <c r="AD10950" s="3" t="s">
        <v>37</v>
      </c>
      <c r="AE10950" s="3" t="s">
        <v>37</v>
      </c>
    </row>
    <row r="10951" spans="29:31" x14ac:dyDescent="0.25">
      <c r="AC10951">
        <v>11954</v>
      </c>
      <c r="AD10951" s="3" t="s">
        <v>37</v>
      </c>
      <c r="AE10951" s="3" t="s">
        <v>37</v>
      </c>
    </row>
    <row r="10952" spans="29:31" x14ac:dyDescent="0.25">
      <c r="AC10952">
        <v>11955</v>
      </c>
      <c r="AD10952" s="3" t="s">
        <v>37</v>
      </c>
      <c r="AE10952" s="3" t="s">
        <v>37</v>
      </c>
    </row>
    <row r="10953" spans="29:31" x14ac:dyDescent="0.25">
      <c r="AC10953">
        <v>11956</v>
      </c>
      <c r="AD10953" s="3" t="s">
        <v>37</v>
      </c>
      <c r="AE10953" s="3" t="s">
        <v>37</v>
      </c>
    </row>
    <row r="10954" spans="29:31" x14ac:dyDescent="0.25">
      <c r="AC10954">
        <v>11957</v>
      </c>
      <c r="AD10954" s="3" t="s">
        <v>37</v>
      </c>
      <c r="AE10954" s="3" t="s">
        <v>37</v>
      </c>
    </row>
    <row r="10955" spans="29:31" x14ac:dyDescent="0.25">
      <c r="AC10955">
        <v>11958</v>
      </c>
      <c r="AD10955" s="3" t="s">
        <v>37</v>
      </c>
      <c r="AE10955" s="3" t="s">
        <v>37</v>
      </c>
    </row>
    <row r="10956" spans="29:31" x14ac:dyDescent="0.25">
      <c r="AC10956">
        <v>11959</v>
      </c>
      <c r="AD10956" s="3" t="s">
        <v>37</v>
      </c>
      <c r="AE10956" s="3" t="s">
        <v>37</v>
      </c>
    </row>
    <row r="10957" spans="29:31" x14ac:dyDescent="0.25">
      <c r="AC10957">
        <v>11960</v>
      </c>
      <c r="AD10957" s="3" t="s">
        <v>37</v>
      </c>
      <c r="AE10957" s="3" t="s">
        <v>37</v>
      </c>
    </row>
    <row r="10958" spans="29:31" x14ac:dyDescent="0.25">
      <c r="AC10958">
        <v>11961</v>
      </c>
      <c r="AD10958" s="3" t="s">
        <v>37</v>
      </c>
      <c r="AE10958" s="3" t="s">
        <v>37</v>
      </c>
    </row>
    <row r="10959" spans="29:31" x14ac:dyDescent="0.25">
      <c r="AC10959">
        <v>11962</v>
      </c>
      <c r="AD10959" s="3" t="s">
        <v>37</v>
      </c>
      <c r="AE10959" s="3" t="s">
        <v>37</v>
      </c>
    </row>
    <row r="10960" spans="29:31" x14ac:dyDescent="0.25">
      <c r="AC10960">
        <v>11963</v>
      </c>
      <c r="AD10960" s="3" t="s">
        <v>37</v>
      </c>
      <c r="AE10960" s="3" t="s">
        <v>37</v>
      </c>
    </row>
    <row r="10961" spans="29:31" x14ac:dyDescent="0.25">
      <c r="AC10961">
        <v>11964</v>
      </c>
      <c r="AD10961" s="3" t="s">
        <v>37</v>
      </c>
      <c r="AE10961" s="3" t="s">
        <v>37</v>
      </c>
    </row>
    <row r="10962" spans="29:31" x14ac:dyDescent="0.25">
      <c r="AC10962">
        <v>11965</v>
      </c>
      <c r="AD10962" s="3" t="s">
        <v>37</v>
      </c>
      <c r="AE10962" s="3" t="s">
        <v>37</v>
      </c>
    </row>
    <row r="10963" spans="29:31" x14ac:dyDescent="0.25">
      <c r="AC10963">
        <v>11966</v>
      </c>
      <c r="AD10963" s="3" t="s">
        <v>37</v>
      </c>
      <c r="AE10963" s="3" t="s">
        <v>37</v>
      </c>
    </row>
    <row r="10964" spans="29:31" x14ac:dyDescent="0.25">
      <c r="AC10964">
        <v>11967</v>
      </c>
      <c r="AD10964" s="3" t="s">
        <v>37</v>
      </c>
      <c r="AE10964" s="3" t="s">
        <v>37</v>
      </c>
    </row>
    <row r="10965" spans="29:31" x14ac:dyDescent="0.25">
      <c r="AC10965">
        <v>11968</v>
      </c>
      <c r="AD10965" s="3" t="s">
        <v>37</v>
      </c>
      <c r="AE10965" s="3" t="s">
        <v>37</v>
      </c>
    </row>
    <row r="10966" spans="29:31" x14ac:dyDescent="0.25">
      <c r="AC10966">
        <v>11969</v>
      </c>
      <c r="AD10966" s="3" t="s">
        <v>37</v>
      </c>
      <c r="AE10966" s="3" t="s">
        <v>37</v>
      </c>
    </row>
    <row r="10967" spans="29:31" x14ac:dyDescent="0.25">
      <c r="AC10967">
        <v>11970</v>
      </c>
      <c r="AD10967" s="3" t="s">
        <v>37</v>
      </c>
      <c r="AE10967" s="3" t="s">
        <v>37</v>
      </c>
    </row>
    <row r="10968" spans="29:31" x14ac:dyDescent="0.25">
      <c r="AC10968">
        <v>11971</v>
      </c>
      <c r="AD10968" s="3" t="s">
        <v>37</v>
      </c>
      <c r="AE10968" s="3" t="s">
        <v>37</v>
      </c>
    </row>
    <row r="10969" spans="29:31" x14ac:dyDescent="0.25">
      <c r="AC10969">
        <v>11972</v>
      </c>
      <c r="AD10969" s="3" t="s">
        <v>37</v>
      </c>
      <c r="AE10969" s="3" t="s">
        <v>37</v>
      </c>
    </row>
    <row r="10970" spans="29:31" x14ac:dyDescent="0.25">
      <c r="AC10970">
        <v>11973</v>
      </c>
      <c r="AD10970" s="3" t="s">
        <v>37</v>
      </c>
      <c r="AE10970" s="3" t="s">
        <v>37</v>
      </c>
    </row>
    <row r="10971" spans="29:31" x14ac:dyDescent="0.25">
      <c r="AC10971">
        <v>11974</v>
      </c>
      <c r="AD10971" s="3" t="s">
        <v>37</v>
      </c>
      <c r="AE10971" s="3" t="s">
        <v>37</v>
      </c>
    </row>
    <row r="10972" spans="29:31" x14ac:dyDescent="0.25">
      <c r="AC10972">
        <v>11975</v>
      </c>
      <c r="AD10972" s="3" t="s">
        <v>37</v>
      </c>
      <c r="AE10972" s="3" t="s">
        <v>37</v>
      </c>
    </row>
    <row r="10973" spans="29:31" x14ac:dyDescent="0.25">
      <c r="AC10973">
        <v>11976</v>
      </c>
      <c r="AD10973" s="3" t="s">
        <v>37</v>
      </c>
      <c r="AE10973" s="3" t="s">
        <v>37</v>
      </c>
    </row>
    <row r="10974" spans="29:31" x14ac:dyDescent="0.25">
      <c r="AC10974">
        <v>11977</v>
      </c>
      <c r="AD10974" s="3" t="s">
        <v>37</v>
      </c>
      <c r="AE10974" s="3" t="s">
        <v>37</v>
      </c>
    </row>
    <row r="10975" spans="29:31" x14ac:dyDescent="0.25">
      <c r="AC10975">
        <v>11978</v>
      </c>
      <c r="AD10975" s="3" t="s">
        <v>37</v>
      </c>
      <c r="AE10975" s="3" t="s">
        <v>37</v>
      </c>
    </row>
    <row r="10976" spans="29:31" x14ac:dyDescent="0.25">
      <c r="AC10976">
        <v>11979</v>
      </c>
      <c r="AD10976" s="3" t="s">
        <v>37</v>
      </c>
      <c r="AE10976" s="3" t="s">
        <v>37</v>
      </c>
    </row>
    <row r="10977" spans="29:31" x14ac:dyDescent="0.25">
      <c r="AC10977">
        <v>11980</v>
      </c>
      <c r="AD10977" s="3" t="s">
        <v>37</v>
      </c>
      <c r="AE10977" s="3" t="s">
        <v>37</v>
      </c>
    </row>
    <row r="10978" spans="29:31" x14ac:dyDescent="0.25">
      <c r="AC10978">
        <v>11981</v>
      </c>
      <c r="AD10978" s="3" t="s">
        <v>37</v>
      </c>
      <c r="AE10978" s="3" t="s">
        <v>37</v>
      </c>
    </row>
    <row r="10979" spans="29:31" x14ac:dyDescent="0.25">
      <c r="AC10979">
        <v>11982</v>
      </c>
      <c r="AD10979" s="3" t="s">
        <v>37</v>
      </c>
      <c r="AE10979" s="3" t="s">
        <v>37</v>
      </c>
    </row>
    <row r="10980" spans="29:31" x14ac:dyDescent="0.25">
      <c r="AC10980">
        <v>11983</v>
      </c>
      <c r="AD10980" s="3" t="s">
        <v>37</v>
      </c>
      <c r="AE10980" s="3" t="s">
        <v>37</v>
      </c>
    </row>
    <row r="10981" spans="29:31" x14ac:dyDescent="0.25">
      <c r="AC10981">
        <v>11984</v>
      </c>
      <c r="AD10981" s="3" t="s">
        <v>37</v>
      </c>
      <c r="AE10981" s="3" t="s">
        <v>37</v>
      </c>
    </row>
    <row r="10982" spans="29:31" x14ac:dyDescent="0.25">
      <c r="AC10982">
        <v>11985</v>
      </c>
      <c r="AD10982" s="3" t="s">
        <v>37</v>
      </c>
      <c r="AE10982" s="3" t="s">
        <v>37</v>
      </c>
    </row>
    <row r="10983" spans="29:31" x14ac:dyDescent="0.25">
      <c r="AC10983">
        <v>11986</v>
      </c>
      <c r="AD10983" s="3" t="s">
        <v>37</v>
      </c>
      <c r="AE10983" s="3" t="s">
        <v>37</v>
      </c>
    </row>
    <row r="10984" spans="29:31" x14ac:dyDescent="0.25">
      <c r="AC10984">
        <v>11987</v>
      </c>
      <c r="AD10984" s="3" t="s">
        <v>37</v>
      </c>
      <c r="AE10984" s="3" t="s">
        <v>37</v>
      </c>
    </row>
    <row r="10985" spans="29:31" x14ac:dyDescent="0.25">
      <c r="AC10985">
        <v>11988</v>
      </c>
      <c r="AD10985" s="3" t="s">
        <v>37</v>
      </c>
      <c r="AE10985" s="3" t="s">
        <v>37</v>
      </c>
    </row>
    <row r="10986" spans="29:31" x14ac:dyDescent="0.25">
      <c r="AC10986">
        <v>11989</v>
      </c>
      <c r="AD10986" s="3" t="s">
        <v>37</v>
      </c>
      <c r="AE10986" s="3" t="s">
        <v>37</v>
      </c>
    </row>
    <row r="10987" spans="29:31" x14ac:dyDescent="0.25">
      <c r="AC10987">
        <v>11990</v>
      </c>
      <c r="AD10987" s="3" t="s">
        <v>37</v>
      </c>
      <c r="AE10987" s="3" t="s">
        <v>37</v>
      </c>
    </row>
    <row r="10988" spans="29:31" x14ac:dyDescent="0.25">
      <c r="AC10988">
        <v>11991</v>
      </c>
      <c r="AD10988" s="3" t="s">
        <v>37</v>
      </c>
      <c r="AE10988" s="3" t="s">
        <v>37</v>
      </c>
    </row>
    <row r="10989" spans="29:31" x14ac:dyDescent="0.25">
      <c r="AC10989">
        <v>11992</v>
      </c>
      <c r="AD10989" s="3" t="s">
        <v>37</v>
      </c>
      <c r="AE10989" s="3" t="s">
        <v>37</v>
      </c>
    </row>
    <row r="10990" spans="29:31" x14ac:dyDescent="0.25">
      <c r="AC10990">
        <v>11993</v>
      </c>
      <c r="AD10990" s="3" t="s">
        <v>37</v>
      </c>
      <c r="AE10990" s="3" t="s">
        <v>37</v>
      </c>
    </row>
    <row r="10991" spans="29:31" x14ac:dyDescent="0.25">
      <c r="AC10991">
        <v>11994</v>
      </c>
      <c r="AD10991" s="3" t="s">
        <v>37</v>
      </c>
      <c r="AE10991" s="3" t="s">
        <v>37</v>
      </c>
    </row>
    <row r="10992" spans="29:31" x14ac:dyDescent="0.25">
      <c r="AC10992">
        <v>11995</v>
      </c>
      <c r="AD10992" s="3" t="s">
        <v>37</v>
      </c>
      <c r="AE10992" s="3" t="s">
        <v>37</v>
      </c>
    </row>
    <row r="10993" spans="29:31" x14ac:dyDescent="0.25">
      <c r="AC10993">
        <v>11996</v>
      </c>
      <c r="AD10993" s="3" t="s">
        <v>37</v>
      </c>
      <c r="AE10993" s="3" t="s">
        <v>37</v>
      </c>
    </row>
    <row r="10994" spans="29:31" x14ac:dyDescent="0.25">
      <c r="AC10994">
        <v>11997</v>
      </c>
      <c r="AD10994" s="3" t="s">
        <v>37</v>
      </c>
      <c r="AE10994" s="3" t="s">
        <v>37</v>
      </c>
    </row>
    <row r="10995" spans="29:31" x14ac:dyDescent="0.25">
      <c r="AC10995">
        <v>11998</v>
      </c>
      <c r="AD10995" s="3" t="s">
        <v>37</v>
      </c>
      <c r="AE10995" s="3" t="s">
        <v>37</v>
      </c>
    </row>
    <row r="10996" spans="29:31" x14ac:dyDescent="0.25">
      <c r="AC10996">
        <v>11999</v>
      </c>
      <c r="AD10996" s="3" t="s">
        <v>37</v>
      </c>
      <c r="AE10996" s="3" t="s">
        <v>37</v>
      </c>
    </row>
    <row r="10997" spans="29:31" x14ac:dyDescent="0.25">
      <c r="AC10997">
        <v>12000</v>
      </c>
      <c r="AD10997" s="3" t="s">
        <v>37</v>
      </c>
      <c r="AE10997" s="3" t="s">
        <v>37</v>
      </c>
    </row>
    <row r="10998" spans="29:31" x14ac:dyDescent="0.25">
      <c r="AC10998">
        <v>12001</v>
      </c>
      <c r="AD10998" s="3" t="s">
        <v>37</v>
      </c>
      <c r="AE10998" s="3" t="s">
        <v>37</v>
      </c>
    </row>
    <row r="10999" spans="29:31" x14ac:dyDescent="0.25">
      <c r="AC10999">
        <v>12002</v>
      </c>
      <c r="AD10999" s="3" t="s">
        <v>37</v>
      </c>
      <c r="AE10999" s="3" t="s">
        <v>37</v>
      </c>
    </row>
    <row r="11000" spans="29:31" x14ac:dyDescent="0.25">
      <c r="AC11000">
        <v>12003</v>
      </c>
      <c r="AD11000" s="3" t="s">
        <v>37</v>
      </c>
      <c r="AE11000" s="3" t="s">
        <v>37</v>
      </c>
    </row>
    <row r="11001" spans="29:31" x14ac:dyDescent="0.25">
      <c r="AC11001">
        <v>12004</v>
      </c>
      <c r="AD11001" s="3" t="s">
        <v>37</v>
      </c>
      <c r="AE11001" s="3" t="s">
        <v>37</v>
      </c>
    </row>
    <row r="11002" spans="29:31" x14ac:dyDescent="0.25">
      <c r="AC11002">
        <v>12005</v>
      </c>
      <c r="AD11002" s="3" t="s">
        <v>37</v>
      </c>
      <c r="AE11002" s="3" t="s">
        <v>37</v>
      </c>
    </row>
    <row r="11003" spans="29:31" x14ac:dyDescent="0.25">
      <c r="AC11003">
        <v>12006</v>
      </c>
      <c r="AD11003" s="3" t="s">
        <v>37</v>
      </c>
      <c r="AE11003" s="3" t="s">
        <v>37</v>
      </c>
    </row>
    <row r="11004" spans="29:31" x14ac:dyDescent="0.25">
      <c r="AC11004">
        <v>12007</v>
      </c>
      <c r="AD11004" s="3" t="s">
        <v>37</v>
      </c>
      <c r="AE11004" s="3" t="s">
        <v>37</v>
      </c>
    </row>
    <row r="11005" spans="29:31" x14ac:dyDescent="0.25">
      <c r="AC11005">
        <v>12008</v>
      </c>
      <c r="AD11005" s="3" t="s">
        <v>37</v>
      </c>
      <c r="AE11005" s="3" t="s">
        <v>37</v>
      </c>
    </row>
    <row r="11006" spans="29:31" x14ac:dyDescent="0.25">
      <c r="AC11006">
        <v>12009</v>
      </c>
      <c r="AD11006" s="3" t="s">
        <v>37</v>
      </c>
      <c r="AE11006" s="3" t="s">
        <v>37</v>
      </c>
    </row>
    <row r="11007" spans="29:31" x14ac:dyDescent="0.25">
      <c r="AC11007">
        <v>12010</v>
      </c>
      <c r="AD11007" s="3" t="s">
        <v>37</v>
      </c>
      <c r="AE11007" s="3" t="s">
        <v>37</v>
      </c>
    </row>
    <row r="11008" spans="29:31" x14ac:dyDescent="0.25">
      <c r="AC11008">
        <v>12011</v>
      </c>
      <c r="AD11008" s="3" t="s">
        <v>37</v>
      </c>
      <c r="AE11008" s="3" t="s">
        <v>37</v>
      </c>
    </row>
    <row r="11009" spans="29:31" x14ac:dyDescent="0.25">
      <c r="AC11009">
        <v>12012</v>
      </c>
      <c r="AD11009" s="3" t="s">
        <v>37</v>
      </c>
      <c r="AE11009" s="3" t="s">
        <v>37</v>
      </c>
    </row>
    <row r="11010" spans="29:31" x14ac:dyDescent="0.25">
      <c r="AC11010">
        <v>12013</v>
      </c>
      <c r="AD11010" s="3" t="s">
        <v>37</v>
      </c>
      <c r="AE11010" s="3" t="s">
        <v>37</v>
      </c>
    </row>
    <row r="11011" spans="29:31" x14ac:dyDescent="0.25">
      <c r="AC11011">
        <v>12014</v>
      </c>
      <c r="AD11011" s="3" t="s">
        <v>37</v>
      </c>
      <c r="AE11011" s="3" t="s">
        <v>37</v>
      </c>
    </row>
    <row r="11012" spans="29:31" x14ac:dyDescent="0.25">
      <c r="AC11012">
        <v>12015</v>
      </c>
      <c r="AD11012" s="3" t="s">
        <v>37</v>
      </c>
      <c r="AE11012" s="3" t="s">
        <v>37</v>
      </c>
    </row>
    <row r="11013" spans="29:31" x14ac:dyDescent="0.25">
      <c r="AC11013">
        <v>12016</v>
      </c>
      <c r="AD11013" s="3" t="s">
        <v>37</v>
      </c>
      <c r="AE11013" s="3" t="s">
        <v>37</v>
      </c>
    </row>
    <row r="11014" spans="29:31" x14ac:dyDescent="0.25">
      <c r="AC11014">
        <v>12017</v>
      </c>
      <c r="AD11014" s="3" t="s">
        <v>37</v>
      </c>
      <c r="AE11014" s="3" t="s">
        <v>37</v>
      </c>
    </row>
    <row r="11015" spans="29:31" x14ac:dyDescent="0.25">
      <c r="AC11015">
        <v>12018</v>
      </c>
      <c r="AD11015" s="3" t="s">
        <v>37</v>
      </c>
      <c r="AE11015" s="3" t="s">
        <v>37</v>
      </c>
    </row>
    <row r="11016" spans="29:31" x14ac:dyDescent="0.25">
      <c r="AC11016">
        <v>12019</v>
      </c>
      <c r="AD11016" s="3" t="s">
        <v>37</v>
      </c>
      <c r="AE11016" s="3" t="s">
        <v>37</v>
      </c>
    </row>
    <row r="11017" spans="29:31" x14ac:dyDescent="0.25">
      <c r="AC11017">
        <v>12020</v>
      </c>
      <c r="AD11017" s="3" t="s">
        <v>37</v>
      </c>
      <c r="AE11017" s="3" t="s">
        <v>37</v>
      </c>
    </row>
    <row r="11018" spans="29:31" x14ac:dyDescent="0.25">
      <c r="AC11018">
        <v>12021</v>
      </c>
      <c r="AD11018" s="3" t="s">
        <v>37</v>
      </c>
      <c r="AE11018" s="3" t="s">
        <v>37</v>
      </c>
    </row>
    <row r="11019" spans="29:31" x14ac:dyDescent="0.25">
      <c r="AC11019">
        <v>12022</v>
      </c>
      <c r="AD11019" s="3" t="s">
        <v>37</v>
      </c>
      <c r="AE11019" s="3" t="s">
        <v>37</v>
      </c>
    </row>
    <row r="11020" spans="29:31" x14ac:dyDescent="0.25">
      <c r="AC11020">
        <v>12023</v>
      </c>
      <c r="AD11020" s="3" t="s">
        <v>37</v>
      </c>
      <c r="AE11020" s="3" t="s">
        <v>37</v>
      </c>
    </row>
    <row r="11021" spans="29:31" x14ac:dyDescent="0.25">
      <c r="AC11021">
        <v>12024</v>
      </c>
      <c r="AD11021" s="3" t="s">
        <v>37</v>
      </c>
      <c r="AE11021" s="3" t="s">
        <v>37</v>
      </c>
    </row>
    <row r="11022" spans="29:31" x14ac:dyDescent="0.25">
      <c r="AC11022">
        <v>12025</v>
      </c>
      <c r="AD11022" s="3" t="s">
        <v>37</v>
      </c>
      <c r="AE11022" s="3" t="s">
        <v>37</v>
      </c>
    </row>
    <row r="11023" spans="29:31" x14ac:dyDescent="0.25">
      <c r="AC11023">
        <v>12026</v>
      </c>
      <c r="AD11023" s="3" t="s">
        <v>37</v>
      </c>
      <c r="AE11023" s="3" t="s">
        <v>37</v>
      </c>
    </row>
    <row r="11024" spans="29:31" x14ac:dyDescent="0.25">
      <c r="AC11024">
        <v>12027</v>
      </c>
      <c r="AD11024" s="3" t="s">
        <v>37</v>
      </c>
      <c r="AE11024" s="3" t="s">
        <v>37</v>
      </c>
    </row>
    <row r="11025" spans="29:31" x14ac:dyDescent="0.25">
      <c r="AC11025">
        <v>12028</v>
      </c>
      <c r="AD11025" s="3" t="s">
        <v>37</v>
      </c>
      <c r="AE11025" s="3" t="s">
        <v>37</v>
      </c>
    </row>
    <row r="11026" spans="29:31" x14ac:dyDescent="0.25">
      <c r="AC11026">
        <v>12029</v>
      </c>
      <c r="AD11026" s="3" t="s">
        <v>37</v>
      </c>
      <c r="AE11026" s="3" t="s">
        <v>37</v>
      </c>
    </row>
    <row r="11027" spans="29:31" x14ac:dyDescent="0.25">
      <c r="AC11027">
        <v>12030</v>
      </c>
      <c r="AD11027" s="3" t="s">
        <v>37</v>
      </c>
      <c r="AE11027" s="3" t="s">
        <v>37</v>
      </c>
    </row>
    <row r="11028" spans="29:31" x14ac:dyDescent="0.25">
      <c r="AC11028">
        <v>12031</v>
      </c>
      <c r="AD11028" s="3" t="s">
        <v>37</v>
      </c>
      <c r="AE11028" s="3" t="s">
        <v>37</v>
      </c>
    </row>
    <row r="11029" spans="29:31" x14ac:dyDescent="0.25">
      <c r="AC11029">
        <v>12032</v>
      </c>
      <c r="AD11029" s="3" t="s">
        <v>37</v>
      </c>
      <c r="AE11029" s="3" t="s">
        <v>37</v>
      </c>
    </row>
    <row r="11030" spans="29:31" x14ac:dyDescent="0.25">
      <c r="AC11030">
        <v>12033</v>
      </c>
      <c r="AD11030" s="3" t="s">
        <v>37</v>
      </c>
      <c r="AE11030" s="3" t="s">
        <v>37</v>
      </c>
    </row>
    <row r="11031" spans="29:31" x14ac:dyDescent="0.25">
      <c r="AC11031">
        <v>12034</v>
      </c>
      <c r="AD11031" s="3" t="s">
        <v>37</v>
      </c>
      <c r="AE11031" s="3" t="s">
        <v>37</v>
      </c>
    </row>
    <row r="11032" spans="29:31" x14ac:dyDescent="0.25">
      <c r="AC11032">
        <v>12035</v>
      </c>
      <c r="AD11032" s="3" t="s">
        <v>37</v>
      </c>
      <c r="AE11032" s="3" t="s">
        <v>37</v>
      </c>
    </row>
    <row r="11033" spans="29:31" x14ac:dyDescent="0.25">
      <c r="AC11033">
        <v>12036</v>
      </c>
      <c r="AD11033" s="3" t="s">
        <v>37</v>
      </c>
      <c r="AE11033" s="3" t="s">
        <v>37</v>
      </c>
    </row>
    <row r="11034" spans="29:31" x14ac:dyDescent="0.25">
      <c r="AC11034">
        <v>12037</v>
      </c>
      <c r="AD11034" s="3" t="s">
        <v>37</v>
      </c>
      <c r="AE11034" s="3" t="s">
        <v>37</v>
      </c>
    </row>
    <row r="11035" spans="29:31" x14ac:dyDescent="0.25">
      <c r="AC11035">
        <v>12038</v>
      </c>
      <c r="AD11035" s="3" t="s">
        <v>37</v>
      </c>
      <c r="AE11035" s="3" t="s">
        <v>37</v>
      </c>
    </row>
    <row r="11036" spans="29:31" x14ac:dyDescent="0.25">
      <c r="AC11036">
        <v>12039</v>
      </c>
      <c r="AD11036" s="3" t="s">
        <v>37</v>
      </c>
      <c r="AE11036" s="3" t="s">
        <v>37</v>
      </c>
    </row>
    <row r="11037" spans="29:31" x14ac:dyDescent="0.25">
      <c r="AC11037">
        <v>12040</v>
      </c>
      <c r="AD11037" s="3" t="s">
        <v>37</v>
      </c>
      <c r="AE11037" s="3" t="s">
        <v>37</v>
      </c>
    </row>
    <row r="11038" spans="29:31" x14ac:dyDescent="0.25">
      <c r="AC11038">
        <v>12041</v>
      </c>
      <c r="AD11038" s="3" t="s">
        <v>37</v>
      </c>
      <c r="AE11038" s="3" t="s">
        <v>37</v>
      </c>
    </row>
    <row r="11039" spans="29:31" x14ac:dyDescent="0.25">
      <c r="AC11039">
        <v>12042</v>
      </c>
      <c r="AD11039" s="3" t="s">
        <v>37</v>
      </c>
      <c r="AE11039" s="3" t="s">
        <v>37</v>
      </c>
    </row>
    <row r="11040" spans="29:31" x14ac:dyDescent="0.25">
      <c r="AC11040">
        <v>12043</v>
      </c>
      <c r="AD11040" s="3" t="s">
        <v>37</v>
      </c>
      <c r="AE11040" s="3" t="s">
        <v>37</v>
      </c>
    </row>
    <row r="11041" spans="29:31" x14ac:dyDescent="0.25">
      <c r="AC11041">
        <v>12044</v>
      </c>
      <c r="AD11041" s="3" t="s">
        <v>37</v>
      </c>
      <c r="AE11041" s="3" t="s">
        <v>37</v>
      </c>
    </row>
    <row r="11042" spans="29:31" x14ac:dyDescent="0.25">
      <c r="AC11042">
        <v>12045</v>
      </c>
      <c r="AD11042" s="3" t="s">
        <v>37</v>
      </c>
      <c r="AE11042" s="3" t="s">
        <v>37</v>
      </c>
    </row>
    <row r="11043" spans="29:31" x14ac:dyDescent="0.25">
      <c r="AC11043">
        <v>12046</v>
      </c>
      <c r="AD11043" s="3" t="s">
        <v>37</v>
      </c>
      <c r="AE11043" s="3" t="s">
        <v>37</v>
      </c>
    </row>
    <row r="11044" spans="29:31" x14ac:dyDescent="0.25">
      <c r="AC11044">
        <v>12047</v>
      </c>
      <c r="AD11044" s="3" t="s">
        <v>37</v>
      </c>
      <c r="AE11044" s="3" t="s">
        <v>37</v>
      </c>
    </row>
    <row r="11045" spans="29:31" x14ac:dyDescent="0.25">
      <c r="AC11045">
        <v>12048</v>
      </c>
      <c r="AD11045" s="3" t="s">
        <v>37</v>
      </c>
      <c r="AE11045" s="3" t="s">
        <v>37</v>
      </c>
    </row>
    <row r="11046" spans="29:31" x14ac:dyDescent="0.25">
      <c r="AC11046">
        <v>12049</v>
      </c>
      <c r="AD11046" s="3" t="s">
        <v>37</v>
      </c>
      <c r="AE11046" s="3" t="s">
        <v>37</v>
      </c>
    </row>
    <row r="11047" spans="29:31" x14ac:dyDescent="0.25">
      <c r="AC11047">
        <v>12050</v>
      </c>
      <c r="AD11047" s="3" t="s">
        <v>37</v>
      </c>
      <c r="AE11047" s="3" t="s">
        <v>37</v>
      </c>
    </row>
    <row r="11048" spans="29:31" x14ac:dyDescent="0.25">
      <c r="AC11048">
        <v>12051</v>
      </c>
      <c r="AD11048" s="3" t="s">
        <v>37</v>
      </c>
      <c r="AE11048" s="3" t="s">
        <v>37</v>
      </c>
    </row>
    <row r="11049" spans="29:31" x14ac:dyDescent="0.25">
      <c r="AC11049">
        <v>12052</v>
      </c>
      <c r="AD11049" s="3" t="s">
        <v>37</v>
      </c>
      <c r="AE11049" s="3" t="s">
        <v>37</v>
      </c>
    </row>
    <row r="11050" spans="29:31" x14ac:dyDescent="0.25">
      <c r="AC11050">
        <v>12053</v>
      </c>
      <c r="AD11050" s="3" t="s">
        <v>37</v>
      </c>
      <c r="AE11050" s="3" t="s">
        <v>37</v>
      </c>
    </row>
    <row r="11051" spans="29:31" x14ac:dyDescent="0.25">
      <c r="AC11051">
        <v>12054</v>
      </c>
      <c r="AD11051" s="3" t="s">
        <v>37</v>
      </c>
      <c r="AE11051" s="3" t="s">
        <v>37</v>
      </c>
    </row>
    <row r="11052" spans="29:31" x14ac:dyDescent="0.25">
      <c r="AC11052">
        <v>12055</v>
      </c>
      <c r="AD11052" s="3" t="s">
        <v>37</v>
      </c>
      <c r="AE11052" s="3" t="s">
        <v>37</v>
      </c>
    </row>
    <row r="11053" spans="29:31" x14ac:dyDescent="0.25">
      <c r="AC11053">
        <v>12056</v>
      </c>
      <c r="AD11053" s="3" t="s">
        <v>37</v>
      </c>
      <c r="AE11053" s="3" t="s">
        <v>37</v>
      </c>
    </row>
    <row r="11054" spans="29:31" x14ac:dyDescent="0.25">
      <c r="AC11054">
        <v>12057</v>
      </c>
      <c r="AD11054" s="3" t="s">
        <v>37</v>
      </c>
      <c r="AE11054" s="3" t="s">
        <v>37</v>
      </c>
    </row>
    <row r="11055" spans="29:31" x14ac:dyDescent="0.25">
      <c r="AC11055">
        <v>12058</v>
      </c>
      <c r="AD11055" s="3" t="s">
        <v>37</v>
      </c>
      <c r="AE11055" s="3" t="s">
        <v>37</v>
      </c>
    </row>
    <row r="11056" spans="29:31" x14ac:dyDescent="0.25">
      <c r="AC11056">
        <v>12059</v>
      </c>
      <c r="AD11056" s="3" t="s">
        <v>37</v>
      </c>
      <c r="AE11056" s="3" t="s">
        <v>37</v>
      </c>
    </row>
    <row r="11057" spans="29:31" x14ac:dyDescent="0.25">
      <c r="AC11057">
        <v>12060</v>
      </c>
      <c r="AD11057" s="3" t="s">
        <v>37</v>
      </c>
      <c r="AE11057" s="3" t="s">
        <v>37</v>
      </c>
    </row>
    <row r="11058" spans="29:31" x14ac:dyDescent="0.25">
      <c r="AC11058">
        <v>12061</v>
      </c>
      <c r="AD11058" s="3" t="s">
        <v>37</v>
      </c>
      <c r="AE11058" s="3" t="s">
        <v>37</v>
      </c>
    </row>
    <row r="11059" spans="29:31" x14ac:dyDescent="0.25">
      <c r="AC11059">
        <v>12062</v>
      </c>
      <c r="AD11059" s="3" t="s">
        <v>37</v>
      </c>
      <c r="AE11059" s="3" t="s">
        <v>37</v>
      </c>
    </row>
    <row r="11060" spans="29:31" x14ac:dyDescent="0.25">
      <c r="AC11060">
        <v>12063</v>
      </c>
      <c r="AD11060" s="3" t="s">
        <v>37</v>
      </c>
      <c r="AE11060" s="3" t="s">
        <v>37</v>
      </c>
    </row>
    <row r="11061" spans="29:31" x14ac:dyDescent="0.25">
      <c r="AC11061">
        <v>12064</v>
      </c>
      <c r="AD11061" s="3" t="s">
        <v>37</v>
      </c>
      <c r="AE11061" s="3" t="s">
        <v>37</v>
      </c>
    </row>
    <row r="11062" spans="29:31" x14ac:dyDescent="0.25">
      <c r="AC11062">
        <v>12065</v>
      </c>
      <c r="AD11062" s="3" t="s">
        <v>37</v>
      </c>
      <c r="AE11062" s="3" t="s">
        <v>37</v>
      </c>
    </row>
    <row r="11063" spans="29:31" x14ac:dyDescent="0.25">
      <c r="AC11063">
        <v>12066</v>
      </c>
      <c r="AD11063" s="3" t="s">
        <v>37</v>
      </c>
      <c r="AE11063" s="3" t="s">
        <v>37</v>
      </c>
    </row>
    <row r="11064" spans="29:31" x14ac:dyDescent="0.25">
      <c r="AC11064">
        <v>12067</v>
      </c>
      <c r="AD11064" s="3" t="s">
        <v>37</v>
      </c>
      <c r="AE11064" s="3" t="s">
        <v>37</v>
      </c>
    </row>
    <row r="11065" spans="29:31" x14ac:dyDescent="0.25">
      <c r="AC11065">
        <v>12068</v>
      </c>
      <c r="AD11065" s="3" t="s">
        <v>37</v>
      </c>
      <c r="AE11065" s="3" t="s">
        <v>37</v>
      </c>
    </row>
    <row r="11066" spans="29:31" x14ac:dyDescent="0.25">
      <c r="AC11066">
        <v>12069</v>
      </c>
      <c r="AD11066" s="3" t="s">
        <v>37</v>
      </c>
      <c r="AE11066" s="3" t="s">
        <v>37</v>
      </c>
    </row>
    <row r="11067" spans="29:31" x14ac:dyDescent="0.25">
      <c r="AC11067">
        <v>12070</v>
      </c>
      <c r="AD11067" s="3" t="s">
        <v>37</v>
      </c>
      <c r="AE11067" s="3" t="s">
        <v>37</v>
      </c>
    </row>
    <row r="11068" spans="29:31" x14ac:dyDescent="0.25">
      <c r="AC11068">
        <v>12071</v>
      </c>
      <c r="AD11068" s="3" t="s">
        <v>37</v>
      </c>
      <c r="AE11068" s="3" t="s">
        <v>37</v>
      </c>
    </row>
    <row r="11069" spans="29:31" x14ac:dyDescent="0.25">
      <c r="AC11069">
        <v>12072</v>
      </c>
      <c r="AD11069" s="3" t="s">
        <v>37</v>
      </c>
      <c r="AE11069" s="3" t="s">
        <v>37</v>
      </c>
    </row>
    <row r="11070" spans="29:31" x14ac:dyDescent="0.25">
      <c r="AC11070">
        <v>12073</v>
      </c>
      <c r="AD11070" s="3" t="s">
        <v>37</v>
      </c>
      <c r="AE11070" s="3" t="s">
        <v>37</v>
      </c>
    </row>
    <row r="11071" spans="29:31" x14ac:dyDescent="0.25">
      <c r="AC11071">
        <v>12074</v>
      </c>
      <c r="AD11071" s="3" t="s">
        <v>37</v>
      </c>
      <c r="AE11071" s="3" t="s">
        <v>37</v>
      </c>
    </row>
    <row r="11072" spans="29:31" x14ac:dyDescent="0.25">
      <c r="AC11072">
        <v>12075</v>
      </c>
      <c r="AD11072" s="3" t="s">
        <v>37</v>
      </c>
      <c r="AE11072" s="3" t="s">
        <v>37</v>
      </c>
    </row>
    <row r="11073" spans="29:31" x14ac:dyDescent="0.25">
      <c r="AC11073">
        <v>12076</v>
      </c>
      <c r="AD11073" s="3" t="s">
        <v>37</v>
      </c>
      <c r="AE11073" s="3" t="s">
        <v>37</v>
      </c>
    </row>
    <row r="11074" spans="29:31" x14ac:dyDescent="0.25">
      <c r="AC11074">
        <v>12077</v>
      </c>
      <c r="AD11074" s="3" t="s">
        <v>37</v>
      </c>
      <c r="AE11074" s="3" t="s">
        <v>37</v>
      </c>
    </row>
    <row r="11075" spans="29:31" x14ac:dyDescent="0.25">
      <c r="AC11075">
        <v>12078</v>
      </c>
      <c r="AD11075" s="3" t="s">
        <v>37</v>
      </c>
      <c r="AE11075" s="3" t="s">
        <v>37</v>
      </c>
    </row>
    <row r="11076" spans="29:31" x14ac:dyDescent="0.25">
      <c r="AC11076">
        <v>12079</v>
      </c>
      <c r="AD11076" s="3" t="s">
        <v>37</v>
      </c>
      <c r="AE11076" s="3" t="s">
        <v>37</v>
      </c>
    </row>
    <row r="11077" spans="29:31" x14ac:dyDescent="0.25">
      <c r="AC11077">
        <v>12080</v>
      </c>
      <c r="AD11077" s="3" t="s">
        <v>37</v>
      </c>
      <c r="AE11077" s="3" t="s">
        <v>37</v>
      </c>
    </row>
    <row r="11078" spans="29:31" x14ac:dyDescent="0.25">
      <c r="AC11078">
        <v>12081</v>
      </c>
      <c r="AD11078" s="3" t="s">
        <v>37</v>
      </c>
      <c r="AE11078" s="3" t="s">
        <v>37</v>
      </c>
    </row>
    <row r="11079" spans="29:31" x14ac:dyDescent="0.25">
      <c r="AC11079">
        <v>12082</v>
      </c>
      <c r="AD11079" s="3" t="s">
        <v>37</v>
      </c>
      <c r="AE11079" s="3" t="s">
        <v>37</v>
      </c>
    </row>
    <row r="11080" spans="29:31" x14ac:dyDescent="0.25">
      <c r="AC11080">
        <v>12083</v>
      </c>
      <c r="AD11080" s="3" t="s">
        <v>37</v>
      </c>
      <c r="AE11080" s="3" t="s">
        <v>37</v>
      </c>
    </row>
    <row r="11081" spans="29:31" x14ac:dyDescent="0.25">
      <c r="AC11081">
        <v>12084</v>
      </c>
      <c r="AD11081" s="3" t="s">
        <v>37</v>
      </c>
      <c r="AE11081" s="3" t="s">
        <v>37</v>
      </c>
    </row>
    <row r="11082" spans="29:31" x14ac:dyDescent="0.25">
      <c r="AC11082">
        <v>12085</v>
      </c>
      <c r="AD11082" s="3" t="s">
        <v>37</v>
      </c>
      <c r="AE11082" s="3" t="s">
        <v>37</v>
      </c>
    </row>
    <row r="11083" spans="29:31" x14ac:dyDescent="0.25">
      <c r="AC11083">
        <v>12086</v>
      </c>
      <c r="AD11083" s="3" t="s">
        <v>37</v>
      </c>
      <c r="AE11083" s="3" t="s">
        <v>37</v>
      </c>
    </row>
    <row r="11084" spans="29:31" x14ac:dyDescent="0.25">
      <c r="AC11084">
        <v>12087</v>
      </c>
      <c r="AD11084" s="3" t="s">
        <v>37</v>
      </c>
      <c r="AE11084" s="3" t="s">
        <v>37</v>
      </c>
    </row>
    <row r="11085" spans="29:31" x14ac:dyDescent="0.25">
      <c r="AC11085">
        <v>12088</v>
      </c>
      <c r="AD11085" s="3" t="s">
        <v>37</v>
      </c>
      <c r="AE11085" s="3" t="s">
        <v>37</v>
      </c>
    </row>
    <row r="11086" spans="29:31" x14ac:dyDescent="0.25">
      <c r="AC11086">
        <v>12089</v>
      </c>
      <c r="AD11086" s="3" t="s">
        <v>37</v>
      </c>
      <c r="AE11086" s="3" t="s">
        <v>37</v>
      </c>
    </row>
    <row r="11087" spans="29:31" x14ac:dyDescent="0.25">
      <c r="AC11087">
        <v>12090</v>
      </c>
      <c r="AD11087" s="3" t="s">
        <v>37</v>
      </c>
      <c r="AE11087" s="3" t="s">
        <v>37</v>
      </c>
    </row>
    <row r="11088" spans="29:31" x14ac:dyDescent="0.25">
      <c r="AC11088">
        <v>12091</v>
      </c>
      <c r="AD11088" s="3" t="s">
        <v>37</v>
      </c>
      <c r="AE11088" s="3" t="s">
        <v>37</v>
      </c>
    </row>
    <row r="11089" spans="29:31" x14ac:dyDescent="0.25">
      <c r="AC11089">
        <v>12092</v>
      </c>
      <c r="AD11089" s="3" t="s">
        <v>37</v>
      </c>
      <c r="AE11089" s="3" t="s">
        <v>37</v>
      </c>
    </row>
    <row r="11090" spans="29:31" x14ac:dyDescent="0.25">
      <c r="AC11090">
        <v>12093</v>
      </c>
      <c r="AD11090" s="3" t="s">
        <v>37</v>
      </c>
      <c r="AE11090" s="3" t="s">
        <v>37</v>
      </c>
    </row>
    <row r="11091" spans="29:31" x14ac:dyDescent="0.25">
      <c r="AC11091">
        <v>12094</v>
      </c>
      <c r="AD11091" s="3" t="s">
        <v>37</v>
      </c>
      <c r="AE11091" s="3" t="s">
        <v>37</v>
      </c>
    </row>
    <row r="11092" spans="29:31" x14ac:dyDescent="0.25">
      <c r="AC11092">
        <v>12095</v>
      </c>
      <c r="AD11092" s="3" t="s">
        <v>37</v>
      </c>
      <c r="AE11092" s="3" t="s">
        <v>37</v>
      </c>
    </row>
    <row r="11093" spans="29:31" x14ac:dyDescent="0.25">
      <c r="AC11093">
        <v>12096</v>
      </c>
      <c r="AD11093" s="3" t="s">
        <v>37</v>
      </c>
      <c r="AE11093" s="3" t="s">
        <v>37</v>
      </c>
    </row>
    <row r="11094" spans="29:31" x14ac:dyDescent="0.25">
      <c r="AC11094">
        <v>12097</v>
      </c>
      <c r="AD11094" s="3" t="s">
        <v>37</v>
      </c>
      <c r="AE11094" s="3" t="s">
        <v>37</v>
      </c>
    </row>
    <row r="11095" spans="29:31" x14ac:dyDescent="0.25">
      <c r="AC11095">
        <v>12098</v>
      </c>
      <c r="AD11095" s="3" t="s">
        <v>37</v>
      </c>
      <c r="AE11095" s="3" t="s">
        <v>37</v>
      </c>
    </row>
    <row r="11096" spans="29:31" x14ac:dyDescent="0.25">
      <c r="AC11096">
        <v>12099</v>
      </c>
      <c r="AD11096" s="3" t="s">
        <v>37</v>
      </c>
      <c r="AE11096" s="3" t="s">
        <v>37</v>
      </c>
    </row>
    <row r="11097" spans="29:31" x14ac:dyDescent="0.25">
      <c r="AC11097">
        <v>12100</v>
      </c>
      <c r="AD11097" s="3" t="s">
        <v>37</v>
      </c>
      <c r="AE11097" s="3" t="s">
        <v>37</v>
      </c>
    </row>
    <row r="11098" spans="29:31" x14ac:dyDescent="0.25">
      <c r="AC11098">
        <v>12101</v>
      </c>
      <c r="AD11098" s="3" t="s">
        <v>37</v>
      </c>
      <c r="AE11098" s="3" t="s">
        <v>37</v>
      </c>
    </row>
    <row r="11099" spans="29:31" x14ac:dyDescent="0.25">
      <c r="AC11099">
        <v>12102</v>
      </c>
      <c r="AD11099" s="3" t="s">
        <v>37</v>
      </c>
      <c r="AE11099" s="3" t="s">
        <v>37</v>
      </c>
    </row>
    <row r="11100" spans="29:31" x14ac:dyDescent="0.25">
      <c r="AC11100">
        <v>12103</v>
      </c>
      <c r="AD11100" s="3" t="s">
        <v>37</v>
      </c>
      <c r="AE11100" s="3" t="s">
        <v>37</v>
      </c>
    </row>
    <row r="11101" spans="29:31" x14ac:dyDescent="0.25">
      <c r="AC11101">
        <v>12104</v>
      </c>
      <c r="AD11101" s="3" t="s">
        <v>37</v>
      </c>
      <c r="AE11101" s="3" t="s">
        <v>37</v>
      </c>
    </row>
    <row r="11102" spans="29:31" x14ac:dyDescent="0.25">
      <c r="AC11102">
        <v>12105</v>
      </c>
      <c r="AD11102" s="3" t="s">
        <v>37</v>
      </c>
      <c r="AE11102" s="3" t="s">
        <v>37</v>
      </c>
    </row>
    <row r="11103" spans="29:31" x14ac:dyDescent="0.25">
      <c r="AC11103">
        <v>12106</v>
      </c>
      <c r="AD11103" s="3" t="s">
        <v>37</v>
      </c>
      <c r="AE11103" s="3" t="s">
        <v>37</v>
      </c>
    </row>
    <row r="11104" spans="29:31" x14ac:dyDescent="0.25">
      <c r="AC11104">
        <v>12107</v>
      </c>
      <c r="AD11104" s="3" t="s">
        <v>37</v>
      </c>
      <c r="AE11104" s="3" t="s">
        <v>37</v>
      </c>
    </row>
    <row r="11105" spans="29:31" x14ac:dyDescent="0.25">
      <c r="AC11105">
        <v>12108</v>
      </c>
      <c r="AD11105" s="3" t="s">
        <v>37</v>
      </c>
      <c r="AE11105" s="3" t="s">
        <v>37</v>
      </c>
    </row>
    <row r="11106" spans="29:31" x14ac:dyDescent="0.25">
      <c r="AC11106">
        <v>12109</v>
      </c>
      <c r="AD11106" s="3" t="s">
        <v>37</v>
      </c>
      <c r="AE11106" s="3" t="s">
        <v>37</v>
      </c>
    </row>
    <row r="11107" spans="29:31" x14ac:dyDescent="0.25">
      <c r="AC11107">
        <v>12110</v>
      </c>
      <c r="AD11107" s="3" t="s">
        <v>37</v>
      </c>
      <c r="AE11107" s="3" t="s">
        <v>37</v>
      </c>
    </row>
    <row r="11108" spans="29:31" x14ac:dyDescent="0.25">
      <c r="AC11108">
        <v>12111</v>
      </c>
      <c r="AD11108" s="3" t="s">
        <v>37</v>
      </c>
      <c r="AE11108" s="3" t="s">
        <v>37</v>
      </c>
    </row>
    <row r="11109" spans="29:31" x14ac:dyDescent="0.25">
      <c r="AC11109">
        <v>12112</v>
      </c>
      <c r="AD11109" s="3" t="s">
        <v>37</v>
      </c>
      <c r="AE11109" s="3" t="s">
        <v>37</v>
      </c>
    </row>
    <row r="11110" spans="29:31" x14ac:dyDescent="0.25">
      <c r="AC11110">
        <v>12113</v>
      </c>
      <c r="AD11110" s="3" t="s">
        <v>37</v>
      </c>
      <c r="AE11110" s="3" t="s">
        <v>37</v>
      </c>
    </row>
    <row r="11111" spans="29:31" x14ac:dyDescent="0.25">
      <c r="AC11111">
        <v>12114</v>
      </c>
      <c r="AD11111" s="3" t="s">
        <v>37</v>
      </c>
      <c r="AE11111" s="3" t="s">
        <v>37</v>
      </c>
    </row>
    <row r="11112" spans="29:31" x14ac:dyDescent="0.25">
      <c r="AC11112">
        <v>12115</v>
      </c>
      <c r="AD11112" s="3" t="s">
        <v>37</v>
      </c>
      <c r="AE11112" s="3" t="s">
        <v>37</v>
      </c>
    </row>
    <row r="11113" spans="29:31" x14ac:dyDescent="0.25">
      <c r="AC11113">
        <v>12116</v>
      </c>
      <c r="AD11113" s="3" t="s">
        <v>37</v>
      </c>
      <c r="AE11113" s="3" t="s">
        <v>37</v>
      </c>
    </row>
    <row r="11114" spans="29:31" x14ac:dyDescent="0.25">
      <c r="AC11114">
        <v>12117</v>
      </c>
      <c r="AD11114" s="3" t="s">
        <v>37</v>
      </c>
      <c r="AE11114" s="3" t="s">
        <v>37</v>
      </c>
    </row>
    <row r="11115" spans="29:31" x14ac:dyDescent="0.25">
      <c r="AC11115">
        <v>12118</v>
      </c>
      <c r="AD11115" s="3" t="s">
        <v>37</v>
      </c>
      <c r="AE11115" s="3" t="s">
        <v>37</v>
      </c>
    </row>
    <row r="11116" spans="29:31" x14ac:dyDescent="0.25">
      <c r="AC11116">
        <v>12119</v>
      </c>
      <c r="AD11116" s="3" t="s">
        <v>37</v>
      </c>
      <c r="AE11116" s="3" t="s">
        <v>37</v>
      </c>
    </row>
    <row r="11117" spans="29:31" x14ac:dyDescent="0.25">
      <c r="AC11117">
        <v>12120</v>
      </c>
      <c r="AD11117" s="3" t="s">
        <v>37</v>
      </c>
      <c r="AE11117" s="3" t="s">
        <v>37</v>
      </c>
    </row>
    <row r="11118" spans="29:31" x14ac:dyDescent="0.25">
      <c r="AC11118">
        <v>12121</v>
      </c>
      <c r="AD11118" s="3" t="s">
        <v>37</v>
      </c>
      <c r="AE11118" s="3" t="s">
        <v>37</v>
      </c>
    </row>
    <row r="11119" spans="29:31" x14ac:dyDescent="0.25">
      <c r="AC11119">
        <v>12122</v>
      </c>
      <c r="AD11119" s="3" t="s">
        <v>37</v>
      </c>
      <c r="AE11119" s="3" t="s">
        <v>37</v>
      </c>
    </row>
    <row r="11120" spans="29:31" x14ac:dyDescent="0.25">
      <c r="AC11120">
        <v>12123</v>
      </c>
      <c r="AD11120" s="3" t="s">
        <v>37</v>
      </c>
      <c r="AE11120" s="3" t="s">
        <v>37</v>
      </c>
    </row>
    <row r="11121" spans="29:31" x14ac:dyDescent="0.25">
      <c r="AC11121">
        <v>12124</v>
      </c>
      <c r="AD11121" s="3" t="s">
        <v>37</v>
      </c>
      <c r="AE11121" s="3" t="s">
        <v>37</v>
      </c>
    </row>
    <row r="11122" spans="29:31" x14ac:dyDescent="0.25">
      <c r="AC11122">
        <v>12125</v>
      </c>
      <c r="AD11122" s="3" t="s">
        <v>37</v>
      </c>
      <c r="AE11122" s="3" t="s">
        <v>37</v>
      </c>
    </row>
    <row r="11123" spans="29:31" x14ac:dyDescent="0.25">
      <c r="AC11123">
        <v>12126</v>
      </c>
      <c r="AD11123" s="3" t="s">
        <v>37</v>
      </c>
      <c r="AE11123" s="3" t="s">
        <v>37</v>
      </c>
    </row>
    <row r="11124" spans="29:31" x14ac:dyDescent="0.25">
      <c r="AC11124">
        <v>12127</v>
      </c>
      <c r="AD11124" s="3" t="s">
        <v>37</v>
      </c>
      <c r="AE11124" s="3" t="s">
        <v>37</v>
      </c>
    </row>
    <row r="11125" spans="29:31" x14ac:dyDescent="0.25">
      <c r="AC11125">
        <v>12128</v>
      </c>
      <c r="AD11125" s="3" t="s">
        <v>37</v>
      </c>
      <c r="AE11125" s="3" t="s">
        <v>37</v>
      </c>
    </row>
    <row r="11126" spans="29:31" x14ac:dyDescent="0.25">
      <c r="AC11126">
        <v>12129</v>
      </c>
      <c r="AD11126" s="3" t="s">
        <v>37</v>
      </c>
      <c r="AE11126" s="3" t="s">
        <v>37</v>
      </c>
    </row>
    <row r="11127" spans="29:31" x14ac:dyDescent="0.25">
      <c r="AC11127">
        <v>12130</v>
      </c>
      <c r="AD11127" s="3" t="s">
        <v>37</v>
      </c>
      <c r="AE11127" s="3" t="s">
        <v>37</v>
      </c>
    </row>
    <row r="11128" spans="29:31" x14ac:dyDescent="0.25">
      <c r="AC11128">
        <v>12131</v>
      </c>
      <c r="AD11128" s="3" t="s">
        <v>37</v>
      </c>
      <c r="AE11128" s="3" t="s">
        <v>37</v>
      </c>
    </row>
    <row r="11129" spans="29:31" x14ac:dyDescent="0.25">
      <c r="AC11129">
        <v>12132</v>
      </c>
      <c r="AD11129" s="3" t="s">
        <v>37</v>
      </c>
      <c r="AE11129" s="3" t="s">
        <v>37</v>
      </c>
    </row>
    <row r="11130" spans="29:31" x14ac:dyDescent="0.25">
      <c r="AC11130">
        <v>12133</v>
      </c>
      <c r="AD11130" s="3" t="s">
        <v>37</v>
      </c>
      <c r="AE11130" s="3" t="s">
        <v>37</v>
      </c>
    </row>
    <row r="11131" spans="29:31" x14ac:dyDescent="0.25">
      <c r="AC11131">
        <v>12134</v>
      </c>
      <c r="AD11131" s="3" t="s">
        <v>37</v>
      </c>
      <c r="AE11131" s="3" t="s">
        <v>37</v>
      </c>
    </row>
    <row r="11132" spans="29:31" x14ac:dyDescent="0.25">
      <c r="AC11132">
        <v>12135</v>
      </c>
      <c r="AD11132" s="3" t="s">
        <v>37</v>
      </c>
      <c r="AE11132" s="3" t="s">
        <v>37</v>
      </c>
    </row>
    <row r="11133" spans="29:31" x14ac:dyDescent="0.25">
      <c r="AC11133">
        <v>12136</v>
      </c>
      <c r="AD11133" s="3" t="s">
        <v>37</v>
      </c>
      <c r="AE11133" s="3" t="s">
        <v>37</v>
      </c>
    </row>
    <row r="11134" spans="29:31" x14ac:dyDescent="0.25">
      <c r="AC11134">
        <v>12137</v>
      </c>
      <c r="AD11134" s="3" t="s">
        <v>37</v>
      </c>
      <c r="AE11134" s="3" t="s">
        <v>37</v>
      </c>
    </row>
    <row r="11135" spans="29:31" x14ac:dyDescent="0.25">
      <c r="AC11135">
        <v>12138</v>
      </c>
      <c r="AD11135" s="3" t="s">
        <v>37</v>
      </c>
      <c r="AE11135" s="3" t="s">
        <v>37</v>
      </c>
    </row>
    <row r="11136" spans="29:31" x14ac:dyDescent="0.25">
      <c r="AC11136">
        <v>12139</v>
      </c>
      <c r="AD11136" s="3" t="s">
        <v>37</v>
      </c>
      <c r="AE11136" s="3" t="s">
        <v>37</v>
      </c>
    </row>
    <row r="11137" spans="29:31" x14ac:dyDescent="0.25">
      <c r="AC11137">
        <v>12140</v>
      </c>
      <c r="AD11137" s="3" t="s">
        <v>37</v>
      </c>
      <c r="AE11137" s="3" t="s">
        <v>37</v>
      </c>
    </row>
    <row r="11138" spans="29:31" x14ac:dyDescent="0.25">
      <c r="AC11138">
        <v>12141</v>
      </c>
      <c r="AD11138" s="3" t="s">
        <v>37</v>
      </c>
      <c r="AE11138" s="3" t="s">
        <v>37</v>
      </c>
    </row>
    <row r="11139" spans="29:31" x14ac:dyDescent="0.25">
      <c r="AC11139">
        <v>12142</v>
      </c>
      <c r="AD11139" s="3" t="s">
        <v>37</v>
      </c>
      <c r="AE11139" s="3" t="s">
        <v>37</v>
      </c>
    </row>
    <row r="11140" spans="29:31" x14ac:dyDescent="0.25">
      <c r="AC11140">
        <v>12143</v>
      </c>
      <c r="AD11140" s="3" t="s">
        <v>37</v>
      </c>
      <c r="AE11140" s="3" t="s">
        <v>37</v>
      </c>
    </row>
    <row r="11141" spans="29:31" x14ac:dyDescent="0.25">
      <c r="AC11141">
        <v>12144</v>
      </c>
      <c r="AD11141" s="3" t="s">
        <v>37</v>
      </c>
      <c r="AE11141" s="3" t="s">
        <v>37</v>
      </c>
    </row>
    <row r="11142" spans="29:31" x14ac:dyDescent="0.25">
      <c r="AC11142">
        <v>12145</v>
      </c>
      <c r="AD11142" s="3" t="s">
        <v>37</v>
      </c>
      <c r="AE11142" s="3" t="s">
        <v>37</v>
      </c>
    </row>
    <row r="11143" spans="29:31" x14ac:dyDescent="0.25">
      <c r="AC11143">
        <v>12146</v>
      </c>
      <c r="AD11143" s="3" t="s">
        <v>37</v>
      </c>
      <c r="AE11143" s="3" t="s">
        <v>37</v>
      </c>
    </row>
    <row r="11144" spans="29:31" x14ac:dyDescent="0.25">
      <c r="AC11144">
        <v>12147</v>
      </c>
      <c r="AD11144" s="3" t="s">
        <v>37</v>
      </c>
      <c r="AE11144" s="3" t="s">
        <v>37</v>
      </c>
    </row>
    <row r="11145" spans="29:31" x14ac:dyDescent="0.25">
      <c r="AC11145">
        <v>12148</v>
      </c>
      <c r="AD11145" s="3" t="s">
        <v>37</v>
      </c>
      <c r="AE11145" s="3" t="s">
        <v>37</v>
      </c>
    </row>
    <row r="11146" spans="29:31" x14ac:dyDescent="0.25">
      <c r="AC11146">
        <v>12149</v>
      </c>
      <c r="AD11146" s="3" t="s">
        <v>37</v>
      </c>
      <c r="AE11146" s="3" t="s">
        <v>37</v>
      </c>
    </row>
    <row r="11147" spans="29:31" x14ac:dyDescent="0.25">
      <c r="AC11147">
        <v>12150</v>
      </c>
      <c r="AD11147" s="3" t="s">
        <v>37</v>
      </c>
      <c r="AE11147" s="3" t="s">
        <v>37</v>
      </c>
    </row>
    <row r="11148" spans="29:31" x14ac:dyDescent="0.25">
      <c r="AC11148">
        <v>12151</v>
      </c>
      <c r="AD11148" s="3" t="s">
        <v>37</v>
      </c>
      <c r="AE11148" s="3" t="s">
        <v>37</v>
      </c>
    </row>
    <row r="11149" spans="29:31" x14ac:dyDescent="0.25">
      <c r="AC11149">
        <v>12152</v>
      </c>
      <c r="AD11149" s="3" t="s">
        <v>37</v>
      </c>
      <c r="AE11149" s="3" t="s">
        <v>37</v>
      </c>
    </row>
    <row r="11150" spans="29:31" x14ac:dyDescent="0.25">
      <c r="AC11150">
        <v>12153</v>
      </c>
      <c r="AD11150" s="3" t="s">
        <v>37</v>
      </c>
      <c r="AE11150" s="3" t="s">
        <v>37</v>
      </c>
    </row>
    <row r="11151" spans="29:31" x14ac:dyDescent="0.25">
      <c r="AC11151">
        <v>12154</v>
      </c>
      <c r="AD11151" s="3" t="s">
        <v>37</v>
      </c>
      <c r="AE11151" s="3" t="s">
        <v>37</v>
      </c>
    </row>
    <row r="11152" spans="29:31" x14ac:dyDescent="0.25">
      <c r="AC11152">
        <v>12155</v>
      </c>
      <c r="AD11152" s="3" t="s">
        <v>37</v>
      </c>
      <c r="AE11152" s="3" t="s">
        <v>37</v>
      </c>
    </row>
    <row r="11153" spans="29:31" x14ac:dyDescent="0.25">
      <c r="AC11153">
        <v>12156</v>
      </c>
      <c r="AD11153" s="3" t="s">
        <v>37</v>
      </c>
      <c r="AE11153" s="3" t="s">
        <v>37</v>
      </c>
    </row>
    <row r="11154" spans="29:31" x14ac:dyDescent="0.25">
      <c r="AC11154">
        <v>12157</v>
      </c>
      <c r="AD11154" s="3" t="s">
        <v>37</v>
      </c>
      <c r="AE11154" s="3" t="s">
        <v>37</v>
      </c>
    </row>
    <row r="11155" spans="29:31" x14ac:dyDescent="0.25">
      <c r="AC11155">
        <v>12158</v>
      </c>
      <c r="AD11155" s="3" t="s">
        <v>37</v>
      </c>
      <c r="AE11155" s="3" t="s">
        <v>37</v>
      </c>
    </row>
    <row r="11156" spans="29:31" x14ac:dyDescent="0.25">
      <c r="AC11156">
        <v>12159</v>
      </c>
      <c r="AD11156" s="3" t="s">
        <v>37</v>
      </c>
      <c r="AE11156" s="3" t="s">
        <v>37</v>
      </c>
    </row>
    <row r="11157" spans="29:31" x14ac:dyDescent="0.25">
      <c r="AC11157">
        <v>12160</v>
      </c>
      <c r="AD11157" s="3" t="s">
        <v>37</v>
      </c>
      <c r="AE11157" s="3" t="s">
        <v>37</v>
      </c>
    </row>
    <row r="11158" spans="29:31" x14ac:dyDescent="0.25">
      <c r="AC11158">
        <v>12161</v>
      </c>
      <c r="AD11158" s="3" t="s">
        <v>37</v>
      </c>
      <c r="AE11158" s="3" t="s">
        <v>37</v>
      </c>
    </row>
    <row r="11159" spans="29:31" x14ac:dyDescent="0.25">
      <c r="AC11159">
        <v>12162</v>
      </c>
      <c r="AD11159" s="3" t="s">
        <v>37</v>
      </c>
      <c r="AE11159" s="3" t="s">
        <v>37</v>
      </c>
    </row>
    <row r="11160" spans="29:31" x14ac:dyDescent="0.25">
      <c r="AC11160">
        <v>12163</v>
      </c>
      <c r="AD11160" s="3" t="s">
        <v>37</v>
      </c>
      <c r="AE11160" s="3" t="s">
        <v>37</v>
      </c>
    </row>
    <row r="11161" spans="29:31" x14ac:dyDescent="0.25">
      <c r="AC11161">
        <v>12164</v>
      </c>
      <c r="AD11161" s="3" t="s">
        <v>37</v>
      </c>
      <c r="AE11161" s="3" t="s">
        <v>37</v>
      </c>
    </row>
    <row r="11162" spans="29:31" x14ac:dyDescent="0.25">
      <c r="AC11162">
        <v>12165</v>
      </c>
      <c r="AD11162" s="3" t="s">
        <v>37</v>
      </c>
      <c r="AE11162" s="3" t="s">
        <v>37</v>
      </c>
    </row>
    <row r="11163" spans="29:31" x14ac:dyDescent="0.25">
      <c r="AC11163">
        <v>12166</v>
      </c>
      <c r="AD11163" s="3" t="s">
        <v>37</v>
      </c>
      <c r="AE11163" s="3" t="s">
        <v>37</v>
      </c>
    </row>
    <row r="11164" spans="29:31" x14ac:dyDescent="0.25">
      <c r="AC11164">
        <v>12167</v>
      </c>
      <c r="AD11164" s="3" t="s">
        <v>37</v>
      </c>
      <c r="AE11164" s="3" t="s">
        <v>37</v>
      </c>
    </row>
    <row r="11165" spans="29:31" x14ac:dyDescent="0.25">
      <c r="AC11165">
        <v>12168</v>
      </c>
      <c r="AD11165" s="3" t="s">
        <v>37</v>
      </c>
      <c r="AE11165" s="3" t="s">
        <v>37</v>
      </c>
    </row>
    <row r="11166" spans="29:31" x14ac:dyDescent="0.25">
      <c r="AC11166">
        <v>12169</v>
      </c>
      <c r="AD11166" s="3" t="s">
        <v>37</v>
      </c>
      <c r="AE11166" s="3" t="s">
        <v>37</v>
      </c>
    </row>
    <row r="11167" spans="29:31" x14ac:dyDescent="0.25">
      <c r="AC11167">
        <v>12170</v>
      </c>
      <c r="AD11167" s="3" t="s">
        <v>37</v>
      </c>
      <c r="AE11167" s="3" t="s">
        <v>37</v>
      </c>
    </row>
    <row r="11168" spans="29:31" x14ac:dyDescent="0.25">
      <c r="AC11168">
        <v>12171</v>
      </c>
      <c r="AD11168" s="3" t="s">
        <v>37</v>
      </c>
      <c r="AE11168" s="3" t="s">
        <v>37</v>
      </c>
    </row>
    <row r="11169" spans="29:31" x14ac:dyDescent="0.25">
      <c r="AC11169">
        <v>12172</v>
      </c>
      <c r="AD11169" s="3" t="s">
        <v>37</v>
      </c>
      <c r="AE11169" s="3" t="s">
        <v>37</v>
      </c>
    </row>
    <row r="11170" spans="29:31" x14ac:dyDescent="0.25">
      <c r="AC11170">
        <v>12173</v>
      </c>
      <c r="AD11170" s="3" t="s">
        <v>37</v>
      </c>
      <c r="AE11170" s="3" t="s">
        <v>37</v>
      </c>
    </row>
    <row r="11171" spans="29:31" x14ac:dyDescent="0.25">
      <c r="AC11171">
        <v>12174</v>
      </c>
      <c r="AD11171" s="3" t="s">
        <v>37</v>
      </c>
      <c r="AE11171" s="3" t="s">
        <v>37</v>
      </c>
    </row>
    <row r="11172" spans="29:31" x14ac:dyDescent="0.25">
      <c r="AC11172">
        <v>12175</v>
      </c>
      <c r="AD11172" s="3" t="s">
        <v>37</v>
      </c>
      <c r="AE11172" s="3" t="s">
        <v>37</v>
      </c>
    </row>
    <row r="11173" spans="29:31" x14ac:dyDescent="0.25">
      <c r="AC11173">
        <v>12176</v>
      </c>
      <c r="AD11173" s="3" t="s">
        <v>37</v>
      </c>
      <c r="AE11173" s="3" t="s">
        <v>37</v>
      </c>
    </row>
    <row r="11174" spans="29:31" x14ac:dyDescent="0.25">
      <c r="AC11174">
        <v>12177</v>
      </c>
      <c r="AD11174" s="3" t="s">
        <v>37</v>
      </c>
      <c r="AE11174" s="3" t="s">
        <v>37</v>
      </c>
    </row>
    <row r="11175" spans="29:31" x14ac:dyDescent="0.25">
      <c r="AC11175">
        <v>12178</v>
      </c>
      <c r="AD11175" s="3" t="s">
        <v>37</v>
      </c>
      <c r="AE11175" s="3" t="s">
        <v>37</v>
      </c>
    </row>
    <row r="11176" spans="29:31" x14ac:dyDescent="0.25">
      <c r="AC11176">
        <v>12179</v>
      </c>
      <c r="AD11176" s="3" t="s">
        <v>37</v>
      </c>
      <c r="AE11176" s="3" t="s">
        <v>37</v>
      </c>
    </row>
    <row r="11177" spans="29:31" x14ac:dyDescent="0.25">
      <c r="AC11177">
        <v>12180</v>
      </c>
      <c r="AD11177" s="3" t="s">
        <v>37</v>
      </c>
      <c r="AE11177" s="3" t="s">
        <v>37</v>
      </c>
    </row>
    <row r="11178" spans="29:31" x14ac:dyDescent="0.25">
      <c r="AC11178">
        <v>12181</v>
      </c>
      <c r="AD11178" s="3" t="s">
        <v>37</v>
      </c>
      <c r="AE11178" s="3" t="s">
        <v>37</v>
      </c>
    </row>
    <row r="11179" spans="29:31" x14ac:dyDescent="0.25">
      <c r="AC11179">
        <v>12182</v>
      </c>
      <c r="AD11179" s="3" t="s">
        <v>37</v>
      </c>
      <c r="AE11179" s="3" t="s">
        <v>37</v>
      </c>
    </row>
    <row r="11180" spans="29:31" x14ac:dyDescent="0.25">
      <c r="AC11180">
        <v>12183</v>
      </c>
      <c r="AD11180" s="3" t="s">
        <v>37</v>
      </c>
      <c r="AE11180" s="3" t="s">
        <v>37</v>
      </c>
    </row>
    <row r="11181" spans="29:31" x14ac:dyDescent="0.25">
      <c r="AC11181">
        <v>12184</v>
      </c>
      <c r="AD11181" s="3" t="s">
        <v>37</v>
      </c>
      <c r="AE11181" s="3" t="s">
        <v>37</v>
      </c>
    </row>
    <row r="11182" spans="29:31" x14ac:dyDescent="0.25">
      <c r="AC11182">
        <v>12185</v>
      </c>
      <c r="AD11182" s="3" t="s">
        <v>37</v>
      </c>
      <c r="AE11182" s="3" t="s">
        <v>37</v>
      </c>
    </row>
    <row r="11183" spans="29:31" x14ac:dyDescent="0.25">
      <c r="AC11183">
        <v>12186</v>
      </c>
      <c r="AD11183" s="3" t="s">
        <v>37</v>
      </c>
      <c r="AE11183" s="3" t="s">
        <v>37</v>
      </c>
    </row>
    <row r="11184" spans="29:31" x14ac:dyDescent="0.25">
      <c r="AC11184">
        <v>12187</v>
      </c>
      <c r="AD11184" s="3" t="s">
        <v>37</v>
      </c>
      <c r="AE11184" s="3" t="s">
        <v>37</v>
      </c>
    </row>
    <row r="11185" spans="29:31" x14ac:dyDescent="0.25">
      <c r="AC11185">
        <v>12188</v>
      </c>
      <c r="AD11185" s="3" t="s">
        <v>37</v>
      </c>
      <c r="AE11185" s="3" t="s">
        <v>37</v>
      </c>
    </row>
    <row r="11186" spans="29:31" x14ac:dyDescent="0.25">
      <c r="AC11186">
        <v>12189</v>
      </c>
      <c r="AD11186" s="3" t="s">
        <v>37</v>
      </c>
      <c r="AE11186" s="3" t="s">
        <v>37</v>
      </c>
    </row>
    <row r="11187" spans="29:31" x14ac:dyDescent="0.25">
      <c r="AC11187">
        <v>12190</v>
      </c>
      <c r="AD11187" s="3" t="s">
        <v>37</v>
      </c>
      <c r="AE11187" s="3" t="s">
        <v>37</v>
      </c>
    </row>
    <row r="11188" spans="29:31" x14ac:dyDescent="0.25">
      <c r="AC11188">
        <v>12191</v>
      </c>
      <c r="AD11188" s="3" t="s">
        <v>37</v>
      </c>
      <c r="AE11188" s="3" t="s">
        <v>37</v>
      </c>
    </row>
    <row r="11189" spans="29:31" x14ac:dyDescent="0.25">
      <c r="AC11189">
        <v>12192</v>
      </c>
      <c r="AD11189" s="3" t="s">
        <v>37</v>
      </c>
      <c r="AE11189" s="3" t="s">
        <v>37</v>
      </c>
    </row>
    <row r="11190" spans="29:31" x14ac:dyDescent="0.25">
      <c r="AC11190">
        <v>12193</v>
      </c>
      <c r="AD11190" s="3" t="s">
        <v>37</v>
      </c>
      <c r="AE11190" s="3" t="s">
        <v>37</v>
      </c>
    </row>
    <row r="11191" spans="29:31" x14ac:dyDescent="0.25">
      <c r="AC11191">
        <v>12194</v>
      </c>
      <c r="AD11191" s="3" t="s">
        <v>37</v>
      </c>
      <c r="AE11191" s="3" t="s">
        <v>37</v>
      </c>
    </row>
    <row r="11192" spans="29:31" x14ac:dyDescent="0.25">
      <c r="AC11192">
        <v>12195</v>
      </c>
      <c r="AD11192" s="3" t="s">
        <v>37</v>
      </c>
      <c r="AE11192" s="3" t="s">
        <v>37</v>
      </c>
    </row>
    <row r="11193" spans="29:31" x14ac:dyDescent="0.25">
      <c r="AC11193">
        <v>12196</v>
      </c>
      <c r="AD11193" s="3" t="s">
        <v>37</v>
      </c>
      <c r="AE11193" s="3" t="s">
        <v>37</v>
      </c>
    </row>
    <row r="11194" spans="29:31" x14ac:dyDescent="0.25">
      <c r="AC11194">
        <v>12197</v>
      </c>
      <c r="AD11194" s="3" t="s">
        <v>37</v>
      </c>
      <c r="AE11194" s="3" t="s">
        <v>37</v>
      </c>
    </row>
    <row r="11195" spans="29:31" x14ac:dyDescent="0.25">
      <c r="AC11195">
        <v>12198</v>
      </c>
      <c r="AD11195" s="3" t="s">
        <v>37</v>
      </c>
      <c r="AE11195" s="3" t="s">
        <v>37</v>
      </c>
    </row>
    <row r="11196" spans="29:31" x14ac:dyDescent="0.25">
      <c r="AC11196">
        <v>12199</v>
      </c>
      <c r="AD11196" s="3" t="s">
        <v>37</v>
      </c>
      <c r="AE11196" s="3" t="s">
        <v>37</v>
      </c>
    </row>
    <row r="11197" spans="29:31" x14ac:dyDescent="0.25">
      <c r="AC11197">
        <v>12200</v>
      </c>
      <c r="AD11197" s="3" t="s">
        <v>37</v>
      </c>
      <c r="AE11197" s="3" t="s">
        <v>37</v>
      </c>
    </row>
    <row r="11198" spans="29:31" x14ac:dyDescent="0.25">
      <c r="AC11198">
        <v>12201</v>
      </c>
      <c r="AD11198" s="3" t="s">
        <v>37</v>
      </c>
      <c r="AE11198" s="3" t="s">
        <v>37</v>
      </c>
    </row>
    <row r="11199" spans="29:31" x14ac:dyDescent="0.25">
      <c r="AC11199">
        <v>12202</v>
      </c>
      <c r="AD11199" s="3" t="s">
        <v>37</v>
      </c>
      <c r="AE11199" s="3" t="s">
        <v>37</v>
      </c>
    </row>
    <row r="11200" spans="29:31" x14ac:dyDescent="0.25">
      <c r="AC11200">
        <v>12203</v>
      </c>
      <c r="AD11200" s="3" t="s">
        <v>37</v>
      </c>
      <c r="AE11200" s="3" t="s">
        <v>37</v>
      </c>
    </row>
    <row r="11201" spans="29:31" x14ac:dyDescent="0.25">
      <c r="AC11201">
        <v>12204</v>
      </c>
      <c r="AD11201" s="3" t="s">
        <v>37</v>
      </c>
      <c r="AE11201" s="3" t="s">
        <v>37</v>
      </c>
    </row>
    <row r="11202" spans="29:31" x14ac:dyDescent="0.25">
      <c r="AC11202">
        <v>12205</v>
      </c>
      <c r="AD11202" s="3" t="s">
        <v>37</v>
      </c>
      <c r="AE11202" s="3" t="s">
        <v>37</v>
      </c>
    </row>
    <row r="11203" spans="29:31" x14ac:dyDescent="0.25">
      <c r="AC11203">
        <v>12206</v>
      </c>
      <c r="AD11203" s="3" t="s">
        <v>37</v>
      </c>
      <c r="AE11203" s="3" t="s">
        <v>37</v>
      </c>
    </row>
    <row r="11204" spans="29:31" x14ac:dyDescent="0.25">
      <c r="AC11204">
        <v>12207</v>
      </c>
      <c r="AD11204" s="3" t="s">
        <v>37</v>
      </c>
      <c r="AE11204" s="3" t="s">
        <v>37</v>
      </c>
    </row>
    <row r="11205" spans="29:31" x14ac:dyDescent="0.25">
      <c r="AC11205">
        <v>12208</v>
      </c>
      <c r="AD11205" s="3" t="s">
        <v>37</v>
      </c>
      <c r="AE11205" s="3" t="s">
        <v>37</v>
      </c>
    </row>
    <row r="11206" spans="29:31" x14ac:dyDescent="0.25">
      <c r="AC11206">
        <v>12209</v>
      </c>
      <c r="AD11206" s="3" t="s">
        <v>37</v>
      </c>
      <c r="AE11206" s="3" t="s">
        <v>37</v>
      </c>
    </row>
    <row r="11207" spans="29:31" x14ac:dyDescent="0.25">
      <c r="AC11207">
        <v>12210</v>
      </c>
      <c r="AD11207" s="3" t="s">
        <v>37</v>
      </c>
      <c r="AE11207" s="3" t="s">
        <v>37</v>
      </c>
    </row>
    <row r="11208" spans="29:31" x14ac:dyDescent="0.25">
      <c r="AC11208">
        <v>12211</v>
      </c>
      <c r="AD11208" s="3" t="s">
        <v>37</v>
      </c>
      <c r="AE11208" s="3" t="s">
        <v>37</v>
      </c>
    </row>
    <row r="11209" spans="29:31" x14ac:dyDescent="0.25">
      <c r="AC11209">
        <v>12212</v>
      </c>
      <c r="AD11209" s="3" t="s">
        <v>37</v>
      </c>
      <c r="AE11209" s="3" t="s">
        <v>37</v>
      </c>
    </row>
    <row r="11210" spans="29:31" x14ac:dyDescent="0.25">
      <c r="AC11210">
        <v>12213</v>
      </c>
      <c r="AD11210" s="3" t="s">
        <v>37</v>
      </c>
      <c r="AE11210" s="3" t="s">
        <v>37</v>
      </c>
    </row>
    <row r="11211" spans="29:31" x14ac:dyDescent="0.25">
      <c r="AC11211">
        <v>12214</v>
      </c>
      <c r="AD11211" s="3" t="s">
        <v>37</v>
      </c>
      <c r="AE11211" s="3" t="s">
        <v>37</v>
      </c>
    </row>
    <row r="11212" spans="29:31" x14ac:dyDescent="0.25">
      <c r="AC11212">
        <v>12215</v>
      </c>
      <c r="AD11212" s="3" t="s">
        <v>37</v>
      </c>
      <c r="AE11212" s="3" t="s">
        <v>37</v>
      </c>
    </row>
    <row r="11213" spans="29:31" x14ac:dyDescent="0.25">
      <c r="AC11213">
        <v>12216</v>
      </c>
      <c r="AD11213" s="3" t="s">
        <v>37</v>
      </c>
      <c r="AE11213" s="3" t="s">
        <v>37</v>
      </c>
    </row>
    <row r="11214" spans="29:31" x14ac:dyDescent="0.25">
      <c r="AC11214">
        <v>12217</v>
      </c>
      <c r="AD11214" s="3" t="s">
        <v>37</v>
      </c>
      <c r="AE11214" s="3" t="s">
        <v>37</v>
      </c>
    </row>
    <row r="11215" spans="29:31" x14ac:dyDescent="0.25">
      <c r="AC11215">
        <v>12218</v>
      </c>
      <c r="AD11215" s="3" t="s">
        <v>37</v>
      </c>
      <c r="AE11215" s="3" t="s">
        <v>37</v>
      </c>
    </row>
    <row r="11216" spans="29:31" x14ac:dyDescent="0.25">
      <c r="AC11216">
        <v>12219</v>
      </c>
      <c r="AD11216" s="3" t="s">
        <v>37</v>
      </c>
      <c r="AE11216" s="3" t="s">
        <v>37</v>
      </c>
    </row>
    <row r="11217" spans="29:31" x14ac:dyDescent="0.25">
      <c r="AC11217">
        <v>12220</v>
      </c>
      <c r="AD11217" s="3" t="s">
        <v>37</v>
      </c>
      <c r="AE11217" s="3" t="s">
        <v>37</v>
      </c>
    </row>
    <row r="11218" spans="29:31" x14ac:dyDescent="0.25">
      <c r="AC11218">
        <v>12221</v>
      </c>
      <c r="AD11218" s="3" t="s">
        <v>37</v>
      </c>
      <c r="AE11218" s="3" t="s">
        <v>37</v>
      </c>
    </row>
    <row r="11219" spans="29:31" x14ac:dyDescent="0.25">
      <c r="AC11219">
        <v>12222</v>
      </c>
      <c r="AD11219" s="3" t="s">
        <v>37</v>
      </c>
      <c r="AE11219" s="3" t="s">
        <v>37</v>
      </c>
    </row>
    <row r="11220" spans="29:31" x14ac:dyDescent="0.25">
      <c r="AC11220">
        <v>12223</v>
      </c>
      <c r="AD11220" s="3" t="s">
        <v>37</v>
      </c>
      <c r="AE11220" s="3" t="s">
        <v>37</v>
      </c>
    </row>
    <row r="11221" spans="29:31" x14ac:dyDescent="0.25">
      <c r="AC11221">
        <v>12224</v>
      </c>
      <c r="AD11221" s="3" t="s">
        <v>37</v>
      </c>
      <c r="AE11221" s="3" t="s">
        <v>37</v>
      </c>
    </row>
    <row r="11222" spans="29:31" x14ac:dyDescent="0.25">
      <c r="AC11222">
        <v>12225</v>
      </c>
      <c r="AD11222" s="3" t="s">
        <v>37</v>
      </c>
      <c r="AE11222" s="3" t="s">
        <v>37</v>
      </c>
    </row>
    <row r="11223" spans="29:31" x14ac:dyDescent="0.25">
      <c r="AC11223">
        <v>12226</v>
      </c>
      <c r="AD11223" s="3" t="s">
        <v>37</v>
      </c>
      <c r="AE11223" s="3" t="s">
        <v>37</v>
      </c>
    </row>
    <row r="11224" spans="29:31" x14ac:dyDescent="0.25">
      <c r="AC11224">
        <v>12227</v>
      </c>
      <c r="AD11224" s="3" t="s">
        <v>37</v>
      </c>
      <c r="AE11224" s="3" t="s">
        <v>37</v>
      </c>
    </row>
    <row r="11225" spans="29:31" x14ac:dyDescent="0.25">
      <c r="AC11225">
        <v>12228</v>
      </c>
      <c r="AD11225" s="3" t="s">
        <v>37</v>
      </c>
      <c r="AE11225" s="3" t="s">
        <v>37</v>
      </c>
    </row>
    <row r="11226" spans="29:31" x14ac:dyDescent="0.25">
      <c r="AC11226">
        <v>12229</v>
      </c>
      <c r="AD11226" s="3" t="s">
        <v>37</v>
      </c>
      <c r="AE11226" s="3" t="s">
        <v>37</v>
      </c>
    </row>
    <row r="11227" spans="29:31" x14ac:dyDescent="0.25">
      <c r="AC11227">
        <v>12230</v>
      </c>
      <c r="AD11227" s="3" t="s">
        <v>37</v>
      </c>
      <c r="AE11227" s="3" t="s">
        <v>37</v>
      </c>
    </row>
    <row r="11228" spans="29:31" x14ac:dyDescent="0.25">
      <c r="AC11228">
        <v>12231</v>
      </c>
      <c r="AD11228" s="3" t="s">
        <v>37</v>
      </c>
      <c r="AE11228" s="3" t="s">
        <v>37</v>
      </c>
    </row>
    <row r="11229" spans="29:31" x14ac:dyDescent="0.25">
      <c r="AC11229">
        <v>12232</v>
      </c>
      <c r="AD11229" s="3" t="s">
        <v>37</v>
      </c>
      <c r="AE11229" s="3" t="s">
        <v>37</v>
      </c>
    </row>
    <row r="11230" spans="29:31" x14ac:dyDescent="0.25">
      <c r="AC11230">
        <v>12233</v>
      </c>
      <c r="AD11230" s="3" t="s">
        <v>37</v>
      </c>
      <c r="AE11230" s="3" t="s">
        <v>37</v>
      </c>
    </row>
    <row r="11231" spans="29:31" x14ac:dyDescent="0.25">
      <c r="AC11231">
        <v>12234</v>
      </c>
      <c r="AD11231" s="3" t="s">
        <v>37</v>
      </c>
      <c r="AE11231" s="3" t="s">
        <v>37</v>
      </c>
    </row>
    <row r="11232" spans="29:31" x14ac:dyDescent="0.25">
      <c r="AC11232">
        <v>12235</v>
      </c>
      <c r="AD11232" s="3" t="s">
        <v>37</v>
      </c>
      <c r="AE11232" s="3" t="s">
        <v>37</v>
      </c>
    </row>
    <row r="11233" spans="29:31" x14ac:dyDescent="0.25">
      <c r="AC11233">
        <v>12236</v>
      </c>
      <c r="AD11233" s="3" t="s">
        <v>37</v>
      </c>
      <c r="AE11233" s="3" t="s">
        <v>37</v>
      </c>
    </row>
    <row r="11234" spans="29:31" x14ac:dyDescent="0.25">
      <c r="AC11234">
        <v>12237</v>
      </c>
      <c r="AD11234" s="3" t="s">
        <v>37</v>
      </c>
      <c r="AE11234" s="3" t="s">
        <v>37</v>
      </c>
    </row>
    <row r="11235" spans="29:31" x14ac:dyDescent="0.25">
      <c r="AC11235">
        <v>12238</v>
      </c>
      <c r="AD11235" s="3" t="s">
        <v>37</v>
      </c>
      <c r="AE11235" s="3" t="s">
        <v>37</v>
      </c>
    </row>
    <row r="11236" spans="29:31" x14ac:dyDescent="0.25">
      <c r="AC11236">
        <v>12239</v>
      </c>
      <c r="AD11236" s="3" t="s">
        <v>37</v>
      </c>
      <c r="AE11236" s="3" t="s">
        <v>37</v>
      </c>
    </row>
    <row r="11237" spans="29:31" x14ac:dyDescent="0.25">
      <c r="AC11237">
        <v>12240</v>
      </c>
      <c r="AD11237" s="3" t="s">
        <v>37</v>
      </c>
      <c r="AE11237" s="3" t="s">
        <v>37</v>
      </c>
    </row>
    <row r="11238" spans="29:31" x14ac:dyDescent="0.25">
      <c r="AC11238">
        <v>12241</v>
      </c>
      <c r="AD11238" s="3" t="s">
        <v>37</v>
      </c>
      <c r="AE11238" s="3" t="s">
        <v>37</v>
      </c>
    </row>
    <row r="11239" spans="29:31" x14ac:dyDescent="0.25">
      <c r="AC11239">
        <v>12242</v>
      </c>
      <c r="AD11239" s="3" t="s">
        <v>37</v>
      </c>
      <c r="AE11239" s="3" t="s">
        <v>37</v>
      </c>
    </row>
    <row r="11240" spans="29:31" x14ac:dyDescent="0.25">
      <c r="AC11240">
        <v>12243</v>
      </c>
      <c r="AD11240" s="3" t="s">
        <v>37</v>
      </c>
      <c r="AE11240" s="3" t="s">
        <v>37</v>
      </c>
    </row>
    <row r="11241" spans="29:31" x14ac:dyDescent="0.25">
      <c r="AC11241">
        <v>12244</v>
      </c>
      <c r="AD11241" s="3" t="s">
        <v>37</v>
      </c>
      <c r="AE11241" s="3" t="s">
        <v>37</v>
      </c>
    </row>
    <row r="11242" spans="29:31" x14ac:dyDescent="0.25">
      <c r="AC11242">
        <v>12245</v>
      </c>
      <c r="AD11242" s="3" t="s">
        <v>37</v>
      </c>
      <c r="AE11242" s="3" t="s">
        <v>37</v>
      </c>
    </row>
    <row r="11243" spans="29:31" x14ac:dyDescent="0.25">
      <c r="AC11243">
        <v>12246</v>
      </c>
      <c r="AD11243" s="3" t="s">
        <v>37</v>
      </c>
      <c r="AE11243" s="3" t="s">
        <v>37</v>
      </c>
    </row>
    <row r="11244" spans="29:31" x14ac:dyDescent="0.25">
      <c r="AC11244">
        <v>12247</v>
      </c>
      <c r="AD11244" s="3" t="s">
        <v>37</v>
      </c>
      <c r="AE11244" s="3" t="s">
        <v>37</v>
      </c>
    </row>
    <row r="11245" spans="29:31" x14ac:dyDescent="0.25">
      <c r="AC11245">
        <v>12248</v>
      </c>
      <c r="AD11245" s="3" t="s">
        <v>37</v>
      </c>
      <c r="AE11245" s="3" t="s">
        <v>37</v>
      </c>
    </row>
    <row r="11246" spans="29:31" x14ac:dyDescent="0.25">
      <c r="AC11246">
        <v>12249</v>
      </c>
      <c r="AD11246" s="3" t="s">
        <v>37</v>
      </c>
      <c r="AE11246" s="3" t="s">
        <v>37</v>
      </c>
    </row>
    <row r="11247" spans="29:31" x14ac:dyDescent="0.25">
      <c r="AC11247">
        <v>12250</v>
      </c>
      <c r="AD11247" s="3" t="s">
        <v>37</v>
      </c>
      <c r="AE11247" s="3" t="s">
        <v>37</v>
      </c>
    </row>
    <row r="11248" spans="29:31" x14ac:dyDescent="0.25">
      <c r="AC11248">
        <v>12251</v>
      </c>
      <c r="AD11248" s="3" t="s">
        <v>37</v>
      </c>
      <c r="AE11248" s="3" t="s">
        <v>37</v>
      </c>
    </row>
    <row r="11249" spans="29:31" x14ac:dyDescent="0.25">
      <c r="AC11249">
        <v>12252</v>
      </c>
      <c r="AD11249" s="3" t="s">
        <v>37</v>
      </c>
      <c r="AE11249" s="3" t="s">
        <v>37</v>
      </c>
    </row>
    <row r="11250" spans="29:31" x14ac:dyDescent="0.25">
      <c r="AC11250">
        <v>12253</v>
      </c>
      <c r="AD11250" s="3" t="s">
        <v>37</v>
      </c>
      <c r="AE11250" s="3" t="s">
        <v>37</v>
      </c>
    </row>
    <row r="11251" spans="29:31" x14ac:dyDescent="0.25">
      <c r="AC11251">
        <v>12254</v>
      </c>
      <c r="AD11251" s="3" t="s">
        <v>37</v>
      </c>
      <c r="AE11251" s="3" t="s">
        <v>37</v>
      </c>
    </row>
    <row r="11252" spans="29:31" x14ac:dyDescent="0.25">
      <c r="AC11252">
        <v>12255</v>
      </c>
      <c r="AD11252" s="3" t="s">
        <v>37</v>
      </c>
      <c r="AE11252" s="3" t="s">
        <v>37</v>
      </c>
    </row>
    <row r="11253" spans="29:31" x14ac:dyDescent="0.25">
      <c r="AC11253">
        <v>12256</v>
      </c>
      <c r="AD11253" s="3" t="s">
        <v>37</v>
      </c>
      <c r="AE11253" s="3" t="s">
        <v>37</v>
      </c>
    </row>
    <row r="11254" spans="29:31" x14ac:dyDescent="0.25">
      <c r="AC11254">
        <v>12257</v>
      </c>
      <c r="AD11254" s="3" t="s">
        <v>37</v>
      </c>
      <c r="AE11254" s="3" t="s">
        <v>37</v>
      </c>
    </row>
    <row r="11255" spans="29:31" x14ac:dyDescent="0.25">
      <c r="AC11255">
        <v>12258</v>
      </c>
      <c r="AD11255" s="3" t="s">
        <v>37</v>
      </c>
      <c r="AE11255" s="3" t="s">
        <v>37</v>
      </c>
    </row>
    <row r="11256" spans="29:31" x14ac:dyDescent="0.25">
      <c r="AC11256">
        <v>12259</v>
      </c>
      <c r="AD11256" s="3" t="s">
        <v>37</v>
      </c>
      <c r="AE11256" s="3" t="s">
        <v>37</v>
      </c>
    </row>
    <row r="11257" spans="29:31" x14ac:dyDescent="0.25">
      <c r="AC11257">
        <v>12260</v>
      </c>
      <c r="AD11257" s="3" t="s">
        <v>37</v>
      </c>
      <c r="AE11257" s="3" t="s">
        <v>37</v>
      </c>
    </row>
    <row r="11258" spans="29:31" x14ac:dyDescent="0.25">
      <c r="AC11258">
        <v>12261</v>
      </c>
      <c r="AD11258" s="3" t="s">
        <v>37</v>
      </c>
      <c r="AE11258" s="3" t="s">
        <v>37</v>
      </c>
    </row>
    <row r="11259" spans="29:31" x14ac:dyDescent="0.25">
      <c r="AC11259">
        <v>12262</v>
      </c>
      <c r="AD11259" s="3" t="s">
        <v>37</v>
      </c>
      <c r="AE11259" s="3" t="s">
        <v>37</v>
      </c>
    </row>
    <row r="11260" spans="29:31" x14ac:dyDescent="0.25">
      <c r="AC11260">
        <v>12263</v>
      </c>
      <c r="AD11260" s="3" t="s">
        <v>37</v>
      </c>
      <c r="AE11260" s="3" t="s">
        <v>37</v>
      </c>
    </row>
    <row r="11261" spans="29:31" x14ac:dyDescent="0.25">
      <c r="AC11261">
        <v>12264</v>
      </c>
      <c r="AD11261" s="3" t="s">
        <v>37</v>
      </c>
      <c r="AE11261" s="3" t="s">
        <v>37</v>
      </c>
    </row>
    <row r="11262" spans="29:31" x14ac:dyDescent="0.25">
      <c r="AC11262">
        <v>12265</v>
      </c>
      <c r="AD11262" s="3" t="s">
        <v>37</v>
      </c>
      <c r="AE11262" s="3" t="s">
        <v>37</v>
      </c>
    </row>
    <row r="11263" spans="29:31" x14ac:dyDescent="0.25">
      <c r="AC11263">
        <v>12266</v>
      </c>
      <c r="AD11263" s="3" t="s">
        <v>37</v>
      </c>
      <c r="AE11263" s="3" t="s">
        <v>37</v>
      </c>
    </row>
    <row r="11264" spans="29:31" x14ac:dyDescent="0.25">
      <c r="AC11264">
        <v>12267</v>
      </c>
      <c r="AD11264" s="3" t="s">
        <v>37</v>
      </c>
      <c r="AE11264" s="3" t="s">
        <v>37</v>
      </c>
    </row>
    <row r="11265" spans="29:31" x14ac:dyDescent="0.25">
      <c r="AC11265">
        <v>12268</v>
      </c>
      <c r="AD11265" s="3" t="s">
        <v>37</v>
      </c>
      <c r="AE11265" s="3" t="s">
        <v>37</v>
      </c>
    </row>
    <row r="11266" spans="29:31" x14ac:dyDescent="0.25">
      <c r="AC11266">
        <v>12269</v>
      </c>
      <c r="AD11266" s="3" t="s">
        <v>37</v>
      </c>
      <c r="AE11266" s="3" t="s">
        <v>37</v>
      </c>
    </row>
    <row r="11267" spans="29:31" x14ac:dyDescent="0.25">
      <c r="AC11267">
        <v>12270</v>
      </c>
      <c r="AD11267" s="3" t="s">
        <v>37</v>
      </c>
      <c r="AE11267" s="3" t="s">
        <v>37</v>
      </c>
    </row>
    <row r="11268" spans="29:31" x14ac:dyDescent="0.25">
      <c r="AC11268">
        <v>12271</v>
      </c>
      <c r="AD11268" s="3" t="s">
        <v>37</v>
      </c>
      <c r="AE11268" s="3" t="s">
        <v>37</v>
      </c>
    </row>
    <row r="11269" spans="29:31" x14ac:dyDescent="0.25">
      <c r="AC11269">
        <v>12272</v>
      </c>
      <c r="AD11269" s="3" t="s">
        <v>37</v>
      </c>
      <c r="AE11269" s="3" t="s">
        <v>37</v>
      </c>
    </row>
    <row r="11270" spans="29:31" x14ac:dyDescent="0.25">
      <c r="AC11270">
        <v>12273</v>
      </c>
      <c r="AD11270" s="3" t="s">
        <v>37</v>
      </c>
      <c r="AE11270" s="3" t="s">
        <v>37</v>
      </c>
    </row>
    <row r="11271" spans="29:31" x14ac:dyDescent="0.25">
      <c r="AC11271">
        <v>12274</v>
      </c>
      <c r="AD11271" s="3" t="s">
        <v>37</v>
      </c>
      <c r="AE11271" s="3" t="s">
        <v>37</v>
      </c>
    </row>
    <row r="11272" spans="29:31" x14ac:dyDescent="0.25">
      <c r="AC11272">
        <v>12275</v>
      </c>
      <c r="AD11272" s="3" t="s">
        <v>37</v>
      </c>
      <c r="AE11272" s="3" t="s">
        <v>37</v>
      </c>
    </row>
    <row r="11273" spans="29:31" x14ac:dyDescent="0.25">
      <c r="AC11273">
        <v>12276</v>
      </c>
      <c r="AD11273" s="3" t="s">
        <v>37</v>
      </c>
      <c r="AE11273" s="3" t="s">
        <v>37</v>
      </c>
    </row>
    <row r="11274" spans="29:31" x14ac:dyDescent="0.25">
      <c r="AC11274">
        <v>12277</v>
      </c>
      <c r="AD11274" s="3" t="s">
        <v>37</v>
      </c>
      <c r="AE11274" s="3" t="s">
        <v>37</v>
      </c>
    </row>
    <row r="11275" spans="29:31" x14ac:dyDescent="0.25">
      <c r="AC11275">
        <v>12278</v>
      </c>
      <c r="AD11275" s="3" t="s">
        <v>37</v>
      </c>
      <c r="AE11275" s="3" t="s">
        <v>37</v>
      </c>
    </row>
    <row r="11276" spans="29:31" x14ac:dyDescent="0.25">
      <c r="AC11276">
        <v>12279</v>
      </c>
      <c r="AD11276" s="3" t="s">
        <v>37</v>
      </c>
      <c r="AE11276" s="3" t="s">
        <v>37</v>
      </c>
    </row>
    <row r="11277" spans="29:31" x14ac:dyDescent="0.25">
      <c r="AC11277">
        <v>12280</v>
      </c>
      <c r="AD11277" s="3" t="s">
        <v>37</v>
      </c>
      <c r="AE11277" s="3" t="s">
        <v>37</v>
      </c>
    </row>
    <row r="11278" spans="29:31" x14ac:dyDescent="0.25">
      <c r="AC11278">
        <v>12281</v>
      </c>
      <c r="AD11278" s="3" t="s">
        <v>37</v>
      </c>
      <c r="AE11278" s="3" t="s">
        <v>37</v>
      </c>
    </row>
    <row r="11279" spans="29:31" x14ac:dyDescent="0.25">
      <c r="AC11279">
        <v>12282</v>
      </c>
      <c r="AD11279" s="3" t="s">
        <v>37</v>
      </c>
      <c r="AE11279" s="3" t="s">
        <v>37</v>
      </c>
    </row>
    <row r="11280" spans="29:31" x14ac:dyDescent="0.25">
      <c r="AC11280">
        <v>12283</v>
      </c>
      <c r="AD11280" s="3" t="s">
        <v>37</v>
      </c>
      <c r="AE11280" s="3" t="s">
        <v>37</v>
      </c>
    </row>
    <row r="11281" spans="29:31" x14ac:dyDescent="0.25">
      <c r="AC11281">
        <v>12284</v>
      </c>
      <c r="AD11281" s="3" t="s">
        <v>37</v>
      </c>
      <c r="AE11281" s="3" t="s">
        <v>37</v>
      </c>
    </row>
    <row r="11282" spans="29:31" x14ac:dyDescent="0.25">
      <c r="AC11282">
        <v>12285</v>
      </c>
      <c r="AD11282" s="3" t="s">
        <v>37</v>
      </c>
      <c r="AE11282" s="3" t="s">
        <v>37</v>
      </c>
    </row>
    <row r="11283" spans="29:31" x14ac:dyDescent="0.25">
      <c r="AC11283">
        <v>12286</v>
      </c>
      <c r="AD11283" s="3" t="s">
        <v>37</v>
      </c>
      <c r="AE11283" s="3" t="s">
        <v>37</v>
      </c>
    </row>
    <row r="11284" spans="29:31" x14ac:dyDescent="0.25">
      <c r="AC11284">
        <v>12287</v>
      </c>
      <c r="AD11284" s="3" t="s">
        <v>37</v>
      </c>
      <c r="AE11284" s="3" t="s">
        <v>37</v>
      </c>
    </row>
    <row r="11285" spans="29:31" x14ac:dyDescent="0.25">
      <c r="AC11285">
        <v>12288</v>
      </c>
      <c r="AD11285" s="3" t="s">
        <v>37</v>
      </c>
      <c r="AE11285" s="3" t="s">
        <v>37</v>
      </c>
    </row>
    <row r="11286" spans="29:31" x14ac:dyDescent="0.25">
      <c r="AC11286">
        <v>12289</v>
      </c>
      <c r="AD11286" s="3" t="s">
        <v>37</v>
      </c>
      <c r="AE11286" s="3" t="s">
        <v>37</v>
      </c>
    </row>
    <row r="11287" spans="29:31" x14ac:dyDescent="0.25">
      <c r="AC11287">
        <v>12290</v>
      </c>
      <c r="AD11287" s="3" t="s">
        <v>37</v>
      </c>
      <c r="AE11287" s="3" t="s">
        <v>37</v>
      </c>
    </row>
    <row r="11288" spans="29:31" x14ac:dyDescent="0.25">
      <c r="AC11288">
        <v>12291</v>
      </c>
      <c r="AD11288" s="3" t="s">
        <v>37</v>
      </c>
      <c r="AE11288" s="3" t="s">
        <v>37</v>
      </c>
    </row>
    <row r="11289" spans="29:31" x14ac:dyDescent="0.25">
      <c r="AC11289">
        <v>12292</v>
      </c>
      <c r="AD11289" s="3" t="s">
        <v>37</v>
      </c>
      <c r="AE11289" s="3" t="s">
        <v>37</v>
      </c>
    </row>
    <row r="11290" spans="29:31" x14ac:dyDescent="0.25">
      <c r="AC11290">
        <v>12293</v>
      </c>
      <c r="AD11290" s="3" t="s">
        <v>37</v>
      </c>
      <c r="AE11290" s="3" t="s">
        <v>37</v>
      </c>
    </row>
    <row r="11291" spans="29:31" x14ac:dyDescent="0.25">
      <c r="AC11291">
        <v>12294</v>
      </c>
      <c r="AD11291" s="3" t="s">
        <v>37</v>
      </c>
      <c r="AE11291" s="3" t="s">
        <v>37</v>
      </c>
    </row>
    <row r="11292" spans="29:31" x14ac:dyDescent="0.25">
      <c r="AC11292">
        <v>12295</v>
      </c>
      <c r="AD11292" s="3" t="s">
        <v>37</v>
      </c>
      <c r="AE11292" s="3" t="s">
        <v>37</v>
      </c>
    </row>
    <row r="11293" spans="29:31" x14ac:dyDescent="0.25">
      <c r="AC11293">
        <v>12296</v>
      </c>
      <c r="AD11293" s="3" t="s">
        <v>37</v>
      </c>
      <c r="AE11293" s="3" t="s">
        <v>37</v>
      </c>
    </row>
    <row r="11294" spans="29:31" x14ac:dyDescent="0.25">
      <c r="AC11294">
        <v>12297</v>
      </c>
      <c r="AD11294" s="3" t="s">
        <v>37</v>
      </c>
      <c r="AE11294" s="3" t="s">
        <v>37</v>
      </c>
    </row>
    <row r="11295" spans="29:31" x14ac:dyDescent="0.25">
      <c r="AC11295">
        <v>12298</v>
      </c>
      <c r="AD11295" s="3" t="s">
        <v>37</v>
      </c>
      <c r="AE11295" s="3" t="s">
        <v>37</v>
      </c>
    </row>
    <row r="11296" spans="29:31" x14ac:dyDescent="0.25">
      <c r="AC11296">
        <v>12299</v>
      </c>
      <c r="AD11296" s="3" t="s">
        <v>37</v>
      </c>
      <c r="AE11296" s="3" t="s">
        <v>37</v>
      </c>
    </row>
    <row r="11297" spans="29:31" x14ac:dyDescent="0.25">
      <c r="AC11297">
        <v>12300</v>
      </c>
      <c r="AD11297" s="3" t="s">
        <v>37</v>
      </c>
      <c r="AE11297" s="3" t="s">
        <v>37</v>
      </c>
    </row>
    <row r="11298" spans="29:31" x14ac:dyDescent="0.25">
      <c r="AC11298">
        <v>12301</v>
      </c>
      <c r="AD11298" s="3" t="s">
        <v>37</v>
      </c>
      <c r="AE11298" s="3" t="s">
        <v>37</v>
      </c>
    </row>
    <row r="11299" spans="29:31" x14ac:dyDescent="0.25">
      <c r="AC11299">
        <v>12302</v>
      </c>
      <c r="AD11299" s="3" t="s">
        <v>37</v>
      </c>
      <c r="AE11299" s="3" t="s">
        <v>37</v>
      </c>
    </row>
    <row r="11300" spans="29:31" x14ac:dyDescent="0.25">
      <c r="AC11300">
        <v>12303</v>
      </c>
      <c r="AD11300" s="3" t="s">
        <v>37</v>
      </c>
      <c r="AE11300" s="3" t="s">
        <v>37</v>
      </c>
    </row>
    <row r="11301" spans="29:31" x14ac:dyDescent="0.25">
      <c r="AC11301">
        <v>12304</v>
      </c>
      <c r="AD11301" s="3" t="s">
        <v>37</v>
      </c>
      <c r="AE11301" s="3" t="s">
        <v>37</v>
      </c>
    </row>
    <row r="11302" spans="29:31" x14ac:dyDescent="0.25">
      <c r="AC11302">
        <v>12305</v>
      </c>
      <c r="AD11302" s="3" t="s">
        <v>37</v>
      </c>
      <c r="AE11302" s="3" t="s">
        <v>37</v>
      </c>
    </row>
    <row r="11303" spans="29:31" x14ac:dyDescent="0.25">
      <c r="AC11303">
        <v>12306</v>
      </c>
      <c r="AD11303" s="3" t="s">
        <v>37</v>
      </c>
      <c r="AE11303" s="3" t="s">
        <v>37</v>
      </c>
    </row>
    <row r="11304" spans="29:31" x14ac:dyDescent="0.25">
      <c r="AC11304">
        <v>12307</v>
      </c>
      <c r="AD11304" s="3" t="s">
        <v>37</v>
      </c>
      <c r="AE11304" s="3" t="s">
        <v>37</v>
      </c>
    </row>
    <row r="11305" spans="29:31" x14ac:dyDescent="0.25">
      <c r="AC11305">
        <v>12308</v>
      </c>
      <c r="AD11305" s="3" t="s">
        <v>37</v>
      </c>
      <c r="AE11305" s="3" t="s">
        <v>37</v>
      </c>
    </row>
    <row r="11306" spans="29:31" x14ac:dyDescent="0.25">
      <c r="AC11306">
        <v>12309</v>
      </c>
      <c r="AD11306" s="3" t="s">
        <v>37</v>
      </c>
      <c r="AE11306" s="3" t="s">
        <v>37</v>
      </c>
    </row>
    <row r="11307" spans="29:31" x14ac:dyDescent="0.25">
      <c r="AC11307">
        <v>12310</v>
      </c>
      <c r="AD11307" s="3" t="s">
        <v>37</v>
      </c>
      <c r="AE11307" s="3" t="s">
        <v>37</v>
      </c>
    </row>
    <row r="11308" spans="29:31" x14ac:dyDescent="0.25">
      <c r="AC11308">
        <v>12311</v>
      </c>
      <c r="AD11308" s="3" t="s">
        <v>37</v>
      </c>
      <c r="AE11308" s="3" t="s">
        <v>37</v>
      </c>
    </row>
    <row r="11309" spans="29:31" x14ac:dyDescent="0.25">
      <c r="AC11309">
        <v>12312</v>
      </c>
      <c r="AD11309" s="3" t="s">
        <v>37</v>
      </c>
      <c r="AE11309" s="3" t="s">
        <v>37</v>
      </c>
    </row>
    <row r="11310" spans="29:31" x14ac:dyDescent="0.25">
      <c r="AC11310">
        <v>12313</v>
      </c>
      <c r="AD11310" s="3" t="s">
        <v>37</v>
      </c>
      <c r="AE11310" s="3" t="s">
        <v>37</v>
      </c>
    </row>
    <row r="11311" spans="29:31" x14ac:dyDescent="0.25">
      <c r="AC11311">
        <v>12314</v>
      </c>
      <c r="AD11311" s="3" t="s">
        <v>37</v>
      </c>
      <c r="AE11311" s="3" t="s">
        <v>37</v>
      </c>
    </row>
    <row r="11312" spans="29:31" x14ac:dyDescent="0.25">
      <c r="AC11312">
        <v>12315</v>
      </c>
      <c r="AD11312" s="3" t="s">
        <v>37</v>
      </c>
      <c r="AE11312" s="3" t="s">
        <v>37</v>
      </c>
    </row>
    <row r="11313" spans="29:31" x14ac:dyDescent="0.25">
      <c r="AC11313">
        <v>12316</v>
      </c>
      <c r="AD11313" s="3" t="s">
        <v>37</v>
      </c>
      <c r="AE11313" s="3" t="s">
        <v>37</v>
      </c>
    </row>
    <row r="11314" spans="29:31" x14ac:dyDescent="0.25">
      <c r="AC11314">
        <v>12317</v>
      </c>
      <c r="AD11314" s="3" t="s">
        <v>37</v>
      </c>
      <c r="AE11314" s="3" t="s">
        <v>37</v>
      </c>
    </row>
    <row r="11315" spans="29:31" x14ac:dyDescent="0.25">
      <c r="AC11315">
        <v>12318</v>
      </c>
      <c r="AD11315" s="3" t="s">
        <v>37</v>
      </c>
      <c r="AE11315" s="3" t="s">
        <v>37</v>
      </c>
    </row>
    <row r="11316" spans="29:31" x14ac:dyDescent="0.25">
      <c r="AC11316">
        <v>12319</v>
      </c>
      <c r="AD11316" s="3" t="s">
        <v>37</v>
      </c>
      <c r="AE11316" s="3" t="s">
        <v>37</v>
      </c>
    </row>
    <row r="11317" spans="29:31" x14ac:dyDescent="0.25">
      <c r="AC11317">
        <v>12320</v>
      </c>
      <c r="AD11317" s="3" t="s">
        <v>37</v>
      </c>
      <c r="AE11317" s="3" t="s">
        <v>37</v>
      </c>
    </row>
    <row r="11318" spans="29:31" x14ac:dyDescent="0.25">
      <c r="AC11318">
        <v>12321</v>
      </c>
      <c r="AD11318" s="3" t="s">
        <v>37</v>
      </c>
      <c r="AE11318" s="3" t="s">
        <v>37</v>
      </c>
    </row>
    <row r="11319" spans="29:31" x14ac:dyDescent="0.25">
      <c r="AC11319">
        <v>12322</v>
      </c>
      <c r="AD11319" s="3" t="s">
        <v>37</v>
      </c>
      <c r="AE11319" s="3" t="s">
        <v>37</v>
      </c>
    </row>
    <row r="11320" spans="29:31" x14ac:dyDescent="0.25">
      <c r="AC11320">
        <v>12323</v>
      </c>
      <c r="AD11320" s="3" t="s">
        <v>37</v>
      </c>
      <c r="AE11320" s="3" t="s">
        <v>37</v>
      </c>
    </row>
    <row r="11321" spans="29:31" x14ac:dyDescent="0.25">
      <c r="AC11321">
        <v>12324</v>
      </c>
      <c r="AD11321" s="3" t="s">
        <v>37</v>
      </c>
      <c r="AE11321" s="3" t="s">
        <v>37</v>
      </c>
    </row>
    <row r="11322" spans="29:31" x14ac:dyDescent="0.25">
      <c r="AC11322">
        <v>12325</v>
      </c>
      <c r="AD11322" s="3" t="s">
        <v>37</v>
      </c>
      <c r="AE11322" s="3" t="s">
        <v>37</v>
      </c>
    </row>
    <row r="11323" spans="29:31" x14ac:dyDescent="0.25">
      <c r="AC11323">
        <v>12326</v>
      </c>
      <c r="AD11323" s="3" t="s">
        <v>37</v>
      </c>
      <c r="AE11323" s="3" t="s">
        <v>37</v>
      </c>
    </row>
    <row r="11324" spans="29:31" x14ac:dyDescent="0.25">
      <c r="AC11324">
        <v>12327</v>
      </c>
      <c r="AD11324" s="3" t="s">
        <v>37</v>
      </c>
      <c r="AE11324" s="3" t="s">
        <v>37</v>
      </c>
    </row>
    <row r="11325" spans="29:31" x14ac:dyDescent="0.25">
      <c r="AC11325">
        <v>12328</v>
      </c>
      <c r="AD11325" s="3" t="s">
        <v>37</v>
      </c>
      <c r="AE11325" s="3" t="s">
        <v>37</v>
      </c>
    </row>
    <row r="11326" spans="29:31" x14ac:dyDescent="0.25">
      <c r="AC11326">
        <v>12329</v>
      </c>
      <c r="AD11326" s="3" t="s">
        <v>37</v>
      </c>
      <c r="AE11326" s="3" t="s">
        <v>37</v>
      </c>
    </row>
    <row r="11327" spans="29:31" x14ac:dyDescent="0.25">
      <c r="AC11327">
        <v>12330</v>
      </c>
      <c r="AD11327" s="3" t="s">
        <v>37</v>
      </c>
      <c r="AE11327" s="3" t="s">
        <v>37</v>
      </c>
    </row>
    <row r="11328" spans="29:31" x14ac:dyDescent="0.25">
      <c r="AC11328">
        <v>12331</v>
      </c>
      <c r="AD11328" s="3" t="s">
        <v>37</v>
      </c>
      <c r="AE11328" s="3" t="s">
        <v>37</v>
      </c>
    </row>
    <row r="11329" spans="29:31" x14ac:dyDescent="0.25">
      <c r="AC11329">
        <v>12332</v>
      </c>
      <c r="AD11329" s="3" t="s">
        <v>37</v>
      </c>
      <c r="AE11329" s="3" t="s">
        <v>37</v>
      </c>
    </row>
    <row r="11330" spans="29:31" x14ac:dyDescent="0.25">
      <c r="AC11330">
        <v>12333</v>
      </c>
      <c r="AD11330" s="3" t="s">
        <v>37</v>
      </c>
      <c r="AE11330" s="3" t="s">
        <v>37</v>
      </c>
    </row>
    <row r="11331" spans="29:31" x14ac:dyDescent="0.25">
      <c r="AC11331">
        <v>12334</v>
      </c>
      <c r="AD11331" s="3" t="s">
        <v>37</v>
      </c>
      <c r="AE11331" s="3" t="s">
        <v>37</v>
      </c>
    </row>
    <row r="11332" spans="29:31" x14ac:dyDescent="0.25">
      <c r="AC11332">
        <v>12335</v>
      </c>
      <c r="AD11332" s="3" t="s">
        <v>37</v>
      </c>
      <c r="AE11332" s="3" t="s">
        <v>37</v>
      </c>
    </row>
    <row r="11333" spans="29:31" x14ac:dyDescent="0.25">
      <c r="AC11333">
        <v>12336</v>
      </c>
      <c r="AD11333" s="3" t="s">
        <v>37</v>
      </c>
      <c r="AE11333" s="3" t="s">
        <v>37</v>
      </c>
    </row>
    <row r="11334" spans="29:31" x14ac:dyDescent="0.25">
      <c r="AC11334">
        <v>12337</v>
      </c>
      <c r="AD11334" s="3" t="s">
        <v>37</v>
      </c>
      <c r="AE11334" s="3" t="s">
        <v>37</v>
      </c>
    </row>
    <row r="11335" spans="29:31" x14ac:dyDescent="0.25">
      <c r="AC11335">
        <v>12338</v>
      </c>
      <c r="AD11335" s="3" t="s">
        <v>37</v>
      </c>
      <c r="AE11335" s="3" t="s">
        <v>37</v>
      </c>
    </row>
    <row r="11336" spans="29:31" x14ac:dyDescent="0.25">
      <c r="AC11336">
        <v>12339</v>
      </c>
      <c r="AD11336" s="3" t="s">
        <v>37</v>
      </c>
      <c r="AE11336" s="3" t="s">
        <v>37</v>
      </c>
    </row>
    <row r="11337" spans="29:31" x14ac:dyDescent="0.25">
      <c r="AC11337">
        <v>12340</v>
      </c>
      <c r="AD11337" s="3" t="s">
        <v>37</v>
      </c>
      <c r="AE11337" s="3" t="s">
        <v>37</v>
      </c>
    </row>
    <row r="11338" spans="29:31" x14ac:dyDescent="0.25">
      <c r="AC11338">
        <v>12341</v>
      </c>
      <c r="AD11338" s="3" t="s">
        <v>37</v>
      </c>
      <c r="AE11338" s="3" t="s">
        <v>37</v>
      </c>
    </row>
    <row r="11339" spans="29:31" x14ac:dyDescent="0.25">
      <c r="AC11339">
        <v>12342</v>
      </c>
      <c r="AD11339" s="3" t="s">
        <v>37</v>
      </c>
      <c r="AE11339" s="3" t="s">
        <v>37</v>
      </c>
    </row>
    <row r="11340" spans="29:31" x14ac:dyDescent="0.25">
      <c r="AC11340">
        <v>12343</v>
      </c>
      <c r="AD11340" s="3" t="s">
        <v>37</v>
      </c>
      <c r="AE11340" s="3" t="s">
        <v>37</v>
      </c>
    </row>
    <row r="11341" spans="29:31" x14ac:dyDescent="0.25">
      <c r="AC11341">
        <v>12344</v>
      </c>
      <c r="AD11341" s="3" t="s">
        <v>37</v>
      </c>
      <c r="AE11341" s="3" t="s">
        <v>37</v>
      </c>
    </row>
    <row r="11342" spans="29:31" x14ac:dyDescent="0.25">
      <c r="AC11342">
        <v>12345</v>
      </c>
      <c r="AD11342" s="3" t="s">
        <v>37</v>
      </c>
      <c r="AE11342" s="3" t="s">
        <v>37</v>
      </c>
    </row>
    <row r="11343" spans="29:31" x14ac:dyDescent="0.25">
      <c r="AC11343">
        <v>12346</v>
      </c>
      <c r="AD11343" s="3" t="s">
        <v>37</v>
      </c>
      <c r="AE11343" s="3" t="s">
        <v>37</v>
      </c>
    </row>
    <row r="11344" spans="29:31" x14ac:dyDescent="0.25">
      <c r="AC11344">
        <v>12347</v>
      </c>
      <c r="AD11344" s="3" t="s">
        <v>37</v>
      </c>
      <c r="AE11344" s="3" t="s">
        <v>37</v>
      </c>
    </row>
    <row r="11345" spans="29:31" x14ac:dyDescent="0.25">
      <c r="AC11345">
        <v>12348</v>
      </c>
      <c r="AD11345" s="3" t="s">
        <v>37</v>
      </c>
      <c r="AE11345" s="3" t="s">
        <v>37</v>
      </c>
    </row>
    <row r="11346" spans="29:31" x14ac:dyDescent="0.25">
      <c r="AC11346">
        <v>12349</v>
      </c>
      <c r="AD11346" s="3" t="s">
        <v>37</v>
      </c>
      <c r="AE11346" s="3" t="s">
        <v>37</v>
      </c>
    </row>
    <row r="11347" spans="29:31" x14ac:dyDescent="0.25">
      <c r="AC11347">
        <v>12350</v>
      </c>
      <c r="AD11347" s="3" t="s">
        <v>37</v>
      </c>
      <c r="AE11347" s="3" t="s">
        <v>37</v>
      </c>
    </row>
    <row r="11348" spans="29:31" x14ac:dyDescent="0.25">
      <c r="AC11348">
        <v>12351</v>
      </c>
      <c r="AD11348" s="3" t="s">
        <v>37</v>
      </c>
      <c r="AE11348" s="3" t="s">
        <v>37</v>
      </c>
    </row>
    <row r="11349" spans="29:31" x14ac:dyDescent="0.25">
      <c r="AC11349">
        <v>12352</v>
      </c>
      <c r="AD11349" s="3" t="s">
        <v>37</v>
      </c>
      <c r="AE11349" s="3" t="s">
        <v>37</v>
      </c>
    </row>
    <row r="11350" spans="29:31" x14ac:dyDescent="0.25">
      <c r="AC11350">
        <v>12353</v>
      </c>
      <c r="AD11350" s="3" t="s">
        <v>37</v>
      </c>
      <c r="AE11350" s="3" t="s">
        <v>37</v>
      </c>
    </row>
    <row r="11351" spans="29:31" x14ac:dyDescent="0.25">
      <c r="AC11351">
        <v>12354</v>
      </c>
      <c r="AD11351" s="3" t="s">
        <v>37</v>
      </c>
      <c r="AE11351" s="3" t="s">
        <v>37</v>
      </c>
    </row>
    <row r="11352" spans="29:31" x14ac:dyDescent="0.25">
      <c r="AC11352">
        <v>12355</v>
      </c>
      <c r="AD11352" s="3" t="s">
        <v>37</v>
      </c>
      <c r="AE11352" s="3" t="s">
        <v>37</v>
      </c>
    </row>
    <row r="11353" spans="29:31" x14ac:dyDescent="0.25">
      <c r="AC11353">
        <v>12356</v>
      </c>
      <c r="AD11353" s="3" t="s">
        <v>37</v>
      </c>
      <c r="AE11353" s="3" t="s">
        <v>37</v>
      </c>
    </row>
    <row r="11354" spans="29:31" x14ac:dyDescent="0.25">
      <c r="AC11354">
        <v>12357</v>
      </c>
      <c r="AD11354" s="3" t="s">
        <v>37</v>
      </c>
      <c r="AE11354" s="3" t="s">
        <v>37</v>
      </c>
    </row>
    <row r="11355" spans="29:31" x14ac:dyDescent="0.25">
      <c r="AC11355">
        <v>12358</v>
      </c>
      <c r="AD11355" s="3" t="s">
        <v>37</v>
      </c>
      <c r="AE11355" s="3" t="s">
        <v>37</v>
      </c>
    </row>
    <row r="11356" spans="29:31" x14ac:dyDescent="0.25">
      <c r="AC11356">
        <v>12359</v>
      </c>
      <c r="AD11356" s="3" t="s">
        <v>37</v>
      </c>
      <c r="AE11356" s="3" t="s">
        <v>37</v>
      </c>
    </row>
    <row r="11357" spans="29:31" x14ac:dyDescent="0.25">
      <c r="AC11357">
        <v>12360</v>
      </c>
      <c r="AD11357" s="3" t="s">
        <v>37</v>
      </c>
      <c r="AE11357" s="3" t="s">
        <v>37</v>
      </c>
    </row>
    <row r="11358" spans="29:31" x14ac:dyDescent="0.25">
      <c r="AC11358">
        <v>12361</v>
      </c>
      <c r="AD11358" s="3" t="s">
        <v>37</v>
      </c>
      <c r="AE11358" s="3" t="s">
        <v>37</v>
      </c>
    </row>
    <row r="11359" spans="29:31" x14ac:dyDescent="0.25">
      <c r="AC11359">
        <v>12362</v>
      </c>
      <c r="AD11359" s="3" t="s">
        <v>37</v>
      </c>
      <c r="AE11359" s="3" t="s">
        <v>37</v>
      </c>
    </row>
    <row r="11360" spans="29:31" x14ac:dyDescent="0.25">
      <c r="AC11360">
        <v>12363</v>
      </c>
      <c r="AD11360" s="3" t="s">
        <v>37</v>
      </c>
      <c r="AE11360" s="3" t="s">
        <v>37</v>
      </c>
    </row>
    <row r="11361" spans="29:31" x14ac:dyDescent="0.25">
      <c r="AC11361">
        <v>12364</v>
      </c>
      <c r="AD11361" s="3" t="s">
        <v>37</v>
      </c>
      <c r="AE11361" s="3" t="s">
        <v>37</v>
      </c>
    </row>
    <row r="11362" spans="29:31" x14ac:dyDescent="0.25">
      <c r="AC11362">
        <v>12365</v>
      </c>
      <c r="AD11362" s="3" t="s">
        <v>37</v>
      </c>
      <c r="AE11362" s="3" t="s">
        <v>37</v>
      </c>
    </row>
    <row r="11363" spans="29:31" x14ac:dyDescent="0.25">
      <c r="AC11363">
        <v>12366</v>
      </c>
      <c r="AD11363" s="3" t="s">
        <v>37</v>
      </c>
      <c r="AE11363" s="3" t="s">
        <v>37</v>
      </c>
    </row>
    <row r="11364" spans="29:31" x14ac:dyDescent="0.25">
      <c r="AC11364">
        <v>12367</v>
      </c>
      <c r="AD11364" s="3" t="s">
        <v>37</v>
      </c>
      <c r="AE11364" s="3" t="s">
        <v>37</v>
      </c>
    </row>
    <row r="11365" spans="29:31" x14ac:dyDescent="0.25">
      <c r="AC11365">
        <v>12368</v>
      </c>
      <c r="AD11365" s="3" t="s">
        <v>37</v>
      </c>
      <c r="AE11365" s="3" t="s">
        <v>37</v>
      </c>
    </row>
    <row r="11366" spans="29:31" x14ac:dyDescent="0.25">
      <c r="AC11366">
        <v>12369</v>
      </c>
      <c r="AD11366" s="3" t="s">
        <v>37</v>
      </c>
      <c r="AE11366" s="3" t="s">
        <v>37</v>
      </c>
    </row>
    <row r="11367" spans="29:31" x14ac:dyDescent="0.25">
      <c r="AC11367">
        <v>12370</v>
      </c>
      <c r="AD11367" s="3" t="s">
        <v>37</v>
      </c>
      <c r="AE11367" s="3" t="s">
        <v>37</v>
      </c>
    </row>
    <row r="11368" spans="29:31" x14ac:dyDescent="0.25">
      <c r="AC11368">
        <v>12371</v>
      </c>
      <c r="AD11368" s="3" t="s">
        <v>37</v>
      </c>
      <c r="AE11368" s="3" t="s">
        <v>37</v>
      </c>
    </row>
    <row r="11369" spans="29:31" x14ac:dyDescent="0.25">
      <c r="AC11369">
        <v>12372</v>
      </c>
      <c r="AD11369" s="3" t="s">
        <v>37</v>
      </c>
      <c r="AE11369" s="3" t="s">
        <v>37</v>
      </c>
    </row>
    <row r="11370" spans="29:31" x14ac:dyDescent="0.25">
      <c r="AC11370">
        <v>12373</v>
      </c>
      <c r="AD11370" s="3" t="s">
        <v>37</v>
      </c>
      <c r="AE11370" s="3" t="s">
        <v>37</v>
      </c>
    </row>
    <row r="11371" spans="29:31" x14ac:dyDescent="0.25">
      <c r="AC11371">
        <v>12374</v>
      </c>
      <c r="AD11371" s="3" t="s">
        <v>37</v>
      </c>
      <c r="AE11371" s="3" t="s">
        <v>37</v>
      </c>
    </row>
    <row r="11372" spans="29:31" x14ac:dyDescent="0.25">
      <c r="AC11372">
        <v>12375</v>
      </c>
      <c r="AD11372" s="3" t="s">
        <v>37</v>
      </c>
      <c r="AE11372" s="3" t="s">
        <v>37</v>
      </c>
    </row>
    <row r="11373" spans="29:31" x14ac:dyDescent="0.25">
      <c r="AC11373">
        <v>12376</v>
      </c>
      <c r="AD11373" s="3" t="s">
        <v>37</v>
      </c>
      <c r="AE11373" s="3" t="s">
        <v>37</v>
      </c>
    </row>
    <row r="11374" spans="29:31" x14ac:dyDescent="0.25">
      <c r="AC11374">
        <v>12377</v>
      </c>
      <c r="AD11374" s="3" t="s">
        <v>37</v>
      </c>
      <c r="AE11374" s="3" t="s">
        <v>37</v>
      </c>
    </row>
    <row r="11375" spans="29:31" x14ac:dyDescent="0.25">
      <c r="AC11375">
        <v>12378</v>
      </c>
      <c r="AD11375" s="3" t="s">
        <v>37</v>
      </c>
      <c r="AE11375" s="3" t="s">
        <v>37</v>
      </c>
    </row>
    <row r="11376" spans="29:31" x14ac:dyDescent="0.25">
      <c r="AC11376">
        <v>12379</v>
      </c>
      <c r="AD11376" s="3" t="s">
        <v>37</v>
      </c>
      <c r="AE11376" s="3" t="s">
        <v>37</v>
      </c>
    </row>
    <row r="11377" spans="29:31" x14ac:dyDescent="0.25">
      <c r="AC11377">
        <v>12380</v>
      </c>
      <c r="AD11377" s="3" t="s">
        <v>37</v>
      </c>
      <c r="AE11377" s="3" t="s">
        <v>37</v>
      </c>
    </row>
    <row r="11378" spans="29:31" x14ac:dyDescent="0.25">
      <c r="AC11378">
        <v>12381</v>
      </c>
      <c r="AD11378" s="3" t="s">
        <v>37</v>
      </c>
      <c r="AE11378" s="3" t="s">
        <v>37</v>
      </c>
    </row>
    <row r="11379" spans="29:31" x14ac:dyDescent="0.25">
      <c r="AC11379">
        <v>12382</v>
      </c>
      <c r="AD11379" s="3" t="s">
        <v>37</v>
      </c>
      <c r="AE11379" s="3" t="s">
        <v>37</v>
      </c>
    </row>
    <row r="11380" spans="29:31" x14ac:dyDescent="0.25">
      <c r="AC11380">
        <v>12383</v>
      </c>
      <c r="AD11380" s="3" t="s">
        <v>37</v>
      </c>
      <c r="AE11380" s="3" t="s">
        <v>37</v>
      </c>
    </row>
    <row r="11381" spans="29:31" x14ac:dyDescent="0.25">
      <c r="AC11381">
        <v>12384</v>
      </c>
      <c r="AD11381" s="3" t="s">
        <v>37</v>
      </c>
      <c r="AE11381" s="3" t="s">
        <v>37</v>
      </c>
    </row>
    <row r="11382" spans="29:31" x14ac:dyDescent="0.25">
      <c r="AC11382">
        <v>12385</v>
      </c>
      <c r="AD11382" s="3" t="s">
        <v>37</v>
      </c>
      <c r="AE11382" s="3" t="s">
        <v>37</v>
      </c>
    </row>
    <row r="11383" spans="29:31" x14ac:dyDescent="0.25">
      <c r="AC11383">
        <v>12386</v>
      </c>
      <c r="AD11383" s="3" t="s">
        <v>37</v>
      </c>
      <c r="AE11383" s="3" t="s">
        <v>37</v>
      </c>
    </row>
    <row r="11384" spans="29:31" x14ac:dyDescent="0.25">
      <c r="AC11384">
        <v>12387</v>
      </c>
      <c r="AD11384" s="3" t="s">
        <v>37</v>
      </c>
      <c r="AE11384" s="3" t="s">
        <v>37</v>
      </c>
    </row>
    <row r="11385" spans="29:31" x14ac:dyDescent="0.25">
      <c r="AC11385">
        <v>12388</v>
      </c>
      <c r="AD11385" s="3" t="s">
        <v>37</v>
      </c>
      <c r="AE11385" s="3" t="s">
        <v>37</v>
      </c>
    </row>
    <row r="11386" spans="29:31" x14ac:dyDescent="0.25">
      <c r="AC11386">
        <v>12389</v>
      </c>
      <c r="AD11386" s="3" t="s">
        <v>37</v>
      </c>
      <c r="AE11386" s="3" t="s">
        <v>37</v>
      </c>
    </row>
    <row r="11387" spans="29:31" x14ac:dyDescent="0.25">
      <c r="AC11387">
        <v>12390</v>
      </c>
      <c r="AD11387" s="3" t="s">
        <v>37</v>
      </c>
      <c r="AE11387" s="3" t="s">
        <v>37</v>
      </c>
    </row>
    <row r="11388" spans="29:31" x14ac:dyDescent="0.25">
      <c r="AC11388">
        <v>12391</v>
      </c>
      <c r="AD11388" s="3" t="s">
        <v>37</v>
      </c>
      <c r="AE11388" s="3" t="s">
        <v>37</v>
      </c>
    </row>
    <row r="11389" spans="29:31" x14ac:dyDescent="0.25">
      <c r="AC11389">
        <v>12392</v>
      </c>
      <c r="AD11389" s="3" t="s">
        <v>37</v>
      </c>
      <c r="AE11389" s="3" t="s">
        <v>37</v>
      </c>
    </row>
    <row r="11390" spans="29:31" x14ac:dyDescent="0.25">
      <c r="AC11390">
        <v>12393</v>
      </c>
      <c r="AD11390" s="3" t="s">
        <v>37</v>
      </c>
      <c r="AE11390" s="3" t="s">
        <v>37</v>
      </c>
    </row>
    <row r="11391" spans="29:31" x14ac:dyDescent="0.25">
      <c r="AC11391">
        <v>12394</v>
      </c>
      <c r="AD11391" s="3" t="s">
        <v>37</v>
      </c>
      <c r="AE11391" s="3" t="s">
        <v>37</v>
      </c>
    </row>
    <row r="11392" spans="29:31" x14ac:dyDescent="0.25">
      <c r="AC11392">
        <v>12395</v>
      </c>
      <c r="AD11392" s="3" t="s">
        <v>37</v>
      </c>
      <c r="AE11392" s="3" t="s">
        <v>37</v>
      </c>
    </row>
    <row r="11393" spans="29:31" x14ac:dyDescent="0.25">
      <c r="AC11393">
        <v>12396</v>
      </c>
      <c r="AD11393" s="3" t="s">
        <v>37</v>
      </c>
      <c r="AE11393" s="3" t="s">
        <v>37</v>
      </c>
    </row>
    <row r="11394" spans="29:31" x14ac:dyDescent="0.25">
      <c r="AC11394">
        <v>12397</v>
      </c>
      <c r="AD11394" s="3" t="s">
        <v>37</v>
      </c>
      <c r="AE11394" s="3" t="s">
        <v>37</v>
      </c>
    </row>
    <row r="11395" spans="29:31" x14ac:dyDescent="0.25">
      <c r="AC11395">
        <v>12398</v>
      </c>
      <c r="AD11395" s="3" t="s">
        <v>37</v>
      </c>
      <c r="AE11395" s="3" t="s">
        <v>37</v>
      </c>
    </row>
    <row r="11396" spans="29:31" x14ac:dyDescent="0.25">
      <c r="AC11396">
        <v>12399</v>
      </c>
      <c r="AD11396" s="3" t="s">
        <v>37</v>
      </c>
      <c r="AE11396" s="3" t="s">
        <v>37</v>
      </c>
    </row>
    <row r="11397" spans="29:31" x14ac:dyDescent="0.25">
      <c r="AC11397">
        <v>12400</v>
      </c>
      <c r="AD11397" s="3" t="s">
        <v>37</v>
      </c>
      <c r="AE11397" s="3" t="s">
        <v>37</v>
      </c>
    </row>
    <row r="11398" spans="29:31" x14ac:dyDescent="0.25">
      <c r="AC11398">
        <v>12401</v>
      </c>
      <c r="AD11398" s="3" t="s">
        <v>37</v>
      </c>
      <c r="AE11398" s="3" t="s">
        <v>37</v>
      </c>
    </row>
    <row r="11399" spans="29:31" x14ac:dyDescent="0.25">
      <c r="AC11399">
        <v>12402</v>
      </c>
      <c r="AD11399" s="3" t="s">
        <v>37</v>
      </c>
      <c r="AE11399" s="3" t="s">
        <v>37</v>
      </c>
    </row>
    <row r="11400" spans="29:31" x14ac:dyDescent="0.25">
      <c r="AC11400">
        <v>12403</v>
      </c>
      <c r="AD11400" s="3" t="s">
        <v>37</v>
      </c>
      <c r="AE11400" s="3" t="s">
        <v>37</v>
      </c>
    </row>
    <row r="11401" spans="29:31" x14ac:dyDescent="0.25">
      <c r="AC11401">
        <v>12404</v>
      </c>
      <c r="AD11401" s="3" t="s">
        <v>37</v>
      </c>
      <c r="AE11401" s="3" t="s">
        <v>37</v>
      </c>
    </row>
    <row r="11402" spans="29:31" x14ac:dyDescent="0.25">
      <c r="AC11402">
        <v>12405</v>
      </c>
      <c r="AD11402" s="3" t="s">
        <v>37</v>
      </c>
      <c r="AE11402" s="3" t="s">
        <v>37</v>
      </c>
    </row>
    <row r="11403" spans="29:31" x14ac:dyDescent="0.25">
      <c r="AC11403">
        <v>12406</v>
      </c>
      <c r="AD11403" s="3" t="s">
        <v>37</v>
      </c>
      <c r="AE11403" s="3" t="s">
        <v>37</v>
      </c>
    </row>
    <row r="11404" spans="29:31" x14ac:dyDescent="0.25">
      <c r="AC11404">
        <v>12407</v>
      </c>
      <c r="AD11404" s="3" t="s">
        <v>37</v>
      </c>
      <c r="AE11404" s="3" t="s">
        <v>37</v>
      </c>
    </row>
    <row r="11405" spans="29:31" x14ac:dyDescent="0.25">
      <c r="AC11405">
        <v>12408</v>
      </c>
      <c r="AD11405" s="3" t="s">
        <v>37</v>
      </c>
      <c r="AE11405" s="3" t="s">
        <v>37</v>
      </c>
    </row>
    <row r="11406" spans="29:31" x14ac:dyDescent="0.25">
      <c r="AC11406">
        <v>12409</v>
      </c>
      <c r="AD11406" s="3" t="s">
        <v>37</v>
      </c>
      <c r="AE11406" s="3" t="s">
        <v>37</v>
      </c>
    </row>
    <row r="11407" spans="29:31" x14ac:dyDescent="0.25">
      <c r="AC11407">
        <v>12410</v>
      </c>
      <c r="AD11407" s="3" t="s">
        <v>37</v>
      </c>
      <c r="AE11407" s="3" t="s">
        <v>37</v>
      </c>
    </row>
    <row r="11408" spans="29:31" x14ac:dyDescent="0.25">
      <c r="AC11408">
        <v>12411</v>
      </c>
      <c r="AD11408" s="3" t="s">
        <v>37</v>
      </c>
      <c r="AE11408" s="3" t="s">
        <v>37</v>
      </c>
    </row>
    <row r="11409" spans="29:31" x14ac:dyDescent="0.25">
      <c r="AC11409">
        <v>12412</v>
      </c>
      <c r="AD11409" s="3" t="s">
        <v>37</v>
      </c>
      <c r="AE11409" s="3" t="s">
        <v>37</v>
      </c>
    </row>
    <row r="11410" spans="29:31" x14ac:dyDescent="0.25">
      <c r="AC11410">
        <v>12413</v>
      </c>
      <c r="AD11410" s="3" t="s">
        <v>37</v>
      </c>
      <c r="AE11410" s="3" t="s">
        <v>37</v>
      </c>
    </row>
    <row r="11411" spans="29:31" x14ac:dyDescent="0.25">
      <c r="AC11411">
        <v>12414</v>
      </c>
      <c r="AD11411" s="3" t="s">
        <v>37</v>
      </c>
      <c r="AE11411" s="3" t="s">
        <v>37</v>
      </c>
    </row>
    <row r="11412" spans="29:31" x14ac:dyDescent="0.25">
      <c r="AC11412">
        <v>12415</v>
      </c>
      <c r="AD11412" s="3" t="s">
        <v>37</v>
      </c>
      <c r="AE11412" s="3" t="s">
        <v>37</v>
      </c>
    </row>
    <row r="11413" spans="29:31" x14ac:dyDescent="0.25">
      <c r="AC11413">
        <v>12416</v>
      </c>
      <c r="AD11413" s="3" t="s">
        <v>37</v>
      </c>
      <c r="AE11413" s="3" t="s">
        <v>37</v>
      </c>
    </row>
    <row r="11414" spans="29:31" x14ac:dyDescent="0.25">
      <c r="AC11414">
        <v>12417</v>
      </c>
      <c r="AD11414" s="3" t="s">
        <v>37</v>
      </c>
      <c r="AE11414" s="3" t="s">
        <v>37</v>
      </c>
    </row>
    <row r="11415" spans="29:31" x14ac:dyDescent="0.25">
      <c r="AC11415">
        <v>12418</v>
      </c>
      <c r="AD11415" s="3" t="s">
        <v>37</v>
      </c>
      <c r="AE11415" s="3" t="s">
        <v>37</v>
      </c>
    </row>
    <row r="11416" spans="29:31" x14ac:dyDescent="0.25">
      <c r="AC11416">
        <v>12419</v>
      </c>
      <c r="AD11416" s="3" t="s">
        <v>37</v>
      </c>
      <c r="AE11416" s="3" t="s">
        <v>37</v>
      </c>
    </row>
    <row r="11417" spans="29:31" x14ac:dyDescent="0.25">
      <c r="AC11417">
        <v>12420</v>
      </c>
      <c r="AD11417" s="3" t="s">
        <v>37</v>
      </c>
      <c r="AE11417" s="3" t="s">
        <v>37</v>
      </c>
    </row>
    <row r="11418" spans="29:31" x14ac:dyDescent="0.25">
      <c r="AC11418">
        <v>12421</v>
      </c>
      <c r="AD11418" s="3" t="s">
        <v>37</v>
      </c>
      <c r="AE11418" s="3" t="s">
        <v>37</v>
      </c>
    </row>
    <row r="11419" spans="29:31" x14ac:dyDescent="0.25">
      <c r="AC11419">
        <v>12422</v>
      </c>
      <c r="AD11419" s="3" t="s">
        <v>37</v>
      </c>
      <c r="AE11419" s="3" t="s">
        <v>37</v>
      </c>
    </row>
    <row r="11420" spans="29:31" x14ac:dyDescent="0.25">
      <c r="AC11420">
        <v>12423</v>
      </c>
      <c r="AD11420" s="3" t="s">
        <v>37</v>
      </c>
      <c r="AE11420" s="3" t="s">
        <v>37</v>
      </c>
    </row>
    <row r="11421" spans="29:31" x14ac:dyDescent="0.25">
      <c r="AC11421">
        <v>12424</v>
      </c>
      <c r="AD11421" s="3" t="s">
        <v>37</v>
      </c>
      <c r="AE11421" s="3" t="s">
        <v>37</v>
      </c>
    </row>
    <row r="11422" spans="29:31" x14ac:dyDescent="0.25">
      <c r="AC11422">
        <v>12425</v>
      </c>
      <c r="AD11422" s="3" t="s">
        <v>37</v>
      </c>
      <c r="AE11422" s="3" t="s">
        <v>37</v>
      </c>
    </row>
    <row r="11423" spans="29:31" x14ac:dyDescent="0.25">
      <c r="AC11423">
        <v>12426</v>
      </c>
      <c r="AD11423" s="3" t="s">
        <v>37</v>
      </c>
      <c r="AE11423" s="3" t="s">
        <v>37</v>
      </c>
    </row>
    <row r="11424" spans="29:31" x14ac:dyDescent="0.25">
      <c r="AC11424">
        <v>12427</v>
      </c>
      <c r="AD11424" s="3" t="s">
        <v>37</v>
      </c>
      <c r="AE11424" s="3" t="s">
        <v>37</v>
      </c>
    </row>
    <row r="11425" spans="29:31" x14ac:dyDescent="0.25">
      <c r="AC11425">
        <v>12428</v>
      </c>
      <c r="AD11425" s="3" t="s">
        <v>37</v>
      </c>
      <c r="AE11425" s="3" t="s">
        <v>37</v>
      </c>
    </row>
    <row r="11426" spans="29:31" x14ac:dyDescent="0.25">
      <c r="AC11426">
        <v>12429</v>
      </c>
      <c r="AD11426" s="3" t="s">
        <v>37</v>
      </c>
      <c r="AE11426" s="3" t="s">
        <v>37</v>
      </c>
    </row>
    <row r="11427" spans="29:31" x14ac:dyDescent="0.25">
      <c r="AC11427">
        <v>12430</v>
      </c>
      <c r="AD11427" s="3" t="s">
        <v>37</v>
      </c>
      <c r="AE11427" s="3" t="s">
        <v>37</v>
      </c>
    </row>
    <row r="11428" spans="29:31" x14ac:dyDescent="0.25">
      <c r="AC11428">
        <v>12431</v>
      </c>
      <c r="AD11428" s="3" t="s">
        <v>37</v>
      </c>
      <c r="AE11428" s="3" t="s">
        <v>37</v>
      </c>
    </row>
    <row r="11429" spans="29:31" x14ac:dyDescent="0.25">
      <c r="AC11429">
        <v>12432</v>
      </c>
      <c r="AD11429" s="3" t="s">
        <v>37</v>
      </c>
      <c r="AE11429" s="3" t="s">
        <v>37</v>
      </c>
    </row>
    <row r="11430" spans="29:31" x14ac:dyDescent="0.25">
      <c r="AC11430">
        <v>12433</v>
      </c>
      <c r="AD11430" s="3" t="s">
        <v>37</v>
      </c>
      <c r="AE11430" s="3" t="s">
        <v>37</v>
      </c>
    </row>
    <row r="11431" spans="29:31" x14ac:dyDescent="0.25">
      <c r="AC11431">
        <v>12434</v>
      </c>
      <c r="AD11431" s="3" t="s">
        <v>37</v>
      </c>
      <c r="AE11431" s="3" t="s">
        <v>37</v>
      </c>
    </row>
    <row r="11432" spans="29:31" x14ac:dyDescent="0.25">
      <c r="AC11432">
        <v>12435</v>
      </c>
      <c r="AD11432" s="3" t="s">
        <v>37</v>
      </c>
      <c r="AE11432" s="3" t="s">
        <v>37</v>
      </c>
    </row>
    <row r="11433" spans="29:31" x14ac:dyDescent="0.25">
      <c r="AC11433">
        <v>12436</v>
      </c>
      <c r="AD11433" s="3" t="s">
        <v>37</v>
      </c>
      <c r="AE11433" s="3" t="s">
        <v>37</v>
      </c>
    </row>
    <row r="11434" spans="29:31" x14ac:dyDescent="0.25">
      <c r="AC11434">
        <v>12437</v>
      </c>
      <c r="AD11434" s="3" t="s">
        <v>37</v>
      </c>
      <c r="AE11434" s="3" t="s">
        <v>37</v>
      </c>
    </row>
    <row r="11435" spans="29:31" x14ac:dyDescent="0.25">
      <c r="AC11435">
        <v>12438</v>
      </c>
      <c r="AD11435" s="3" t="s">
        <v>37</v>
      </c>
      <c r="AE11435" s="3" t="s">
        <v>37</v>
      </c>
    </row>
    <row r="11436" spans="29:31" x14ac:dyDescent="0.25">
      <c r="AC11436">
        <v>12439</v>
      </c>
      <c r="AD11436" s="3" t="s">
        <v>37</v>
      </c>
      <c r="AE11436" s="3" t="s">
        <v>37</v>
      </c>
    </row>
    <row r="11437" spans="29:31" x14ac:dyDescent="0.25">
      <c r="AC11437">
        <v>12440</v>
      </c>
      <c r="AD11437" s="3" t="s">
        <v>37</v>
      </c>
      <c r="AE11437" s="3" t="s">
        <v>37</v>
      </c>
    </row>
    <row r="11438" spans="29:31" x14ac:dyDescent="0.25">
      <c r="AC11438">
        <v>12441</v>
      </c>
      <c r="AD11438" s="3" t="s">
        <v>37</v>
      </c>
      <c r="AE11438" s="3" t="s">
        <v>37</v>
      </c>
    </row>
    <row r="11439" spans="29:31" x14ac:dyDescent="0.25">
      <c r="AC11439">
        <v>12442</v>
      </c>
      <c r="AD11439" s="3" t="s">
        <v>37</v>
      </c>
      <c r="AE11439" s="3" t="s">
        <v>37</v>
      </c>
    </row>
    <row r="11440" spans="29:31" x14ac:dyDescent="0.25">
      <c r="AC11440">
        <v>12443</v>
      </c>
      <c r="AD11440" s="3" t="s">
        <v>37</v>
      </c>
      <c r="AE11440" s="3" t="s">
        <v>37</v>
      </c>
    </row>
    <row r="11441" spans="29:31" x14ac:dyDescent="0.25">
      <c r="AC11441">
        <v>12444</v>
      </c>
      <c r="AD11441" s="3" t="s">
        <v>37</v>
      </c>
      <c r="AE11441" s="3" t="s">
        <v>37</v>
      </c>
    </row>
    <row r="11442" spans="29:31" x14ac:dyDescent="0.25">
      <c r="AC11442">
        <v>12445</v>
      </c>
      <c r="AD11442" s="3" t="s">
        <v>37</v>
      </c>
      <c r="AE11442" s="3" t="s">
        <v>37</v>
      </c>
    </row>
    <row r="11443" spans="29:31" x14ac:dyDescent="0.25">
      <c r="AC11443">
        <v>12446</v>
      </c>
      <c r="AD11443" s="3" t="s">
        <v>37</v>
      </c>
      <c r="AE11443" s="3" t="s">
        <v>37</v>
      </c>
    </row>
    <row r="11444" spans="29:31" x14ac:dyDescent="0.25">
      <c r="AC11444">
        <v>12447</v>
      </c>
      <c r="AD11444" s="3" t="s">
        <v>37</v>
      </c>
      <c r="AE11444" s="3" t="s">
        <v>37</v>
      </c>
    </row>
    <row r="11445" spans="29:31" x14ac:dyDescent="0.25">
      <c r="AC11445">
        <v>12448</v>
      </c>
      <c r="AD11445" s="3" t="s">
        <v>37</v>
      </c>
      <c r="AE11445" s="3" t="s">
        <v>37</v>
      </c>
    </row>
    <row r="11446" spans="29:31" x14ac:dyDescent="0.25">
      <c r="AC11446">
        <v>12449</v>
      </c>
      <c r="AD11446" s="3" t="s">
        <v>37</v>
      </c>
      <c r="AE11446" s="3" t="s">
        <v>37</v>
      </c>
    </row>
    <row r="11447" spans="29:31" x14ac:dyDescent="0.25">
      <c r="AC11447">
        <v>12450</v>
      </c>
      <c r="AD11447" s="3" t="s">
        <v>37</v>
      </c>
      <c r="AE11447" s="3" t="s">
        <v>37</v>
      </c>
    </row>
    <row r="11448" spans="29:31" x14ac:dyDescent="0.25">
      <c r="AC11448">
        <v>12451</v>
      </c>
      <c r="AD11448" s="3" t="s">
        <v>37</v>
      </c>
      <c r="AE11448" s="3" t="s">
        <v>37</v>
      </c>
    </row>
    <row r="11449" spans="29:31" x14ac:dyDescent="0.25">
      <c r="AC11449">
        <v>12452</v>
      </c>
      <c r="AD11449" s="3" t="s">
        <v>37</v>
      </c>
      <c r="AE11449" s="3" t="s">
        <v>37</v>
      </c>
    </row>
    <row r="11450" spans="29:31" x14ac:dyDescent="0.25">
      <c r="AC11450">
        <v>12453</v>
      </c>
      <c r="AD11450" s="3" t="s">
        <v>37</v>
      </c>
      <c r="AE11450" s="3" t="s">
        <v>37</v>
      </c>
    </row>
    <row r="11451" spans="29:31" x14ac:dyDescent="0.25">
      <c r="AC11451">
        <v>12454</v>
      </c>
      <c r="AD11451" s="3" t="s">
        <v>37</v>
      </c>
      <c r="AE11451" s="3" t="s">
        <v>37</v>
      </c>
    </row>
    <row r="11452" spans="29:31" x14ac:dyDescent="0.25">
      <c r="AC11452">
        <v>12455</v>
      </c>
      <c r="AD11452" s="3" t="s">
        <v>37</v>
      </c>
      <c r="AE11452" s="3" t="s">
        <v>37</v>
      </c>
    </row>
    <row r="11453" spans="29:31" x14ac:dyDescent="0.25">
      <c r="AC11453">
        <v>12456</v>
      </c>
      <c r="AD11453" s="3" t="s">
        <v>37</v>
      </c>
      <c r="AE11453" s="3" t="s">
        <v>37</v>
      </c>
    </row>
    <row r="11454" spans="29:31" x14ac:dyDescent="0.25">
      <c r="AC11454">
        <v>12457</v>
      </c>
      <c r="AD11454" s="3" t="s">
        <v>37</v>
      </c>
      <c r="AE11454" s="3" t="s">
        <v>37</v>
      </c>
    </row>
    <row r="11455" spans="29:31" x14ac:dyDescent="0.25">
      <c r="AC11455">
        <v>12458</v>
      </c>
      <c r="AD11455" s="3" t="s">
        <v>37</v>
      </c>
      <c r="AE11455" s="3" t="s">
        <v>37</v>
      </c>
    </row>
    <row r="11456" spans="29:31" x14ac:dyDescent="0.25">
      <c r="AC11456">
        <v>12459</v>
      </c>
      <c r="AD11456" s="3" t="s">
        <v>37</v>
      </c>
      <c r="AE11456" s="3" t="s">
        <v>37</v>
      </c>
    </row>
    <row r="11457" spans="29:31" x14ac:dyDescent="0.25">
      <c r="AC11457">
        <v>12460</v>
      </c>
      <c r="AD11457" s="3" t="s">
        <v>37</v>
      </c>
      <c r="AE11457" s="3" t="s">
        <v>37</v>
      </c>
    </row>
    <row r="11458" spans="29:31" x14ac:dyDescent="0.25">
      <c r="AC11458">
        <v>12461</v>
      </c>
      <c r="AD11458" s="3" t="s">
        <v>37</v>
      </c>
      <c r="AE11458" s="3" t="s">
        <v>37</v>
      </c>
    </row>
    <row r="11459" spans="29:31" x14ac:dyDescent="0.25">
      <c r="AC11459">
        <v>12462</v>
      </c>
      <c r="AD11459" s="3" t="s">
        <v>37</v>
      </c>
      <c r="AE11459" s="3" t="s">
        <v>37</v>
      </c>
    </row>
    <row r="11460" spans="29:31" x14ac:dyDescent="0.25">
      <c r="AC11460">
        <v>12463</v>
      </c>
      <c r="AD11460" s="3" t="s">
        <v>37</v>
      </c>
      <c r="AE11460" s="3" t="s">
        <v>37</v>
      </c>
    </row>
    <row r="11461" spans="29:31" x14ac:dyDescent="0.25">
      <c r="AC11461">
        <v>12464</v>
      </c>
      <c r="AD11461" s="3" t="s">
        <v>37</v>
      </c>
      <c r="AE11461" s="3" t="s">
        <v>37</v>
      </c>
    </row>
    <row r="11462" spans="29:31" x14ac:dyDescent="0.25">
      <c r="AC11462">
        <v>12465</v>
      </c>
      <c r="AD11462" s="3" t="s">
        <v>37</v>
      </c>
      <c r="AE11462" s="3" t="s">
        <v>37</v>
      </c>
    </row>
    <row r="11463" spans="29:31" x14ac:dyDescent="0.25">
      <c r="AC11463">
        <v>12466</v>
      </c>
      <c r="AD11463" s="3" t="s">
        <v>37</v>
      </c>
      <c r="AE11463" s="3" t="s">
        <v>37</v>
      </c>
    </row>
    <row r="11464" spans="29:31" x14ac:dyDescent="0.25">
      <c r="AC11464">
        <v>12467</v>
      </c>
      <c r="AD11464" s="3" t="s">
        <v>37</v>
      </c>
      <c r="AE11464" s="3" t="s">
        <v>37</v>
      </c>
    </row>
    <row r="11465" spans="29:31" x14ac:dyDescent="0.25">
      <c r="AC11465">
        <v>12468</v>
      </c>
      <c r="AD11465" s="3" t="s">
        <v>37</v>
      </c>
      <c r="AE11465" s="3" t="s">
        <v>37</v>
      </c>
    </row>
    <row r="11466" spans="29:31" x14ac:dyDescent="0.25">
      <c r="AC11466">
        <v>12469</v>
      </c>
      <c r="AD11466" s="3" t="s">
        <v>37</v>
      </c>
      <c r="AE11466" s="3" t="s">
        <v>37</v>
      </c>
    </row>
    <row r="11467" spans="29:31" x14ac:dyDescent="0.25">
      <c r="AC11467">
        <v>12470</v>
      </c>
      <c r="AD11467" s="3" t="s">
        <v>37</v>
      </c>
      <c r="AE11467" s="3" t="s">
        <v>37</v>
      </c>
    </row>
    <row r="11468" spans="29:31" x14ac:dyDescent="0.25">
      <c r="AC11468">
        <v>12471</v>
      </c>
      <c r="AD11468" s="3" t="s">
        <v>37</v>
      </c>
      <c r="AE11468" s="3" t="s">
        <v>37</v>
      </c>
    </row>
    <row r="11469" spans="29:31" x14ac:dyDescent="0.25">
      <c r="AC11469">
        <v>12472</v>
      </c>
      <c r="AD11469" s="3" t="s">
        <v>37</v>
      </c>
      <c r="AE11469" s="3" t="s">
        <v>37</v>
      </c>
    </row>
    <row r="11470" spans="29:31" x14ac:dyDescent="0.25">
      <c r="AC11470">
        <v>12473</v>
      </c>
      <c r="AD11470" s="3" t="s">
        <v>37</v>
      </c>
      <c r="AE11470" s="3" t="s">
        <v>37</v>
      </c>
    </row>
    <row r="11471" spans="29:31" x14ac:dyDescent="0.25">
      <c r="AC11471">
        <v>12474</v>
      </c>
      <c r="AD11471" s="3" t="s">
        <v>37</v>
      </c>
      <c r="AE11471" s="3" t="s">
        <v>37</v>
      </c>
    </row>
    <row r="11472" spans="29:31" x14ac:dyDescent="0.25">
      <c r="AC11472">
        <v>12475</v>
      </c>
      <c r="AD11472" s="3" t="s">
        <v>37</v>
      </c>
      <c r="AE11472" s="3" t="s">
        <v>37</v>
      </c>
    </row>
    <row r="11473" spans="29:31" x14ac:dyDescent="0.25">
      <c r="AC11473">
        <v>12476</v>
      </c>
      <c r="AD11473" s="3" t="s">
        <v>37</v>
      </c>
      <c r="AE11473" s="3" t="s">
        <v>37</v>
      </c>
    </row>
    <row r="11474" spans="29:31" x14ac:dyDescent="0.25">
      <c r="AC11474">
        <v>12477</v>
      </c>
      <c r="AD11474" s="3" t="s">
        <v>37</v>
      </c>
      <c r="AE11474" s="3" t="s">
        <v>37</v>
      </c>
    </row>
    <row r="11475" spans="29:31" x14ac:dyDescent="0.25">
      <c r="AC11475">
        <v>12478</v>
      </c>
      <c r="AD11475" s="3" t="s">
        <v>37</v>
      </c>
      <c r="AE11475" s="3" t="s">
        <v>37</v>
      </c>
    </row>
    <row r="11476" spans="29:31" x14ac:dyDescent="0.25">
      <c r="AC11476">
        <v>12479</v>
      </c>
      <c r="AD11476" s="3" t="s">
        <v>37</v>
      </c>
      <c r="AE11476" s="3" t="s">
        <v>37</v>
      </c>
    </row>
    <row r="11477" spans="29:31" x14ac:dyDescent="0.25">
      <c r="AC11477">
        <v>12480</v>
      </c>
      <c r="AD11477" s="3" t="s">
        <v>37</v>
      </c>
      <c r="AE11477" s="3" t="s">
        <v>37</v>
      </c>
    </row>
    <row r="11478" spans="29:31" x14ac:dyDescent="0.25">
      <c r="AC11478">
        <v>12481</v>
      </c>
      <c r="AD11478" s="3" t="s">
        <v>37</v>
      </c>
      <c r="AE11478" s="3" t="s">
        <v>37</v>
      </c>
    </row>
    <row r="11479" spans="29:31" x14ac:dyDescent="0.25">
      <c r="AC11479">
        <v>12482</v>
      </c>
      <c r="AD11479" s="3" t="s">
        <v>37</v>
      </c>
      <c r="AE11479" s="3" t="s">
        <v>37</v>
      </c>
    </row>
    <row r="11480" spans="29:31" x14ac:dyDescent="0.25">
      <c r="AC11480">
        <v>12483</v>
      </c>
      <c r="AD11480" s="3" t="s">
        <v>37</v>
      </c>
      <c r="AE11480" s="3" t="s">
        <v>37</v>
      </c>
    </row>
    <row r="11481" spans="29:31" x14ac:dyDescent="0.25">
      <c r="AC11481">
        <v>12484</v>
      </c>
      <c r="AD11481" s="3" t="s">
        <v>37</v>
      </c>
      <c r="AE11481" s="3" t="s">
        <v>37</v>
      </c>
    </row>
    <row r="11482" spans="29:31" x14ac:dyDescent="0.25">
      <c r="AC11482">
        <v>12485</v>
      </c>
      <c r="AD11482" s="3" t="s">
        <v>37</v>
      </c>
      <c r="AE11482" s="3" t="s">
        <v>37</v>
      </c>
    </row>
    <row r="11483" spans="29:31" x14ac:dyDescent="0.25">
      <c r="AC11483">
        <v>12486</v>
      </c>
      <c r="AD11483" s="3" t="s">
        <v>37</v>
      </c>
      <c r="AE11483" s="3" t="s">
        <v>37</v>
      </c>
    </row>
    <row r="11484" spans="29:31" x14ac:dyDescent="0.25">
      <c r="AC11484">
        <v>12487</v>
      </c>
      <c r="AD11484" s="3" t="s">
        <v>37</v>
      </c>
      <c r="AE11484" s="3" t="s">
        <v>37</v>
      </c>
    </row>
    <row r="11485" spans="29:31" x14ac:dyDescent="0.25">
      <c r="AC11485">
        <v>12488</v>
      </c>
      <c r="AD11485" s="3" t="s">
        <v>37</v>
      </c>
      <c r="AE11485" s="3" t="s">
        <v>37</v>
      </c>
    </row>
    <row r="11486" spans="29:31" x14ac:dyDescent="0.25">
      <c r="AC11486">
        <v>12489</v>
      </c>
      <c r="AD11486" s="3" t="s">
        <v>37</v>
      </c>
      <c r="AE11486" s="3" t="s">
        <v>37</v>
      </c>
    </row>
    <row r="11487" spans="29:31" x14ac:dyDescent="0.25">
      <c r="AC11487">
        <v>12490</v>
      </c>
      <c r="AD11487" s="3" t="s">
        <v>37</v>
      </c>
      <c r="AE11487" s="3" t="s">
        <v>37</v>
      </c>
    </row>
    <row r="11488" spans="29:31" x14ac:dyDescent="0.25">
      <c r="AC11488">
        <v>12491</v>
      </c>
      <c r="AD11488" s="3" t="s">
        <v>37</v>
      </c>
      <c r="AE11488" s="3" t="s">
        <v>37</v>
      </c>
    </row>
    <row r="11489" spans="29:31" x14ac:dyDescent="0.25">
      <c r="AC11489">
        <v>12492</v>
      </c>
      <c r="AD11489" s="3" t="s">
        <v>37</v>
      </c>
      <c r="AE11489" s="3" t="s">
        <v>37</v>
      </c>
    </row>
    <row r="11490" spans="29:31" x14ac:dyDescent="0.25">
      <c r="AC11490">
        <v>12493</v>
      </c>
      <c r="AD11490" s="3" t="s">
        <v>37</v>
      </c>
      <c r="AE11490" s="3" t="s">
        <v>37</v>
      </c>
    </row>
    <row r="11491" spans="29:31" x14ac:dyDescent="0.25">
      <c r="AC11491">
        <v>12494</v>
      </c>
      <c r="AD11491" s="3" t="s">
        <v>37</v>
      </c>
      <c r="AE11491" s="3" t="s">
        <v>37</v>
      </c>
    </row>
    <row r="11492" spans="29:31" x14ac:dyDescent="0.25">
      <c r="AC11492">
        <v>12495</v>
      </c>
      <c r="AD11492" s="3" t="s">
        <v>37</v>
      </c>
      <c r="AE11492" s="3" t="s">
        <v>37</v>
      </c>
    </row>
    <row r="11493" spans="29:31" x14ac:dyDescent="0.25">
      <c r="AC11493">
        <v>12496</v>
      </c>
      <c r="AD11493" s="3" t="s">
        <v>37</v>
      </c>
      <c r="AE11493" s="3" t="s">
        <v>37</v>
      </c>
    </row>
    <row r="11494" spans="29:31" x14ac:dyDescent="0.25">
      <c r="AC11494">
        <v>12497</v>
      </c>
      <c r="AD11494" s="3" t="s">
        <v>37</v>
      </c>
      <c r="AE11494" s="3" t="s">
        <v>37</v>
      </c>
    </row>
    <row r="11495" spans="29:31" x14ac:dyDescent="0.25">
      <c r="AC11495">
        <v>12498</v>
      </c>
      <c r="AD11495" s="3" t="s">
        <v>37</v>
      </c>
      <c r="AE11495" s="3" t="s">
        <v>37</v>
      </c>
    </row>
    <row r="11496" spans="29:31" x14ac:dyDescent="0.25">
      <c r="AC11496">
        <v>12499</v>
      </c>
      <c r="AD11496" s="3" t="s">
        <v>37</v>
      </c>
      <c r="AE11496" s="3" t="s">
        <v>37</v>
      </c>
    </row>
    <row r="11497" spans="29:31" x14ac:dyDescent="0.25">
      <c r="AC11497">
        <v>12500</v>
      </c>
      <c r="AD11497" s="3" t="s">
        <v>37</v>
      </c>
      <c r="AE11497" s="3" t="s">
        <v>37</v>
      </c>
    </row>
    <row r="11498" spans="29:31" x14ac:dyDescent="0.25">
      <c r="AC11498">
        <v>12501</v>
      </c>
      <c r="AD11498" s="3" t="s">
        <v>37</v>
      </c>
      <c r="AE11498" s="3" t="s">
        <v>37</v>
      </c>
    </row>
    <row r="11499" spans="29:31" x14ac:dyDescent="0.25">
      <c r="AC11499">
        <v>12502</v>
      </c>
      <c r="AD11499" s="3" t="s">
        <v>37</v>
      </c>
      <c r="AE11499" s="3" t="s">
        <v>37</v>
      </c>
    </row>
    <row r="11500" spans="29:31" x14ac:dyDescent="0.25">
      <c r="AC11500">
        <v>12503</v>
      </c>
      <c r="AD11500" s="3" t="s">
        <v>37</v>
      </c>
      <c r="AE11500" s="3" t="s">
        <v>37</v>
      </c>
    </row>
    <row r="11501" spans="29:31" x14ac:dyDescent="0.25">
      <c r="AC11501">
        <v>12504</v>
      </c>
      <c r="AD11501" s="3" t="s">
        <v>37</v>
      </c>
      <c r="AE11501" s="3" t="s">
        <v>37</v>
      </c>
    </row>
    <row r="11502" spans="29:31" x14ac:dyDescent="0.25">
      <c r="AC11502">
        <v>12505</v>
      </c>
      <c r="AD11502" s="3" t="s">
        <v>37</v>
      </c>
      <c r="AE11502" s="3" t="s">
        <v>37</v>
      </c>
    </row>
    <row r="11503" spans="29:31" x14ac:dyDescent="0.25">
      <c r="AC11503">
        <v>12506</v>
      </c>
      <c r="AD11503" s="3" t="s">
        <v>37</v>
      </c>
      <c r="AE11503" s="3" t="s">
        <v>37</v>
      </c>
    </row>
    <row r="11504" spans="29:31" x14ac:dyDescent="0.25">
      <c r="AC11504">
        <v>12507</v>
      </c>
      <c r="AD11504" s="3" t="s">
        <v>37</v>
      </c>
      <c r="AE11504" s="3" t="s">
        <v>37</v>
      </c>
    </row>
    <row r="11505" spans="29:31" x14ac:dyDescent="0.25">
      <c r="AC11505">
        <v>12508</v>
      </c>
      <c r="AD11505" s="3" t="s">
        <v>37</v>
      </c>
      <c r="AE11505" s="3" t="s">
        <v>37</v>
      </c>
    </row>
    <row r="11506" spans="29:31" x14ac:dyDescent="0.25">
      <c r="AC11506">
        <v>12509</v>
      </c>
      <c r="AD11506" s="3" t="s">
        <v>37</v>
      </c>
      <c r="AE11506" s="3" t="s">
        <v>37</v>
      </c>
    </row>
    <row r="11507" spans="29:31" x14ac:dyDescent="0.25">
      <c r="AC11507">
        <v>12510</v>
      </c>
      <c r="AD11507" s="3" t="s">
        <v>37</v>
      </c>
      <c r="AE11507" s="3" t="s">
        <v>37</v>
      </c>
    </row>
    <row r="11508" spans="29:31" x14ac:dyDescent="0.25">
      <c r="AC11508">
        <v>12511</v>
      </c>
      <c r="AD11508" s="3" t="s">
        <v>37</v>
      </c>
      <c r="AE11508" s="3" t="s">
        <v>37</v>
      </c>
    </row>
    <row r="11509" spans="29:31" x14ac:dyDescent="0.25">
      <c r="AC11509">
        <v>12512</v>
      </c>
      <c r="AD11509" s="3" t="s">
        <v>37</v>
      </c>
      <c r="AE11509" s="3" t="s">
        <v>37</v>
      </c>
    </row>
    <row r="11510" spans="29:31" x14ac:dyDescent="0.25">
      <c r="AC11510">
        <v>12513</v>
      </c>
      <c r="AD11510" s="3" t="s">
        <v>37</v>
      </c>
      <c r="AE11510" s="3" t="s">
        <v>37</v>
      </c>
    </row>
    <row r="11511" spans="29:31" x14ac:dyDescent="0.25">
      <c r="AC11511">
        <v>12514</v>
      </c>
      <c r="AD11511" s="3" t="s">
        <v>37</v>
      </c>
      <c r="AE11511" s="3" t="s">
        <v>37</v>
      </c>
    </row>
    <row r="11512" spans="29:31" x14ac:dyDescent="0.25">
      <c r="AC11512">
        <v>12515</v>
      </c>
      <c r="AD11512" s="3" t="s">
        <v>37</v>
      </c>
      <c r="AE11512" s="3" t="s">
        <v>37</v>
      </c>
    </row>
    <row r="11513" spans="29:31" x14ac:dyDescent="0.25">
      <c r="AC11513">
        <v>12516</v>
      </c>
      <c r="AD11513" s="3" t="s">
        <v>37</v>
      </c>
      <c r="AE11513" s="3" t="s">
        <v>37</v>
      </c>
    </row>
    <row r="11514" spans="29:31" x14ac:dyDescent="0.25">
      <c r="AC11514">
        <v>12517</v>
      </c>
      <c r="AD11514" s="3" t="s">
        <v>37</v>
      </c>
      <c r="AE11514" s="3" t="s">
        <v>37</v>
      </c>
    </row>
    <row r="11515" spans="29:31" x14ac:dyDescent="0.25">
      <c r="AC11515">
        <v>12518</v>
      </c>
      <c r="AD11515" s="3" t="s">
        <v>37</v>
      </c>
      <c r="AE11515" s="3" t="s">
        <v>37</v>
      </c>
    </row>
    <row r="11516" spans="29:31" x14ac:dyDescent="0.25">
      <c r="AC11516">
        <v>12519</v>
      </c>
      <c r="AD11516" s="3" t="s">
        <v>37</v>
      </c>
      <c r="AE11516" s="3" t="s">
        <v>37</v>
      </c>
    </row>
    <row r="11517" spans="29:31" x14ac:dyDescent="0.25">
      <c r="AC11517">
        <v>12520</v>
      </c>
      <c r="AD11517" s="3" t="s">
        <v>37</v>
      </c>
      <c r="AE11517" s="3" t="s">
        <v>37</v>
      </c>
    </row>
    <row r="11518" spans="29:31" x14ac:dyDescent="0.25">
      <c r="AC11518">
        <v>12521</v>
      </c>
      <c r="AD11518" s="3" t="s">
        <v>37</v>
      </c>
      <c r="AE11518" s="3" t="s">
        <v>37</v>
      </c>
    </row>
    <row r="11519" spans="29:31" x14ac:dyDescent="0.25">
      <c r="AC11519">
        <v>12522</v>
      </c>
      <c r="AD11519" s="3" t="s">
        <v>37</v>
      </c>
      <c r="AE11519" s="3" t="s">
        <v>37</v>
      </c>
    </row>
    <row r="11520" spans="29:31" x14ac:dyDescent="0.25">
      <c r="AC11520">
        <v>12523</v>
      </c>
      <c r="AD11520" s="3" t="s">
        <v>37</v>
      </c>
      <c r="AE11520" s="3" t="s">
        <v>37</v>
      </c>
    </row>
    <row r="11521" spans="29:31" x14ac:dyDescent="0.25">
      <c r="AC11521">
        <v>12524</v>
      </c>
      <c r="AD11521" s="3" t="s">
        <v>37</v>
      </c>
      <c r="AE11521" s="3" t="s">
        <v>37</v>
      </c>
    </row>
    <row r="11522" spans="29:31" x14ac:dyDescent="0.25">
      <c r="AC11522">
        <v>12525</v>
      </c>
      <c r="AD11522" s="3" t="s">
        <v>37</v>
      </c>
      <c r="AE11522" s="3" t="s">
        <v>37</v>
      </c>
    </row>
    <row r="11523" spans="29:31" x14ac:dyDescent="0.25">
      <c r="AC11523">
        <v>12526</v>
      </c>
      <c r="AD11523" s="3" t="s">
        <v>37</v>
      </c>
      <c r="AE11523" s="3" t="s">
        <v>37</v>
      </c>
    </row>
    <row r="11524" spans="29:31" x14ac:dyDescent="0.25">
      <c r="AC11524">
        <v>12527</v>
      </c>
      <c r="AD11524" s="3" t="s">
        <v>37</v>
      </c>
      <c r="AE11524" s="3" t="s">
        <v>37</v>
      </c>
    </row>
    <row r="11525" spans="29:31" x14ac:dyDescent="0.25">
      <c r="AC11525">
        <v>12528</v>
      </c>
      <c r="AD11525" s="3" t="s">
        <v>37</v>
      </c>
      <c r="AE11525" s="3" t="s">
        <v>37</v>
      </c>
    </row>
    <row r="11526" spans="29:31" x14ac:dyDescent="0.25">
      <c r="AC11526">
        <v>12529</v>
      </c>
      <c r="AD11526" s="3" t="s">
        <v>37</v>
      </c>
      <c r="AE11526" s="3" t="s">
        <v>37</v>
      </c>
    </row>
    <row r="11527" spans="29:31" x14ac:dyDescent="0.25">
      <c r="AC11527">
        <v>12530</v>
      </c>
      <c r="AD11527" s="3" t="s">
        <v>37</v>
      </c>
      <c r="AE11527" s="3" t="s">
        <v>37</v>
      </c>
    </row>
    <row r="11528" spans="29:31" x14ac:dyDescent="0.25">
      <c r="AC11528">
        <v>12531</v>
      </c>
      <c r="AD11528" s="3" t="s">
        <v>37</v>
      </c>
      <c r="AE11528" s="3" t="s">
        <v>37</v>
      </c>
    </row>
    <row r="11529" spans="29:31" x14ac:dyDescent="0.25">
      <c r="AC11529">
        <v>12532</v>
      </c>
      <c r="AD11529" s="3" t="s">
        <v>37</v>
      </c>
      <c r="AE11529" s="3" t="s">
        <v>37</v>
      </c>
    </row>
    <row r="11530" spans="29:31" x14ac:dyDescent="0.25">
      <c r="AC11530">
        <v>12533</v>
      </c>
      <c r="AD11530" s="3" t="s">
        <v>37</v>
      </c>
      <c r="AE11530" s="3" t="s">
        <v>37</v>
      </c>
    </row>
    <row r="11531" spans="29:31" x14ac:dyDescent="0.25">
      <c r="AC11531">
        <v>12534</v>
      </c>
      <c r="AD11531" s="3" t="s">
        <v>37</v>
      </c>
      <c r="AE11531" s="3" t="s">
        <v>37</v>
      </c>
    </row>
    <row r="11532" spans="29:31" x14ac:dyDescent="0.25">
      <c r="AC11532">
        <v>12535</v>
      </c>
      <c r="AD11532" s="3" t="s">
        <v>37</v>
      </c>
      <c r="AE11532" s="3" t="s">
        <v>37</v>
      </c>
    </row>
    <row r="11533" spans="29:31" x14ac:dyDescent="0.25">
      <c r="AC11533">
        <v>12536</v>
      </c>
      <c r="AD11533" s="3" t="s">
        <v>37</v>
      </c>
      <c r="AE11533" s="3" t="s">
        <v>37</v>
      </c>
    </row>
    <row r="11534" spans="29:31" x14ac:dyDescent="0.25">
      <c r="AC11534">
        <v>12537</v>
      </c>
      <c r="AD11534" s="3" t="s">
        <v>37</v>
      </c>
      <c r="AE11534" s="3" t="s">
        <v>37</v>
      </c>
    </row>
    <row r="11535" spans="29:31" x14ac:dyDescent="0.25">
      <c r="AC11535">
        <v>12538</v>
      </c>
      <c r="AD11535" s="3" t="s">
        <v>37</v>
      </c>
      <c r="AE11535" s="3" t="s">
        <v>37</v>
      </c>
    </row>
    <row r="11536" spans="29:31" x14ac:dyDescent="0.25">
      <c r="AC11536">
        <v>12539</v>
      </c>
      <c r="AD11536" s="3" t="s">
        <v>37</v>
      </c>
      <c r="AE11536" s="3" t="s">
        <v>37</v>
      </c>
    </row>
    <row r="11537" spans="29:31" x14ac:dyDescent="0.25">
      <c r="AC11537">
        <v>12540</v>
      </c>
      <c r="AD11537" s="3" t="s">
        <v>37</v>
      </c>
      <c r="AE11537" s="3" t="s">
        <v>37</v>
      </c>
    </row>
    <row r="11538" spans="29:31" x14ac:dyDescent="0.25">
      <c r="AC11538">
        <v>12541</v>
      </c>
      <c r="AD11538" s="3" t="s">
        <v>37</v>
      </c>
      <c r="AE11538" s="3" t="s">
        <v>37</v>
      </c>
    </row>
    <row r="11539" spans="29:31" x14ac:dyDescent="0.25">
      <c r="AC11539">
        <v>12542</v>
      </c>
      <c r="AD11539" s="3" t="s">
        <v>37</v>
      </c>
      <c r="AE11539" s="3" t="s">
        <v>37</v>
      </c>
    </row>
    <row r="11540" spans="29:31" x14ac:dyDescent="0.25">
      <c r="AC11540">
        <v>12543</v>
      </c>
      <c r="AD11540" s="3" t="s">
        <v>37</v>
      </c>
      <c r="AE11540" s="3" t="s">
        <v>37</v>
      </c>
    </row>
    <row r="11541" spans="29:31" x14ac:dyDescent="0.25">
      <c r="AC11541">
        <v>12544</v>
      </c>
      <c r="AD11541" s="3" t="s">
        <v>37</v>
      </c>
      <c r="AE11541" s="3" t="s">
        <v>37</v>
      </c>
    </row>
    <row r="11542" spans="29:31" x14ac:dyDescent="0.25">
      <c r="AC11542">
        <v>12545</v>
      </c>
      <c r="AD11542" s="3" t="s">
        <v>37</v>
      </c>
      <c r="AE11542" s="3" t="s">
        <v>37</v>
      </c>
    </row>
    <row r="11543" spans="29:31" x14ac:dyDescent="0.25">
      <c r="AC11543">
        <v>12546</v>
      </c>
      <c r="AD11543" s="3" t="s">
        <v>37</v>
      </c>
      <c r="AE11543" s="3" t="s">
        <v>37</v>
      </c>
    </row>
    <row r="11544" spans="29:31" x14ac:dyDescent="0.25">
      <c r="AC11544">
        <v>12547</v>
      </c>
      <c r="AD11544" s="3" t="s">
        <v>37</v>
      </c>
      <c r="AE11544" s="3" t="s">
        <v>37</v>
      </c>
    </row>
    <row r="11545" spans="29:31" x14ac:dyDescent="0.25">
      <c r="AC11545">
        <v>12548</v>
      </c>
      <c r="AD11545" s="3" t="s">
        <v>37</v>
      </c>
      <c r="AE11545" s="3" t="s">
        <v>37</v>
      </c>
    </row>
    <row r="11546" spans="29:31" x14ac:dyDescent="0.25">
      <c r="AC11546">
        <v>12549</v>
      </c>
      <c r="AD11546" s="3" t="s">
        <v>37</v>
      </c>
      <c r="AE11546" s="3" t="s">
        <v>37</v>
      </c>
    </row>
    <row r="11547" spans="29:31" x14ac:dyDescent="0.25">
      <c r="AC11547">
        <v>12550</v>
      </c>
      <c r="AD11547" s="3" t="s">
        <v>37</v>
      </c>
      <c r="AE11547" s="3" t="s">
        <v>37</v>
      </c>
    </row>
    <row r="11548" spans="29:31" x14ac:dyDescent="0.25">
      <c r="AC11548">
        <v>12551</v>
      </c>
      <c r="AD11548" s="3" t="s">
        <v>37</v>
      </c>
      <c r="AE11548" s="3" t="s">
        <v>37</v>
      </c>
    </row>
    <row r="11549" spans="29:31" x14ac:dyDescent="0.25">
      <c r="AC11549">
        <v>12552</v>
      </c>
      <c r="AD11549" s="3" t="s">
        <v>37</v>
      </c>
      <c r="AE11549" s="3" t="s">
        <v>37</v>
      </c>
    </row>
    <row r="11550" spans="29:31" x14ac:dyDescent="0.25">
      <c r="AC11550">
        <v>12553</v>
      </c>
      <c r="AD11550" s="3" t="s">
        <v>37</v>
      </c>
      <c r="AE11550" s="3" t="s">
        <v>37</v>
      </c>
    </row>
    <row r="11551" spans="29:31" x14ac:dyDescent="0.25">
      <c r="AC11551">
        <v>12554</v>
      </c>
      <c r="AD11551" s="3" t="s">
        <v>37</v>
      </c>
      <c r="AE11551" s="3" t="s">
        <v>37</v>
      </c>
    </row>
    <row r="11552" spans="29:31" x14ac:dyDescent="0.25">
      <c r="AC11552">
        <v>12555</v>
      </c>
      <c r="AD11552" s="3" t="s">
        <v>37</v>
      </c>
      <c r="AE11552" s="3" t="s">
        <v>37</v>
      </c>
    </row>
    <row r="11553" spans="29:31" x14ac:dyDescent="0.25">
      <c r="AC11553">
        <v>12556</v>
      </c>
      <c r="AD11553" s="3" t="s">
        <v>37</v>
      </c>
      <c r="AE11553" s="3" t="s">
        <v>37</v>
      </c>
    </row>
    <row r="11554" spans="29:31" x14ac:dyDescent="0.25">
      <c r="AC11554">
        <v>12557</v>
      </c>
      <c r="AD11554" s="3" t="s">
        <v>37</v>
      </c>
      <c r="AE11554" s="3" t="s">
        <v>37</v>
      </c>
    </row>
    <row r="11555" spans="29:31" x14ac:dyDescent="0.25">
      <c r="AC11555">
        <v>12558</v>
      </c>
      <c r="AD11555" s="3" t="s">
        <v>37</v>
      </c>
      <c r="AE11555" s="3" t="s">
        <v>37</v>
      </c>
    </row>
    <row r="11556" spans="29:31" x14ac:dyDescent="0.25">
      <c r="AC11556">
        <v>12559</v>
      </c>
      <c r="AD11556" s="3" t="s">
        <v>37</v>
      </c>
      <c r="AE11556" s="3" t="s">
        <v>37</v>
      </c>
    </row>
    <row r="11557" spans="29:31" x14ac:dyDescent="0.25">
      <c r="AC11557">
        <v>12560</v>
      </c>
      <c r="AD11557" s="3" t="s">
        <v>37</v>
      </c>
      <c r="AE11557" s="3" t="s">
        <v>37</v>
      </c>
    </row>
    <row r="11558" spans="29:31" x14ac:dyDescent="0.25">
      <c r="AC11558">
        <v>12561</v>
      </c>
      <c r="AD11558" s="3" t="s">
        <v>37</v>
      </c>
      <c r="AE11558" s="3" t="s">
        <v>37</v>
      </c>
    </row>
    <row r="11559" spans="29:31" x14ac:dyDescent="0.25">
      <c r="AC11559">
        <v>12562</v>
      </c>
      <c r="AD11559" s="3" t="s">
        <v>37</v>
      </c>
      <c r="AE11559" s="3" t="s">
        <v>37</v>
      </c>
    </row>
    <row r="11560" spans="29:31" x14ac:dyDescent="0.25">
      <c r="AC11560">
        <v>12563</v>
      </c>
      <c r="AD11560" s="3" t="s">
        <v>37</v>
      </c>
      <c r="AE11560" s="3" t="s">
        <v>37</v>
      </c>
    </row>
    <row r="11561" spans="29:31" x14ac:dyDescent="0.25">
      <c r="AC11561">
        <v>12564</v>
      </c>
      <c r="AD11561" s="3" t="s">
        <v>37</v>
      </c>
      <c r="AE11561" s="3" t="s">
        <v>37</v>
      </c>
    </row>
    <row r="11562" spans="29:31" x14ac:dyDescent="0.25">
      <c r="AC11562">
        <v>12565</v>
      </c>
      <c r="AD11562" s="3" t="s">
        <v>37</v>
      </c>
      <c r="AE11562" s="3" t="s">
        <v>37</v>
      </c>
    </row>
    <row r="11563" spans="29:31" x14ac:dyDescent="0.25">
      <c r="AC11563">
        <v>12566</v>
      </c>
      <c r="AD11563" s="3" t="s">
        <v>37</v>
      </c>
      <c r="AE11563" s="3" t="s">
        <v>37</v>
      </c>
    </row>
    <row r="11564" spans="29:31" x14ac:dyDescent="0.25">
      <c r="AC11564">
        <v>12567</v>
      </c>
      <c r="AD11564" s="3" t="s">
        <v>37</v>
      </c>
      <c r="AE11564" s="3" t="s">
        <v>37</v>
      </c>
    </row>
    <row r="11565" spans="29:31" x14ac:dyDescent="0.25">
      <c r="AC11565">
        <v>12568</v>
      </c>
      <c r="AD11565" s="3" t="s">
        <v>37</v>
      </c>
      <c r="AE11565" s="3" t="s">
        <v>37</v>
      </c>
    </row>
    <row r="11566" spans="29:31" x14ac:dyDescent="0.25">
      <c r="AC11566">
        <v>12569</v>
      </c>
      <c r="AD11566" s="3" t="s">
        <v>37</v>
      </c>
      <c r="AE11566" s="3" t="s">
        <v>37</v>
      </c>
    </row>
    <row r="11567" spans="29:31" x14ac:dyDescent="0.25">
      <c r="AC11567">
        <v>12570</v>
      </c>
      <c r="AD11567" s="3" t="s">
        <v>37</v>
      </c>
      <c r="AE11567" s="3" t="s">
        <v>37</v>
      </c>
    </row>
    <row r="11568" spans="29:31" x14ac:dyDescent="0.25">
      <c r="AC11568">
        <v>12571</v>
      </c>
      <c r="AD11568" s="3" t="s">
        <v>37</v>
      </c>
      <c r="AE11568" s="3" t="s">
        <v>37</v>
      </c>
    </row>
    <row r="11569" spans="29:31" x14ac:dyDescent="0.25">
      <c r="AC11569">
        <v>12572</v>
      </c>
      <c r="AD11569" s="3" t="s">
        <v>37</v>
      </c>
      <c r="AE11569" s="3" t="s">
        <v>37</v>
      </c>
    </row>
    <row r="11570" spans="29:31" x14ac:dyDescent="0.25">
      <c r="AC11570">
        <v>12573</v>
      </c>
      <c r="AD11570" s="3" t="s">
        <v>37</v>
      </c>
      <c r="AE11570" s="3" t="s">
        <v>37</v>
      </c>
    </row>
    <row r="11571" spans="29:31" x14ac:dyDescent="0.25">
      <c r="AC11571">
        <v>12574</v>
      </c>
      <c r="AD11571" s="3" t="s">
        <v>37</v>
      </c>
      <c r="AE11571" s="3" t="s">
        <v>37</v>
      </c>
    </row>
    <row r="11572" spans="29:31" x14ac:dyDescent="0.25">
      <c r="AC11572">
        <v>12575</v>
      </c>
      <c r="AD11572" s="3" t="s">
        <v>37</v>
      </c>
      <c r="AE11572" s="3" t="s">
        <v>37</v>
      </c>
    </row>
    <row r="11573" spans="29:31" x14ac:dyDescent="0.25">
      <c r="AC11573">
        <v>12576</v>
      </c>
      <c r="AD11573" s="3" t="s">
        <v>37</v>
      </c>
      <c r="AE11573" s="3" t="s">
        <v>37</v>
      </c>
    </row>
    <row r="11574" spans="29:31" x14ac:dyDescent="0.25">
      <c r="AC11574">
        <v>12577</v>
      </c>
      <c r="AD11574" s="3" t="s">
        <v>37</v>
      </c>
      <c r="AE11574" s="3" t="s">
        <v>37</v>
      </c>
    </row>
    <row r="11575" spans="29:31" x14ac:dyDescent="0.25">
      <c r="AC11575">
        <v>12578</v>
      </c>
      <c r="AD11575" s="3" t="s">
        <v>37</v>
      </c>
      <c r="AE11575" s="3" t="s">
        <v>37</v>
      </c>
    </row>
    <row r="11576" spans="29:31" x14ac:dyDescent="0.25">
      <c r="AC11576">
        <v>12579</v>
      </c>
      <c r="AD11576" s="3" t="s">
        <v>37</v>
      </c>
      <c r="AE11576" s="3" t="s">
        <v>37</v>
      </c>
    </row>
    <row r="11577" spans="29:31" x14ac:dyDescent="0.25">
      <c r="AC11577">
        <v>12580</v>
      </c>
      <c r="AD11577" s="3" t="s">
        <v>37</v>
      </c>
      <c r="AE11577" s="3" t="s">
        <v>37</v>
      </c>
    </row>
    <row r="11578" spans="29:31" x14ac:dyDescent="0.25">
      <c r="AC11578">
        <v>12581</v>
      </c>
      <c r="AD11578" s="3" t="s">
        <v>37</v>
      </c>
      <c r="AE11578" s="3" t="s">
        <v>37</v>
      </c>
    </row>
    <row r="11579" spans="29:31" x14ac:dyDescent="0.25">
      <c r="AC11579">
        <v>12582</v>
      </c>
      <c r="AD11579" s="3" t="s">
        <v>37</v>
      </c>
      <c r="AE11579" s="3" t="s">
        <v>37</v>
      </c>
    </row>
    <row r="11580" spans="29:31" x14ac:dyDescent="0.25">
      <c r="AC11580">
        <v>12583</v>
      </c>
      <c r="AD11580" s="3" t="s">
        <v>37</v>
      </c>
      <c r="AE11580" s="3" t="s">
        <v>37</v>
      </c>
    </row>
    <row r="11581" spans="29:31" x14ac:dyDescent="0.25">
      <c r="AC11581">
        <v>12584</v>
      </c>
      <c r="AD11581" s="3" t="s">
        <v>37</v>
      </c>
      <c r="AE11581" s="3" t="s">
        <v>37</v>
      </c>
    </row>
    <row r="11582" spans="29:31" x14ac:dyDescent="0.25">
      <c r="AC11582">
        <v>12585</v>
      </c>
      <c r="AD11582" s="3" t="s">
        <v>37</v>
      </c>
      <c r="AE11582" s="3" t="s">
        <v>37</v>
      </c>
    </row>
    <row r="11583" spans="29:31" x14ac:dyDescent="0.25">
      <c r="AC11583">
        <v>12586</v>
      </c>
      <c r="AD11583" s="3" t="s">
        <v>37</v>
      </c>
      <c r="AE11583" s="3" t="s">
        <v>37</v>
      </c>
    </row>
    <row r="11584" spans="29:31" x14ac:dyDescent="0.25">
      <c r="AC11584">
        <v>12587</v>
      </c>
      <c r="AD11584" s="3" t="s">
        <v>37</v>
      </c>
      <c r="AE11584" s="3" t="s">
        <v>37</v>
      </c>
    </row>
    <row r="11585" spans="29:31" x14ac:dyDescent="0.25">
      <c r="AC11585">
        <v>12588</v>
      </c>
      <c r="AD11585" s="3" t="s">
        <v>37</v>
      </c>
      <c r="AE11585" s="3" t="s">
        <v>37</v>
      </c>
    </row>
    <row r="11586" spans="29:31" x14ac:dyDescent="0.25">
      <c r="AC11586">
        <v>12589</v>
      </c>
      <c r="AD11586" s="3" t="s">
        <v>37</v>
      </c>
      <c r="AE11586" s="3" t="s">
        <v>37</v>
      </c>
    </row>
    <row r="11587" spans="29:31" x14ac:dyDescent="0.25">
      <c r="AC11587">
        <v>12590</v>
      </c>
      <c r="AD11587" s="3" t="s">
        <v>37</v>
      </c>
      <c r="AE11587" s="3" t="s">
        <v>37</v>
      </c>
    </row>
    <row r="11588" spans="29:31" x14ac:dyDescent="0.25">
      <c r="AC11588">
        <v>12591</v>
      </c>
      <c r="AD11588" s="3" t="s">
        <v>37</v>
      </c>
      <c r="AE11588" s="3" t="s">
        <v>37</v>
      </c>
    </row>
    <row r="11589" spans="29:31" x14ac:dyDescent="0.25">
      <c r="AC11589">
        <v>12592</v>
      </c>
      <c r="AD11589" s="3" t="s">
        <v>37</v>
      </c>
      <c r="AE11589" s="3" t="s">
        <v>37</v>
      </c>
    </row>
    <row r="11590" spans="29:31" x14ac:dyDescent="0.25">
      <c r="AC11590">
        <v>12593</v>
      </c>
      <c r="AD11590" s="3" t="s">
        <v>37</v>
      </c>
      <c r="AE11590" s="3" t="s">
        <v>37</v>
      </c>
    </row>
    <row r="11591" spans="29:31" x14ac:dyDescent="0.25">
      <c r="AC11591">
        <v>12594</v>
      </c>
      <c r="AD11591" s="3" t="s">
        <v>37</v>
      </c>
      <c r="AE11591" s="3" t="s">
        <v>37</v>
      </c>
    </row>
    <row r="11592" spans="29:31" x14ac:dyDescent="0.25">
      <c r="AC11592">
        <v>12595</v>
      </c>
      <c r="AD11592" s="3" t="s">
        <v>37</v>
      </c>
      <c r="AE11592" s="3" t="s">
        <v>37</v>
      </c>
    </row>
    <row r="11593" spans="29:31" x14ac:dyDescent="0.25">
      <c r="AC11593">
        <v>12596</v>
      </c>
      <c r="AD11593" s="3" t="s">
        <v>37</v>
      </c>
      <c r="AE11593" s="3" t="s">
        <v>37</v>
      </c>
    </row>
    <row r="11594" spans="29:31" x14ac:dyDescent="0.25">
      <c r="AC11594">
        <v>12597</v>
      </c>
      <c r="AD11594" s="3" t="s">
        <v>37</v>
      </c>
      <c r="AE11594" s="3" t="s">
        <v>37</v>
      </c>
    </row>
    <row r="11595" spans="29:31" x14ac:dyDescent="0.25">
      <c r="AC11595">
        <v>12598</v>
      </c>
      <c r="AD11595" s="3" t="s">
        <v>37</v>
      </c>
      <c r="AE11595" s="3" t="s">
        <v>37</v>
      </c>
    </row>
    <row r="11596" spans="29:31" x14ac:dyDescent="0.25">
      <c r="AC11596">
        <v>12599</v>
      </c>
      <c r="AD11596" s="3" t="s">
        <v>37</v>
      </c>
      <c r="AE11596" s="3" t="s">
        <v>37</v>
      </c>
    </row>
    <row r="11597" spans="29:31" x14ac:dyDescent="0.25">
      <c r="AC11597">
        <v>12600</v>
      </c>
      <c r="AD11597" s="3" t="s">
        <v>37</v>
      </c>
      <c r="AE11597" s="3" t="s">
        <v>37</v>
      </c>
    </row>
    <row r="11598" spans="29:31" x14ac:dyDescent="0.25">
      <c r="AC11598">
        <v>12601</v>
      </c>
      <c r="AD11598" s="3" t="s">
        <v>37</v>
      </c>
      <c r="AE11598" s="3" t="s">
        <v>37</v>
      </c>
    </row>
    <row r="11599" spans="29:31" x14ac:dyDescent="0.25">
      <c r="AC11599">
        <v>12602</v>
      </c>
      <c r="AD11599" s="3" t="s">
        <v>37</v>
      </c>
      <c r="AE11599" s="3" t="s">
        <v>37</v>
      </c>
    </row>
    <row r="11600" spans="29:31" x14ac:dyDescent="0.25">
      <c r="AC11600">
        <v>12603</v>
      </c>
      <c r="AD11600" s="3" t="s">
        <v>37</v>
      </c>
      <c r="AE11600" s="3" t="s">
        <v>37</v>
      </c>
    </row>
    <row r="11601" spans="29:31" x14ac:dyDescent="0.25">
      <c r="AC11601">
        <v>12604</v>
      </c>
      <c r="AD11601" s="3" t="s">
        <v>37</v>
      </c>
      <c r="AE11601" s="3" t="s">
        <v>37</v>
      </c>
    </row>
    <row r="11602" spans="29:31" x14ac:dyDescent="0.25">
      <c r="AC11602">
        <v>12605</v>
      </c>
      <c r="AD11602" s="3" t="s">
        <v>37</v>
      </c>
      <c r="AE11602" s="3" t="s">
        <v>37</v>
      </c>
    </row>
    <row r="11603" spans="29:31" x14ac:dyDescent="0.25">
      <c r="AC11603">
        <v>12606</v>
      </c>
      <c r="AD11603" s="3" t="s">
        <v>37</v>
      </c>
      <c r="AE11603" s="3" t="s">
        <v>37</v>
      </c>
    </row>
    <row r="11604" spans="29:31" x14ac:dyDescent="0.25">
      <c r="AC11604">
        <v>12607</v>
      </c>
      <c r="AD11604" s="3" t="s">
        <v>37</v>
      </c>
      <c r="AE11604" s="3" t="s">
        <v>37</v>
      </c>
    </row>
    <row r="11605" spans="29:31" x14ac:dyDescent="0.25">
      <c r="AC11605">
        <v>12608</v>
      </c>
      <c r="AD11605" s="3" t="s">
        <v>37</v>
      </c>
      <c r="AE11605" s="3" t="s">
        <v>37</v>
      </c>
    </row>
    <row r="11606" spans="29:31" x14ac:dyDescent="0.25">
      <c r="AC11606">
        <v>12609</v>
      </c>
      <c r="AD11606" s="3" t="s">
        <v>37</v>
      </c>
      <c r="AE11606" s="3" t="s">
        <v>37</v>
      </c>
    </row>
    <row r="11607" spans="29:31" x14ac:dyDescent="0.25">
      <c r="AC11607">
        <v>12610</v>
      </c>
      <c r="AD11607" s="3" t="s">
        <v>37</v>
      </c>
      <c r="AE11607" s="3" t="s">
        <v>37</v>
      </c>
    </row>
    <row r="11608" spans="29:31" x14ac:dyDescent="0.25">
      <c r="AC11608">
        <v>12611</v>
      </c>
      <c r="AD11608" s="3" t="s">
        <v>37</v>
      </c>
      <c r="AE11608" s="3" t="s">
        <v>37</v>
      </c>
    </row>
    <row r="11609" spans="29:31" x14ac:dyDescent="0.25">
      <c r="AC11609">
        <v>12612</v>
      </c>
      <c r="AD11609" s="3" t="s">
        <v>37</v>
      </c>
      <c r="AE11609" s="3" t="s">
        <v>37</v>
      </c>
    </row>
    <row r="11610" spans="29:31" x14ac:dyDescent="0.25">
      <c r="AC11610">
        <v>12613</v>
      </c>
      <c r="AD11610" s="3" t="s">
        <v>37</v>
      </c>
      <c r="AE11610" s="3" t="s">
        <v>37</v>
      </c>
    </row>
    <row r="11611" spans="29:31" x14ac:dyDescent="0.25">
      <c r="AC11611">
        <v>12614</v>
      </c>
      <c r="AD11611" s="3" t="s">
        <v>37</v>
      </c>
      <c r="AE11611" s="3" t="s">
        <v>37</v>
      </c>
    </row>
    <row r="11612" spans="29:31" x14ac:dyDescent="0.25">
      <c r="AC11612">
        <v>12615</v>
      </c>
      <c r="AD11612" s="3" t="s">
        <v>37</v>
      </c>
      <c r="AE11612" s="3" t="s">
        <v>37</v>
      </c>
    </row>
    <row r="11613" spans="29:31" x14ac:dyDescent="0.25">
      <c r="AC11613">
        <v>12616</v>
      </c>
      <c r="AD11613" s="3" t="s">
        <v>37</v>
      </c>
      <c r="AE11613" s="3" t="s">
        <v>37</v>
      </c>
    </row>
    <row r="11614" spans="29:31" x14ac:dyDescent="0.25">
      <c r="AC11614">
        <v>12617</v>
      </c>
      <c r="AD11614" s="3" t="s">
        <v>37</v>
      </c>
      <c r="AE11614" s="3" t="s">
        <v>37</v>
      </c>
    </row>
    <row r="11615" spans="29:31" x14ac:dyDescent="0.25">
      <c r="AC11615">
        <v>12618</v>
      </c>
      <c r="AD11615" s="3" t="s">
        <v>37</v>
      </c>
      <c r="AE11615" s="3" t="s">
        <v>37</v>
      </c>
    </row>
    <row r="11616" spans="29:31" x14ac:dyDescent="0.25">
      <c r="AC11616">
        <v>12619</v>
      </c>
      <c r="AD11616" s="3" t="s">
        <v>37</v>
      </c>
      <c r="AE11616" s="3" t="s">
        <v>37</v>
      </c>
    </row>
    <row r="11617" spans="29:31" x14ac:dyDescent="0.25">
      <c r="AC11617">
        <v>12620</v>
      </c>
      <c r="AD11617" s="3" t="s">
        <v>37</v>
      </c>
      <c r="AE11617" s="3" t="s">
        <v>37</v>
      </c>
    </row>
    <row r="11618" spans="29:31" x14ac:dyDescent="0.25">
      <c r="AC11618">
        <v>12621</v>
      </c>
      <c r="AD11618" s="3" t="s">
        <v>37</v>
      </c>
      <c r="AE11618" s="3" t="s">
        <v>37</v>
      </c>
    </row>
    <row r="11619" spans="29:31" x14ac:dyDescent="0.25">
      <c r="AC11619">
        <v>12622</v>
      </c>
      <c r="AD11619" s="3" t="s">
        <v>37</v>
      </c>
      <c r="AE11619" s="3" t="s">
        <v>37</v>
      </c>
    </row>
    <row r="11620" spans="29:31" x14ac:dyDescent="0.25">
      <c r="AC11620">
        <v>12623</v>
      </c>
      <c r="AD11620" s="3" t="s">
        <v>37</v>
      </c>
      <c r="AE11620" s="3" t="s">
        <v>37</v>
      </c>
    </row>
    <row r="11621" spans="29:31" x14ac:dyDescent="0.25">
      <c r="AC11621">
        <v>12624</v>
      </c>
      <c r="AD11621" s="3" t="s">
        <v>37</v>
      </c>
      <c r="AE11621" s="3" t="s">
        <v>37</v>
      </c>
    </row>
    <row r="11622" spans="29:31" x14ac:dyDescent="0.25">
      <c r="AC11622">
        <v>12625</v>
      </c>
      <c r="AD11622" s="3" t="s">
        <v>37</v>
      </c>
      <c r="AE11622" s="3" t="s">
        <v>37</v>
      </c>
    </row>
    <row r="11623" spans="29:31" x14ac:dyDescent="0.25">
      <c r="AC11623">
        <v>12626</v>
      </c>
      <c r="AD11623" s="3" t="s">
        <v>37</v>
      </c>
      <c r="AE11623" s="3" t="s">
        <v>37</v>
      </c>
    </row>
    <row r="11624" spans="29:31" x14ac:dyDescent="0.25">
      <c r="AC11624">
        <v>12627</v>
      </c>
      <c r="AD11624" s="3" t="s">
        <v>37</v>
      </c>
      <c r="AE11624" s="3" t="s">
        <v>37</v>
      </c>
    </row>
    <row r="11625" spans="29:31" x14ac:dyDescent="0.25">
      <c r="AC11625">
        <v>12628</v>
      </c>
      <c r="AD11625" s="3" t="s">
        <v>37</v>
      </c>
      <c r="AE11625" s="3" t="s">
        <v>37</v>
      </c>
    </row>
    <row r="11626" spans="29:31" x14ac:dyDescent="0.25">
      <c r="AC11626">
        <v>12629</v>
      </c>
      <c r="AD11626" s="3" t="s">
        <v>37</v>
      </c>
      <c r="AE11626" s="3" t="s">
        <v>37</v>
      </c>
    </row>
    <row r="11627" spans="29:31" x14ac:dyDescent="0.25">
      <c r="AC11627">
        <v>12630</v>
      </c>
      <c r="AD11627" s="3" t="s">
        <v>37</v>
      </c>
      <c r="AE11627" s="3" t="s">
        <v>37</v>
      </c>
    </row>
    <row r="11628" spans="29:31" x14ac:dyDescent="0.25">
      <c r="AC11628">
        <v>12631</v>
      </c>
      <c r="AD11628" s="3" t="s">
        <v>37</v>
      </c>
      <c r="AE11628" s="3" t="s">
        <v>37</v>
      </c>
    </row>
    <row r="11629" spans="29:31" x14ac:dyDescent="0.25">
      <c r="AC11629">
        <v>12632</v>
      </c>
      <c r="AD11629" s="3" t="s">
        <v>37</v>
      </c>
      <c r="AE11629" s="3" t="s">
        <v>37</v>
      </c>
    </row>
    <row r="11630" spans="29:31" x14ac:dyDescent="0.25">
      <c r="AC11630">
        <v>12633</v>
      </c>
      <c r="AD11630" s="3" t="s">
        <v>37</v>
      </c>
      <c r="AE11630" s="3" t="s">
        <v>37</v>
      </c>
    </row>
    <row r="11631" spans="29:31" x14ac:dyDescent="0.25">
      <c r="AC11631">
        <v>12634</v>
      </c>
      <c r="AD11631" s="3" t="s">
        <v>37</v>
      </c>
      <c r="AE11631" s="3" t="s">
        <v>37</v>
      </c>
    </row>
    <row r="11632" spans="29:31" x14ac:dyDescent="0.25">
      <c r="AC11632">
        <v>12635</v>
      </c>
      <c r="AD11632" s="3" t="s">
        <v>37</v>
      </c>
      <c r="AE11632" s="3" t="s">
        <v>37</v>
      </c>
    </row>
    <row r="11633" spans="29:31" x14ac:dyDescent="0.25">
      <c r="AC11633">
        <v>12636</v>
      </c>
      <c r="AD11633" s="3" t="s">
        <v>37</v>
      </c>
      <c r="AE11633" s="3" t="s">
        <v>37</v>
      </c>
    </row>
    <row r="11634" spans="29:31" x14ac:dyDescent="0.25">
      <c r="AC11634">
        <v>12637</v>
      </c>
      <c r="AD11634" s="3" t="s">
        <v>37</v>
      </c>
      <c r="AE11634" s="3" t="s">
        <v>37</v>
      </c>
    </row>
    <row r="11635" spans="29:31" x14ac:dyDescent="0.25">
      <c r="AC11635">
        <v>12638</v>
      </c>
      <c r="AD11635" s="3" t="s">
        <v>37</v>
      </c>
      <c r="AE11635" s="3" t="s">
        <v>37</v>
      </c>
    </row>
    <row r="11636" spans="29:31" x14ac:dyDescent="0.25">
      <c r="AC11636">
        <v>12639</v>
      </c>
      <c r="AD11636" s="3" t="s">
        <v>37</v>
      </c>
      <c r="AE11636" s="3" t="s">
        <v>37</v>
      </c>
    </row>
    <row r="11637" spans="29:31" x14ac:dyDescent="0.25">
      <c r="AC11637">
        <v>12640</v>
      </c>
      <c r="AD11637" s="3" t="s">
        <v>37</v>
      </c>
      <c r="AE11637" s="3" t="s">
        <v>37</v>
      </c>
    </row>
    <row r="11638" spans="29:31" x14ac:dyDescent="0.25">
      <c r="AC11638">
        <v>12641</v>
      </c>
      <c r="AD11638" s="3" t="s">
        <v>37</v>
      </c>
      <c r="AE11638" s="3" t="s">
        <v>37</v>
      </c>
    </row>
    <row r="11639" spans="29:31" x14ac:dyDescent="0.25">
      <c r="AC11639">
        <v>12642</v>
      </c>
      <c r="AD11639" s="3" t="s">
        <v>37</v>
      </c>
      <c r="AE11639" s="3" t="s">
        <v>37</v>
      </c>
    </row>
    <row r="11640" spans="29:31" x14ac:dyDescent="0.25">
      <c r="AC11640">
        <v>12643</v>
      </c>
      <c r="AD11640" s="3" t="s">
        <v>37</v>
      </c>
      <c r="AE11640" s="3" t="s">
        <v>37</v>
      </c>
    </row>
    <row r="11641" spans="29:31" x14ac:dyDescent="0.25">
      <c r="AC11641">
        <v>12644</v>
      </c>
      <c r="AD11641" s="3" t="s">
        <v>37</v>
      </c>
      <c r="AE11641" s="3" t="s">
        <v>37</v>
      </c>
    </row>
    <row r="11642" spans="29:31" x14ac:dyDescent="0.25">
      <c r="AC11642">
        <v>12645</v>
      </c>
      <c r="AD11642" s="3" t="s">
        <v>37</v>
      </c>
      <c r="AE11642" s="3" t="s">
        <v>37</v>
      </c>
    </row>
    <row r="11643" spans="29:31" x14ac:dyDescent="0.25">
      <c r="AC11643">
        <v>12646</v>
      </c>
      <c r="AD11643" s="3" t="s">
        <v>37</v>
      </c>
      <c r="AE11643" s="3" t="s">
        <v>37</v>
      </c>
    </row>
    <row r="11644" spans="29:31" x14ac:dyDescent="0.25">
      <c r="AC11644">
        <v>12647</v>
      </c>
      <c r="AD11644" s="3" t="s">
        <v>37</v>
      </c>
      <c r="AE11644" s="3" t="s">
        <v>37</v>
      </c>
    </row>
    <row r="11645" spans="29:31" x14ac:dyDescent="0.25">
      <c r="AC11645">
        <v>12648</v>
      </c>
      <c r="AD11645" s="3" t="s">
        <v>37</v>
      </c>
      <c r="AE11645" s="3" t="s">
        <v>37</v>
      </c>
    </row>
    <row r="11646" spans="29:31" x14ac:dyDescent="0.25">
      <c r="AC11646">
        <v>12649</v>
      </c>
      <c r="AD11646" s="3" t="s">
        <v>37</v>
      </c>
      <c r="AE11646" s="3" t="s">
        <v>37</v>
      </c>
    </row>
    <row r="11647" spans="29:31" x14ac:dyDescent="0.25">
      <c r="AC11647">
        <v>12650</v>
      </c>
      <c r="AD11647" s="3" t="s">
        <v>37</v>
      </c>
      <c r="AE11647" s="3" t="s">
        <v>37</v>
      </c>
    </row>
    <row r="11648" spans="29:31" x14ac:dyDescent="0.25">
      <c r="AC11648">
        <v>12651</v>
      </c>
      <c r="AD11648" s="3" t="s">
        <v>37</v>
      </c>
      <c r="AE11648" s="3" t="s">
        <v>37</v>
      </c>
    </row>
    <row r="11649" spans="29:31" x14ac:dyDescent="0.25">
      <c r="AC11649">
        <v>12652</v>
      </c>
      <c r="AD11649" s="3" t="s">
        <v>37</v>
      </c>
      <c r="AE11649" s="3" t="s">
        <v>37</v>
      </c>
    </row>
    <row r="11650" spans="29:31" x14ac:dyDescent="0.25">
      <c r="AC11650">
        <v>12653</v>
      </c>
      <c r="AD11650" s="3" t="s">
        <v>37</v>
      </c>
      <c r="AE11650" s="3" t="s">
        <v>37</v>
      </c>
    </row>
    <row r="11651" spans="29:31" x14ac:dyDescent="0.25">
      <c r="AC11651">
        <v>12654</v>
      </c>
      <c r="AD11651" s="3" t="s">
        <v>37</v>
      </c>
      <c r="AE11651" s="3" t="s">
        <v>37</v>
      </c>
    </row>
    <row r="11652" spans="29:31" x14ac:dyDescent="0.25">
      <c r="AC11652">
        <v>12655</v>
      </c>
      <c r="AD11652" s="3" t="s">
        <v>37</v>
      </c>
      <c r="AE11652" s="3" t="s">
        <v>37</v>
      </c>
    </row>
    <row r="11653" spans="29:31" x14ac:dyDescent="0.25">
      <c r="AC11653">
        <v>12656</v>
      </c>
      <c r="AD11653" s="3" t="s">
        <v>37</v>
      </c>
      <c r="AE11653" s="3" t="s">
        <v>37</v>
      </c>
    </row>
    <row r="11654" spans="29:31" x14ac:dyDescent="0.25">
      <c r="AC11654">
        <v>12657</v>
      </c>
      <c r="AD11654" s="3" t="s">
        <v>37</v>
      </c>
      <c r="AE11654" s="3" t="s">
        <v>37</v>
      </c>
    </row>
    <row r="11655" spans="29:31" x14ac:dyDescent="0.25">
      <c r="AC11655">
        <v>12658</v>
      </c>
      <c r="AD11655" s="3" t="s">
        <v>37</v>
      </c>
      <c r="AE11655" s="3" t="s">
        <v>37</v>
      </c>
    </row>
    <row r="11656" spans="29:31" x14ac:dyDescent="0.25">
      <c r="AC11656">
        <v>12659</v>
      </c>
      <c r="AD11656" s="3" t="s">
        <v>37</v>
      </c>
      <c r="AE11656" s="3" t="s">
        <v>37</v>
      </c>
    </row>
    <row r="11657" spans="29:31" x14ac:dyDescent="0.25">
      <c r="AC11657">
        <v>12660</v>
      </c>
      <c r="AD11657" s="3" t="s">
        <v>37</v>
      </c>
      <c r="AE11657" s="3" t="s">
        <v>37</v>
      </c>
    </row>
    <row r="11658" spans="29:31" x14ac:dyDescent="0.25">
      <c r="AC11658">
        <v>12661</v>
      </c>
      <c r="AD11658" s="3" t="s">
        <v>37</v>
      </c>
      <c r="AE11658" s="3" t="s">
        <v>37</v>
      </c>
    </row>
    <row r="11659" spans="29:31" x14ac:dyDescent="0.25">
      <c r="AC11659">
        <v>12662</v>
      </c>
      <c r="AD11659" s="3" t="s">
        <v>37</v>
      </c>
      <c r="AE11659" s="3" t="s">
        <v>37</v>
      </c>
    </row>
    <row r="11660" spans="29:31" x14ac:dyDescent="0.25">
      <c r="AC11660">
        <v>12663</v>
      </c>
      <c r="AD11660" s="3" t="s">
        <v>37</v>
      </c>
      <c r="AE11660" s="3" t="s">
        <v>37</v>
      </c>
    </row>
    <row r="11661" spans="29:31" x14ac:dyDescent="0.25">
      <c r="AC11661">
        <v>12664</v>
      </c>
      <c r="AD11661" s="3" t="s">
        <v>37</v>
      </c>
      <c r="AE11661" s="3" t="s">
        <v>37</v>
      </c>
    </row>
    <row r="11662" spans="29:31" x14ac:dyDescent="0.25">
      <c r="AC11662">
        <v>12665</v>
      </c>
      <c r="AD11662" s="3" t="s">
        <v>37</v>
      </c>
      <c r="AE11662" s="3" t="s">
        <v>37</v>
      </c>
    </row>
    <row r="11663" spans="29:31" x14ac:dyDescent="0.25">
      <c r="AC11663">
        <v>12666</v>
      </c>
      <c r="AD11663" s="3" t="s">
        <v>37</v>
      </c>
      <c r="AE11663" s="3" t="s">
        <v>37</v>
      </c>
    </row>
    <row r="11664" spans="29:31" x14ac:dyDescent="0.25">
      <c r="AC11664">
        <v>12667</v>
      </c>
      <c r="AD11664" s="3" t="s">
        <v>37</v>
      </c>
      <c r="AE11664" s="3" t="s">
        <v>37</v>
      </c>
    </row>
    <row r="11665" spans="29:31" x14ac:dyDescent="0.25">
      <c r="AC11665">
        <v>12668</v>
      </c>
      <c r="AD11665" s="3" t="s">
        <v>37</v>
      </c>
      <c r="AE11665" s="3" t="s">
        <v>37</v>
      </c>
    </row>
    <row r="11666" spans="29:31" x14ac:dyDescent="0.25">
      <c r="AC11666">
        <v>12669</v>
      </c>
      <c r="AD11666" s="3" t="s">
        <v>37</v>
      </c>
      <c r="AE11666" s="3" t="s">
        <v>37</v>
      </c>
    </row>
    <row r="11667" spans="29:31" x14ac:dyDescent="0.25">
      <c r="AC11667">
        <v>12670</v>
      </c>
      <c r="AD11667" s="3" t="s">
        <v>37</v>
      </c>
      <c r="AE11667" s="3" t="s">
        <v>37</v>
      </c>
    </row>
    <row r="11668" spans="29:31" x14ac:dyDescent="0.25">
      <c r="AC11668">
        <v>12671</v>
      </c>
      <c r="AD11668" s="3" t="s">
        <v>37</v>
      </c>
      <c r="AE11668" s="3" t="s">
        <v>37</v>
      </c>
    </row>
    <row r="11669" spans="29:31" x14ac:dyDescent="0.25">
      <c r="AC11669">
        <v>12672</v>
      </c>
      <c r="AD11669" s="3" t="s">
        <v>37</v>
      </c>
      <c r="AE11669" s="3" t="s">
        <v>37</v>
      </c>
    </row>
    <row r="11670" spans="29:31" x14ac:dyDescent="0.25">
      <c r="AC11670">
        <v>12673</v>
      </c>
      <c r="AD11670" s="3" t="s">
        <v>37</v>
      </c>
      <c r="AE11670" s="3" t="s">
        <v>37</v>
      </c>
    </row>
    <row r="11671" spans="29:31" x14ac:dyDescent="0.25">
      <c r="AC11671">
        <v>12674</v>
      </c>
      <c r="AD11671" s="3" t="s">
        <v>37</v>
      </c>
      <c r="AE11671" s="3" t="s">
        <v>37</v>
      </c>
    </row>
    <row r="11672" spans="29:31" x14ac:dyDescent="0.25">
      <c r="AC11672">
        <v>12675</v>
      </c>
      <c r="AD11672" s="3" t="s">
        <v>37</v>
      </c>
      <c r="AE11672" s="3" t="s">
        <v>37</v>
      </c>
    </row>
    <row r="11673" spans="29:31" x14ac:dyDescent="0.25">
      <c r="AC11673">
        <v>12676</v>
      </c>
      <c r="AD11673" s="3" t="s">
        <v>37</v>
      </c>
      <c r="AE11673" s="3" t="s">
        <v>37</v>
      </c>
    </row>
    <row r="11674" spans="29:31" x14ac:dyDescent="0.25">
      <c r="AC11674">
        <v>12677</v>
      </c>
      <c r="AD11674" s="3" t="s">
        <v>37</v>
      </c>
      <c r="AE11674" s="3" t="s">
        <v>37</v>
      </c>
    </row>
    <row r="11675" spans="29:31" x14ac:dyDescent="0.25">
      <c r="AC11675">
        <v>12678</v>
      </c>
      <c r="AD11675" s="3" t="s">
        <v>37</v>
      </c>
      <c r="AE11675" s="3" t="s">
        <v>37</v>
      </c>
    </row>
    <row r="11676" spans="29:31" x14ac:dyDescent="0.25">
      <c r="AC11676">
        <v>12679</v>
      </c>
      <c r="AD11676" s="3" t="s">
        <v>37</v>
      </c>
      <c r="AE11676" s="3" t="s">
        <v>37</v>
      </c>
    </row>
    <row r="11677" spans="29:31" x14ac:dyDescent="0.25">
      <c r="AC11677">
        <v>12680</v>
      </c>
      <c r="AD11677" s="3" t="s">
        <v>37</v>
      </c>
      <c r="AE11677" s="3" t="s">
        <v>37</v>
      </c>
    </row>
    <row r="11678" spans="29:31" x14ac:dyDescent="0.25">
      <c r="AC11678">
        <v>12681</v>
      </c>
      <c r="AD11678" s="3" t="s">
        <v>37</v>
      </c>
      <c r="AE11678" s="3" t="s">
        <v>37</v>
      </c>
    </row>
    <row r="11679" spans="29:31" x14ac:dyDescent="0.25">
      <c r="AC11679">
        <v>12682</v>
      </c>
      <c r="AD11679" s="3" t="s">
        <v>37</v>
      </c>
      <c r="AE11679" s="3" t="s">
        <v>37</v>
      </c>
    </row>
    <row r="11680" spans="29:31" x14ac:dyDescent="0.25">
      <c r="AC11680">
        <v>12683</v>
      </c>
      <c r="AD11680" s="3" t="s">
        <v>37</v>
      </c>
      <c r="AE11680" s="3" t="s">
        <v>37</v>
      </c>
    </row>
    <row r="11681" spans="29:31" x14ac:dyDescent="0.25">
      <c r="AC11681">
        <v>12684</v>
      </c>
      <c r="AD11681" s="3" t="s">
        <v>37</v>
      </c>
      <c r="AE11681" s="3" t="s">
        <v>37</v>
      </c>
    </row>
    <row r="11682" spans="29:31" x14ac:dyDescent="0.25">
      <c r="AC11682">
        <v>12685</v>
      </c>
      <c r="AD11682" s="3" t="s">
        <v>37</v>
      </c>
      <c r="AE11682" s="3" t="s">
        <v>37</v>
      </c>
    </row>
    <row r="11683" spans="29:31" x14ac:dyDescent="0.25">
      <c r="AC11683">
        <v>12686</v>
      </c>
      <c r="AD11683" s="3" t="s">
        <v>37</v>
      </c>
      <c r="AE11683" s="3" t="s">
        <v>37</v>
      </c>
    </row>
    <row r="11684" spans="29:31" x14ac:dyDescent="0.25">
      <c r="AC11684">
        <v>12687</v>
      </c>
      <c r="AD11684" s="3" t="s">
        <v>37</v>
      </c>
      <c r="AE11684" s="3" t="s">
        <v>37</v>
      </c>
    </row>
    <row r="11685" spans="29:31" x14ac:dyDescent="0.25">
      <c r="AC11685">
        <v>12688</v>
      </c>
      <c r="AD11685" s="3" t="s">
        <v>37</v>
      </c>
      <c r="AE11685" s="3" t="s">
        <v>37</v>
      </c>
    </row>
    <row r="11686" spans="29:31" x14ac:dyDescent="0.25">
      <c r="AC11686">
        <v>12689</v>
      </c>
      <c r="AD11686" s="3" t="s">
        <v>37</v>
      </c>
      <c r="AE11686" s="3" t="s">
        <v>37</v>
      </c>
    </row>
    <row r="11687" spans="29:31" x14ac:dyDescent="0.25">
      <c r="AC11687">
        <v>12690</v>
      </c>
      <c r="AD11687" s="3" t="s">
        <v>37</v>
      </c>
      <c r="AE11687" s="3" t="s">
        <v>37</v>
      </c>
    </row>
    <row r="11688" spans="29:31" x14ac:dyDescent="0.25">
      <c r="AC11688">
        <v>12691</v>
      </c>
      <c r="AD11688" s="3" t="s">
        <v>37</v>
      </c>
      <c r="AE11688" s="3" t="s">
        <v>37</v>
      </c>
    </row>
    <row r="11689" spans="29:31" x14ac:dyDescent="0.25">
      <c r="AC11689">
        <v>12692</v>
      </c>
      <c r="AD11689" s="3" t="s">
        <v>37</v>
      </c>
      <c r="AE11689" s="3" t="s">
        <v>37</v>
      </c>
    </row>
    <row r="11690" spans="29:31" x14ac:dyDescent="0.25">
      <c r="AC11690">
        <v>12693</v>
      </c>
      <c r="AD11690" s="3" t="s">
        <v>37</v>
      </c>
      <c r="AE11690" s="3" t="s">
        <v>37</v>
      </c>
    </row>
    <row r="11691" spans="29:31" x14ac:dyDescent="0.25">
      <c r="AC11691">
        <v>12694</v>
      </c>
      <c r="AD11691" s="3" t="s">
        <v>37</v>
      </c>
      <c r="AE11691" s="3" t="s">
        <v>37</v>
      </c>
    </row>
    <row r="11692" spans="29:31" x14ac:dyDescent="0.25">
      <c r="AC11692">
        <v>12695</v>
      </c>
      <c r="AD11692" s="3" t="s">
        <v>37</v>
      </c>
      <c r="AE11692" s="3" t="s">
        <v>37</v>
      </c>
    </row>
    <row r="11693" spans="29:31" x14ac:dyDescent="0.25">
      <c r="AC11693">
        <v>12696</v>
      </c>
      <c r="AD11693" s="3" t="s">
        <v>37</v>
      </c>
      <c r="AE11693" s="3" t="s">
        <v>37</v>
      </c>
    </row>
    <row r="11694" spans="29:31" x14ac:dyDescent="0.25">
      <c r="AC11694">
        <v>12697</v>
      </c>
      <c r="AD11694" s="3" t="s">
        <v>37</v>
      </c>
      <c r="AE11694" s="3" t="s">
        <v>37</v>
      </c>
    </row>
    <row r="11695" spans="29:31" x14ac:dyDescent="0.25">
      <c r="AC11695">
        <v>12698</v>
      </c>
      <c r="AD11695" s="3" t="s">
        <v>37</v>
      </c>
      <c r="AE11695" s="3" t="s">
        <v>37</v>
      </c>
    </row>
    <row r="11696" spans="29:31" x14ac:dyDescent="0.25">
      <c r="AC11696">
        <v>12699</v>
      </c>
      <c r="AD11696" s="3" t="s">
        <v>37</v>
      </c>
      <c r="AE11696" s="3" t="s">
        <v>37</v>
      </c>
    </row>
    <row r="11697" spans="29:31" x14ac:dyDescent="0.25">
      <c r="AC11697">
        <v>12700</v>
      </c>
      <c r="AD11697" s="3" t="s">
        <v>37</v>
      </c>
      <c r="AE11697" s="3" t="s">
        <v>37</v>
      </c>
    </row>
    <row r="11698" spans="29:31" x14ac:dyDescent="0.25">
      <c r="AC11698">
        <v>12701</v>
      </c>
      <c r="AD11698" s="3" t="s">
        <v>37</v>
      </c>
      <c r="AE11698" s="3" t="s">
        <v>37</v>
      </c>
    </row>
    <row r="11699" spans="29:31" x14ac:dyDescent="0.25">
      <c r="AC11699">
        <v>12702</v>
      </c>
      <c r="AD11699" s="3" t="s">
        <v>37</v>
      </c>
      <c r="AE11699" s="3" t="s">
        <v>37</v>
      </c>
    </row>
    <row r="11700" spans="29:31" x14ac:dyDescent="0.25">
      <c r="AC11700">
        <v>12703</v>
      </c>
      <c r="AD11700" s="3" t="s">
        <v>37</v>
      </c>
      <c r="AE11700" s="3" t="s">
        <v>37</v>
      </c>
    </row>
    <row r="11701" spans="29:31" x14ac:dyDescent="0.25">
      <c r="AC11701">
        <v>12704</v>
      </c>
      <c r="AD11701" s="3" t="s">
        <v>37</v>
      </c>
      <c r="AE11701" s="3" t="s">
        <v>37</v>
      </c>
    </row>
    <row r="11702" spans="29:31" x14ac:dyDescent="0.25">
      <c r="AC11702">
        <v>12705</v>
      </c>
      <c r="AD11702" s="3" t="s">
        <v>37</v>
      </c>
      <c r="AE11702" s="3" t="s">
        <v>37</v>
      </c>
    </row>
    <row r="11703" spans="29:31" x14ac:dyDescent="0.25">
      <c r="AC11703">
        <v>12706</v>
      </c>
      <c r="AD11703" s="3" t="s">
        <v>37</v>
      </c>
      <c r="AE11703" s="3" t="s">
        <v>37</v>
      </c>
    </row>
    <row r="11704" spans="29:31" x14ac:dyDescent="0.25">
      <c r="AC11704">
        <v>12707</v>
      </c>
      <c r="AD11704" s="3" t="s">
        <v>37</v>
      </c>
      <c r="AE11704" s="3" t="s">
        <v>37</v>
      </c>
    </row>
    <row r="11705" spans="29:31" x14ac:dyDescent="0.25">
      <c r="AC11705">
        <v>12708</v>
      </c>
      <c r="AD11705" s="3" t="s">
        <v>37</v>
      </c>
      <c r="AE11705" s="3" t="s">
        <v>37</v>
      </c>
    </row>
    <row r="11706" spans="29:31" x14ac:dyDescent="0.25">
      <c r="AC11706">
        <v>12709</v>
      </c>
      <c r="AD11706" s="3" t="s">
        <v>37</v>
      </c>
      <c r="AE11706" s="3" t="s">
        <v>37</v>
      </c>
    </row>
    <row r="11707" spans="29:31" x14ac:dyDescent="0.25">
      <c r="AC11707">
        <v>12710</v>
      </c>
      <c r="AD11707" s="3" t="s">
        <v>37</v>
      </c>
      <c r="AE11707" s="3" t="s">
        <v>37</v>
      </c>
    </row>
    <row r="11708" spans="29:31" x14ac:dyDescent="0.25">
      <c r="AC11708">
        <v>12711</v>
      </c>
      <c r="AD11708" s="3" t="s">
        <v>37</v>
      </c>
      <c r="AE11708" s="3" t="s">
        <v>37</v>
      </c>
    </row>
    <row r="11709" spans="29:31" x14ac:dyDescent="0.25">
      <c r="AC11709">
        <v>12712</v>
      </c>
      <c r="AD11709" s="3" t="s">
        <v>37</v>
      </c>
      <c r="AE11709" s="3" t="s">
        <v>37</v>
      </c>
    </row>
    <row r="11710" spans="29:31" x14ac:dyDescent="0.25">
      <c r="AC11710">
        <v>12713</v>
      </c>
      <c r="AD11710" s="3" t="s">
        <v>37</v>
      </c>
      <c r="AE11710" s="3" t="s">
        <v>37</v>
      </c>
    </row>
    <row r="11711" spans="29:31" x14ac:dyDescent="0.25">
      <c r="AC11711">
        <v>12714</v>
      </c>
      <c r="AD11711" s="3" t="s">
        <v>37</v>
      </c>
      <c r="AE11711" s="3" t="s">
        <v>37</v>
      </c>
    </row>
    <row r="11712" spans="29:31" x14ac:dyDescent="0.25">
      <c r="AC11712">
        <v>12715</v>
      </c>
      <c r="AD11712" s="3" t="s">
        <v>37</v>
      </c>
      <c r="AE11712" s="3" t="s">
        <v>37</v>
      </c>
    </row>
    <row r="11713" spans="29:31" x14ac:dyDescent="0.25">
      <c r="AC11713">
        <v>12716</v>
      </c>
      <c r="AD11713" s="3" t="s">
        <v>37</v>
      </c>
      <c r="AE11713" s="3" t="s">
        <v>37</v>
      </c>
    </row>
    <row r="11714" spans="29:31" x14ac:dyDescent="0.25">
      <c r="AC11714">
        <v>12717</v>
      </c>
      <c r="AD11714" s="3" t="s">
        <v>37</v>
      </c>
      <c r="AE11714" s="3" t="s">
        <v>37</v>
      </c>
    </row>
    <row r="11715" spans="29:31" x14ac:dyDescent="0.25">
      <c r="AC11715">
        <v>12718</v>
      </c>
      <c r="AD11715" s="3" t="s">
        <v>37</v>
      </c>
      <c r="AE11715" s="3" t="s">
        <v>37</v>
      </c>
    </row>
    <row r="11716" spans="29:31" x14ac:dyDescent="0.25">
      <c r="AC11716">
        <v>12719</v>
      </c>
      <c r="AD11716" s="3" t="s">
        <v>37</v>
      </c>
      <c r="AE11716" s="3" t="s">
        <v>37</v>
      </c>
    </row>
    <row r="11717" spans="29:31" x14ac:dyDescent="0.25">
      <c r="AC11717">
        <v>12720</v>
      </c>
      <c r="AD11717" s="3" t="s">
        <v>37</v>
      </c>
      <c r="AE11717" s="3" t="s">
        <v>37</v>
      </c>
    </row>
    <row r="11718" spans="29:31" x14ac:dyDescent="0.25">
      <c r="AC11718">
        <v>12721</v>
      </c>
      <c r="AD11718" s="3" t="s">
        <v>37</v>
      </c>
      <c r="AE11718" s="3" t="s">
        <v>37</v>
      </c>
    </row>
    <row r="11719" spans="29:31" x14ac:dyDescent="0.25">
      <c r="AC11719">
        <v>12722</v>
      </c>
      <c r="AD11719" s="3" t="s">
        <v>37</v>
      </c>
      <c r="AE11719" s="3" t="s">
        <v>37</v>
      </c>
    </row>
    <row r="11720" spans="29:31" x14ac:dyDescent="0.25">
      <c r="AC11720">
        <v>12723</v>
      </c>
      <c r="AD11720" s="3" t="s">
        <v>37</v>
      </c>
      <c r="AE11720" s="3" t="s">
        <v>37</v>
      </c>
    </row>
    <row r="11721" spans="29:31" x14ac:dyDescent="0.25">
      <c r="AC11721">
        <v>12724</v>
      </c>
      <c r="AD11721" s="3" t="s">
        <v>37</v>
      </c>
      <c r="AE11721" s="3" t="s">
        <v>37</v>
      </c>
    </row>
    <row r="11722" spans="29:31" x14ac:dyDescent="0.25">
      <c r="AC11722">
        <v>12725</v>
      </c>
      <c r="AD11722" s="3" t="s">
        <v>37</v>
      </c>
      <c r="AE11722" s="3" t="s">
        <v>37</v>
      </c>
    </row>
    <row r="11723" spans="29:31" x14ac:dyDescent="0.25">
      <c r="AC11723">
        <v>12726</v>
      </c>
      <c r="AD11723" s="3" t="s">
        <v>37</v>
      </c>
      <c r="AE11723" s="3" t="s">
        <v>37</v>
      </c>
    </row>
    <row r="11724" spans="29:31" x14ac:dyDescent="0.25">
      <c r="AC11724">
        <v>12727</v>
      </c>
      <c r="AD11724" s="3" t="s">
        <v>37</v>
      </c>
      <c r="AE11724" s="3" t="s">
        <v>37</v>
      </c>
    </row>
    <row r="11725" spans="29:31" x14ac:dyDescent="0.25">
      <c r="AC11725">
        <v>12728</v>
      </c>
      <c r="AD11725" s="3" t="s">
        <v>37</v>
      </c>
      <c r="AE11725" s="3" t="s">
        <v>37</v>
      </c>
    </row>
    <row r="11726" spans="29:31" x14ac:dyDescent="0.25">
      <c r="AC11726">
        <v>12729</v>
      </c>
      <c r="AD11726" s="3" t="s">
        <v>37</v>
      </c>
      <c r="AE11726" s="3" t="s">
        <v>37</v>
      </c>
    </row>
    <row r="11727" spans="29:31" x14ac:dyDescent="0.25">
      <c r="AC11727">
        <v>12730</v>
      </c>
      <c r="AD11727" s="3" t="s">
        <v>37</v>
      </c>
      <c r="AE11727" s="3" t="s">
        <v>37</v>
      </c>
    </row>
    <row r="11728" spans="29:31" x14ac:dyDescent="0.25">
      <c r="AC11728">
        <v>12731</v>
      </c>
      <c r="AD11728" s="3" t="s">
        <v>37</v>
      </c>
      <c r="AE11728" s="3" t="s">
        <v>37</v>
      </c>
    </row>
    <row r="11729" spans="29:31" x14ac:dyDescent="0.25">
      <c r="AC11729">
        <v>12732</v>
      </c>
      <c r="AD11729" s="3" t="s">
        <v>37</v>
      </c>
      <c r="AE11729" s="3" t="s">
        <v>37</v>
      </c>
    </row>
    <row r="11730" spans="29:31" x14ac:dyDescent="0.25">
      <c r="AC11730">
        <v>12733</v>
      </c>
      <c r="AD11730" s="3" t="s">
        <v>37</v>
      </c>
      <c r="AE11730" s="3" t="s">
        <v>37</v>
      </c>
    </row>
    <row r="11731" spans="29:31" x14ac:dyDescent="0.25">
      <c r="AC11731">
        <v>12734</v>
      </c>
      <c r="AD11731" s="3" t="s">
        <v>37</v>
      </c>
      <c r="AE11731" s="3" t="s">
        <v>37</v>
      </c>
    </row>
    <row r="11732" spans="29:31" x14ac:dyDescent="0.25">
      <c r="AC11732">
        <v>12735</v>
      </c>
      <c r="AD11732" s="3" t="s">
        <v>37</v>
      </c>
      <c r="AE11732" s="3" t="s">
        <v>37</v>
      </c>
    </row>
    <row r="11733" spans="29:31" x14ac:dyDescent="0.25">
      <c r="AC11733">
        <v>12736</v>
      </c>
      <c r="AD11733" s="3" t="s">
        <v>37</v>
      </c>
      <c r="AE11733" s="3" t="s">
        <v>37</v>
      </c>
    </row>
    <row r="11734" spans="29:31" x14ac:dyDescent="0.25">
      <c r="AC11734">
        <v>12737</v>
      </c>
      <c r="AD11734" s="3" t="s">
        <v>37</v>
      </c>
      <c r="AE11734" s="3" t="s">
        <v>37</v>
      </c>
    </row>
    <row r="11735" spans="29:31" x14ac:dyDescent="0.25">
      <c r="AC11735">
        <v>12738</v>
      </c>
      <c r="AD11735" s="3" t="s">
        <v>37</v>
      </c>
      <c r="AE11735" s="3" t="s">
        <v>37</v>
      </c>
    </row>
    <row r="11736" spans="29:31" x14ac:dyDescent="0.25">
      <c r="AC11736">
        <v>12739</v>
      </c>
      <c r="AD11736" s="3" t="s">
        <v>37</v>
      </c>
      <c r="AE11736" s="3" t="s">
        <v>37</v>
      </c>
    </row>
    <row r="11737" spans="29:31" x14ac:dyDescent="0.25">
      <c r="AC11737">
        <v>12740</v>
      </c>
      <c r="AD11737" s="3" t="s">
        <v>37</v>
      </c>
      <c r="AE11737" s="3" t="s">
        <v>37</v>
      </c>
    </row>
    <row r="11738" spans="29:31" x14ac:dyDescent="0.25">
      <c r="AC11738">
        <v>12741</v>
      </c>
      <c r="AD11738" s="3" t="s">
        <v>37</v>
      </c>
      <c r="AE11738" s="3" t="s">
        <v>37</v>
      </c>
    </row>
    <row r="11739" spans="29:31" x14ac:dyDescent="0.25">
      <c r="AC11739">
        <v>12742</v>
      </c>
      <c r="AD11739" s="3" t="s">
        <v>37</v>
      </c>
      <c r="AE11739" s="3" t="s">
        <v>37</v>
      </c>
    </row>
    <row r="11740" spans="29:31" x14ac:dyDescent="0.25">
      <c r="AC11740">
        <v>12743</v>
      </c>
      <c r="AD11740" s="3" t="s">
        <v>37</v>
      </c>
      <c r="AE11740" s="3" t="s">
        <v>37</v>
      </c>
    </row>
    <row r="11741" spans="29:31" x14ac:dyDescent="0.25">
      <c r="AC11741">
        <v>12744</v>
      </c>
      <c r="AD11741" s="3" t="s">
        <v>37</v>
      </c>
      <c r="AE11741" s="3" t="s">
        <v>37</v>
      </c>
    </row>
    <row r="11742" spans="29:31" x14ac:dyDescent="0.25">
      <c r="AC11742">
        <v>12745</v>
      </c>
      <c r="AD11742" s="3" t="s">
        <v>37</v>
      </c>
      <c r="AE11742" s="3" t="s">
        <v>37</v>
      </c>
    </row>
    <row r="11743" spans="29:31" x14ac:dyDescent="0.25">
      <c r="AC11743">
        <v>12746</v>
      </c>
      <c r="AD11743" s="3" t="s">
        <v>37</v>
      </c>
      <c r="AE11743" s="3" t="s">
        <v>37</v>
      </c>
    </row>
    <row r="11744" spans="29:31" x14ac:dyDescent="0.25">
      <c r="AC11744">
        <v>12747</v>
      </c>
      <c r="AD11744" s="3" t="s">
        <v>37</v>
      </c>
      <c r="AE11744" s="3" t="s">
        <v>37</v>
      </c>
    </row>
    <row r="11745" spans="29:31" x14ac:dyDescent="0.25">
      <c r="AC11745">
        <v>12748</v>
      </c>
      <c r="AD11745" s="3" t="s">
        <v>37</v>
      </c>
      <c r="AE11745" s="3" t="s">
        <v>37</v>
      </c>
    </row>
    <row r="11746" spans="29:31" x14ac:dyDescent="0.25">
      <c r="AC11746">
        <v>12749</v>
      </c>
      <c r="AD11746" s="3" t="s">
        <v>37</v>
      </c>
      <c r="AE11746" s="3" t="s">
        <v>37</v>
      </c>
    </row>
    <row r="11747" spans="29:31" x14ac:dyDescent="0.25">
      <c r="AC11747">
        <v>12750</v>
      </c>
      <c r="AD11747" s="3" t="s">
        <v>37</v>
      </c>
      <c r="AE11747" s="3" t="s">
        <v>37</v>
      </c>
    </row>
    <row r="11748" spans="29:31" x14ac:dyDescent="0.25">
      <c r="AC11748">
        <v>12751</v>
      </c>
      <c r="AD11748" s="3" t="s">
        <v>37</v>
      </c>
      <c r="AE11748" s="3" t="s">
        <v>37</v>
      </c>
    </row>
    <row r="11749" spans="29:31" x14ac:dyDescent="0.25">
      <c r="AC11749">
        <v>12752</v>
      </c>
      <c r="AD11749" s="3" t="s">
        <v>37</v>
      </c>
      <c r="AE11749" s="3" t="s">
        <v>37</v>
      </c>
    </row>
    <row r="11750" spans="29:31" x14ac:dyDescent="0.25">
      <c r="AC11750">
        <v>12753</v>
      </c>
      <c r="AD11750" s="3" t="s">
        <v>37</v>
      </c>
      <c r="AE11750" s="3" t="s">
        <v>37</v>
      </c>
    </row>
    <row r="11751" spans="29:31" x14ac:dyDescent="0.25">
      <c r="AC11751">
        <v>12754</v>
      </c>
      <c r="AD11751" s="3" t="s">
        <v>37</v>
      </c>
      <c r="AE11751" s="3" t="s">
        <v>37</v>
      </c>
    </row>
    <row r="11752" spans="29:31" x14ac:dyDescent="0.25">
      <c r="AC11752">
        <v>12755</v>
      </c>
      <c r="AD11752" s="3" t="s">
        <v>37</v>
      </c>
      <c r="AE11752" s="3" t="s">
        <v>37</v>
      </c>
    </row>
    <row r="11753" spans="29:31" x14ac:dyDescent="0.25">
      <c r="AC11753">
        <v>12756</v>
      </c>
      <c r="AD11753" s="3" t="s">
        <v>37</v>
      </c>
      <c r="AE11753" s="3" t="s">
        <v>37</v>
      </c>
    </row>
    <row r="11754" spans="29:31" x14ac:dyDescent="0.25">
      <c r="AC11754">
        <v>12757</v>
      </c>
      <c r="AD11754" s="3" t="s">
        <v>37</v>
      </c>
      <c r="AE11754" s="3" t="s">
        <v>37</v>
      </c>
    </row>
    <row r="11755" spans="29:31" x14ac:dyDescent="0.25">
      <c r="AC11755">
        <v>12758</v>
      </c>
      <c r="AD11755" s="3" t="s">
        <v>37</v>
      </c>
      <c r="AE11755" s="3" t="s">
        <v>37</v>
      </c>
    </row>
    <row r="11756" spans="29:31" x14ac:dyDescent="0.25">
      <c r="AC11756">
        <v>12759</v>
      </c>
      <c r="AD11756" s="3" t="s">
        <v>37</v>
      </c>
      <c r="AE11756" s="3" t="s">
        <v>37</v>
      </c>
    </row>
    <row r="11757" spans="29:31" x14ac:dyDescent="0.25">
      <c r="AC11757">
        <v>12760</v>
      </c>
      <c r="AD11757" s="3" t="s">
        <v>37</v>
      </c>
      <c r="AE11757" s="3" t="s">
        <v>37</v>
      </c>
    </row>
    <row r="11758" spans="29:31" x14ac:dyDescent="0.25">
      <c r="AC11758">
        <v>12761</v>
      </c>
      <c r="AD11758" s="3" t="s">
        <v>37</v>
      </c>
      <c r="AE11758" s="3" t="s">
        <v>37</v>
      </c>
    </row>
    <row r="11759" spans="29:31" x14ac:dyDescent="0.25">
      <c r="AC11759">
        <v>12762</v>
      </c>
      <c r="AD11759" s="3" t="s">
        <v>37</v>
      </c>
      <c r="AE11759" s="3" t="s">
        <v>37</v>
      </c>
    </row>
    <row r="11760" spans="29:31" x14ac:dyDescent="0.25">
      <c r="AC11760">
        <v>12763</v>
      </c>
      <c r="AD11760" s="3" t="s">
        <v>37</v>
      </c>
      <c r="AE11760" s="3" t="s">
        <v>37</v>
      </c>
    </row>
    <row r="11761" spans="29:31" x14ac:dyDescent="0.25">
      <c r="AC11761">
        <v>12764</v>
      </c>
      <c r="AD11761" s="3" t="s">
        <v>37</v>
      </c>
      <c r="AE11761" s="3" t="s">
        <v>37</v>
      </c>
    </row>
    <row r="11762" spans="29:31" x14ac:dyDescent="0.25">
      <c r="AC11762">
        <v>12765</v>
      </c>
      <c r="AD11762" s="3" t="s">
        <v>37</v>
      </c>
      <c r="AE11762" s="3" t="s">
        <v>37</v>
      </c>
    </row>
    <row r="11763" spans="29:31" x14ac:dyDescent="0.25">
      <c r="AC11763">
        <v>12766</v>
      </c>
      <c r="AD11763" s="3" t="s">
        <v>37</v>
      </c>
      <c r="AE11763" s="3" t="s">
        <v>37</v>
      </c>
    </row>
    <row r="11764" spans="29:31" x14ac:dyDescent="0.25">
      <c r="AC11764">
        <v>12767</v>
      </c>
      <c r="AD11764" s="3" t="s">
        <v>37</v>
      </c>
      <c r="AE11764" s="3" t="s">
        <v>37</v>
      </c>
    </row>
    <row r="11765" spans="29:31" x14ac:dyDescent="0.25">
      <c r="AC11765">
        <v>12768</v>
      </c>
      <c r="AD11765" s="3" t="s">
        <v>37</v>
      </c>
      <c r="AE11765" s="3" t="s">
        <v>37</v>
      </c>
    </row>
    <row r="11766" spans="29:31" x14ac:dyDescent="0.25">
      <c r="AC11766">
        <v>12769</v>
      </c>
      <c r="AD11766" s="3" t="s">
        <v>37</v>
      </c>
      <c r="AE11766" s="3" t="s">
        <v>37</v>
      </c>
    </row>
    <row r="11767" spans="29:31" x14ac:dyDescent="0.25">
      <c r="AC11767">
        <v>12770</v>
      </c>
      <c r="AD11767" s="3" t="s">
        <v>37</v>
      </c>
      <c r="AE11767" s="3" t="s">
        <v>37</v>
      </c>
    </row>
    <row r="11768" spans="29:31" x14ac:dyDescent="0.25">
      <c r="AC11768">
        <v>12771</v>
      </c>
      <c r="AD11768" s="3" t="s">
        <v>37</v>
      </c>
      <c r="AE11768" s="3" t="s">
        <v>37</v>
      </c>
    </row>
    <row r="11769" spans="29:31" x14ac:dyDescent="0.25">
      <c r="AC11769">
        <v>12772</v>
      </c>
      <c r="AD11769" s="3" t="s">
        <v>37</v>
      </c>
      <c r="AE11769" s="3" t="s">
        <v>37</v>
      </c>
    </row>
    <row r="11770" spans="29:31" x14ac:dyDescent="0.25">
      <c r="AC11770">
        <v>12773</v>
      </c>
      <c r="AD11770" s="3" t="s">
        <v>37</v>
      </c>
      <c r="AE11770" s="3" t="s">
        <v>37</v>
      </c>
    </row>
    <row r="11771" spans="29:31" x14ac:dyDescent="0.25">
      <c r="AC11771">
        <v>12774</v>
      </c>
      <c r="AD11771" s="3" t="s">
        <v>37</v>
      </c>
      <c r="AE11771" s="3" t="s">
        <v>37</v>
      </c>
    </row>
    <row r="11772" spans="29:31" x14ac:dyDescent="0.25">
      <c r="AC11772">
        <v>12775</v>
      </c>
      <c r="AD11772" s="3" t="s">
        <v>37</v>
      </c>
      <c r="AE11772" s="3" t="s">
        <v>37</v>
      </c>
    </row>
    <row r="11773" spans="29:31" x14ac:dyDescent="0.25">
      <c r="AC11773">
        <v>12776</v>
      </c>
      <c r="AD11773" s="3" t="s">
        <v>37</v>
      </c>
      <c r="AE11773" s="3" t="s">
        <v>37</v>
      </c>
    </row>
    <row r="11774" spans="29:31" x14ac:dyDescent="0.25">
      <c r="AC11774">
        <v>12777</v>
      </c>
      <c r="AD11774" s="3" t="s">
        <v>37</v>
      </c>
      <c r="AE11774" s="3" t="s">
        <v>37</v>
      </c>
    </row>
    <row r="11775" spans="29:31" x14ac:dyDescent="0.25">
      <c r="AC11775">
        <v>12778</v>
      </c>
      <c r="AD11775" s="3" t="s">
        <v>37</v>
      </c>
      <c r="AE11775" s="3" t="s">
        <v>37</v>
      </c>
    </row>
    <row r="11776" spans="29:31" x14ac:dyDescent="0.25">
      <c r="AC11776">
        <v>12779</v>
      </c>
      <c r="AD11776" s="3" t="s">
        <v>37</v>
      </c>
      <c r="AE11776" s="3" t="s">
        <v>37</v>
      </c>
    </row>
    <row r="11777" spans="29:31" x14ac:dyDescent="0.25">
      <c r="AC11777">
        <v>12780</v>
      </c>
      <c r="AD11777" s="3" t="s">
        <v>37</v>
      </c>
      <c r="AE11777" s="3" t="s">
        <v>37</v>
      </c>
    </row>
    <row r="11778" spans="29:31" x14ac:dyDescent="0.25">
      <c r="AC11778">
        <v>12781</v>
      </c>
      <c r="AD11778" s="3" t="s">
        <v>37</v>
      </c>
      <c r="AE11778" s="3" t="s">
        <v>37</v>
      </c>
    </row>
    <row r="11779" spans="29:31" x14ac:dyDescent="0.25">
      <c r="AC11779">
        <v>12782</v>
      </c>
      <c r="AD11779" s="3" t="s">
        <v>37</v>
      </c>
      <c r="AE11779" s="3" t="s">
        <v>37</v>
      </c>
    </row>
    <row r="11780" spans="29:31" x14ac:dyDescent="0.25">
      <c r="AC11780">
        <v>12783</v>
      </c>
      <c r="AD11780" s="3" t="s">
        <v>37</v>
      </c>
      <c r="AE11780" s="3" t="s">
        <v>37</v>
      </c>
    </row>
    <row r="11781" spans="29:31" x14ac:dyDescent="0.25">
      <c r="AC11781">
        <v>12784</v>
      </c>
      <c r="AD11781" s="3" t="s">
        <v>37</v>
      </c>
      <c r="AE11781" s="3" t="s">
        <v>37</v>
      </c>
    </row>
    <row r="11782" spans="29:31" x14ac:dyDescent="0.25">
      <c r="AC11782">
        <v>12785</v>
      </c>
      <c r="AD11782" s="3" t="s">
        <v>37</v>
      </c>
      <c r="AE11782" s="3" t="s">
        <v>37</v>
      </c>
    </row>
    <row r="11783" spans="29:31" x14ac:dyDescent="0.25">
      <c r="AC11783">
        <v>12786</v>
      </c>
      <c r="AD11783" s="3" t="s">
        <v>37</v>
      </c>
      <c r="AE11783" s="3" t="s">
        <v>37</v>
      </c>
    </row>
    <row r="11784" spans="29:31" x14ac:dyDescent="0.25">
      <c r="AC11784">
        <v>12787</v>
      </c>
      <c r="AD11784" s="3" t="s">
        <v>37</v>
      </c>
      <c r="AE11784" s="3" t="s">
        <v>37</v>
      </c>
    </row>
    <row r="11785" spans="29:31" x14ac:dyDescent="0.25">
      <c r="AC11785">
        <v>12788</v>
      </c>
      <c r="AD11785" s="3" t="s">
        <v>37</v>
      </c>
      <c r="AE11785" s="3" t="s">
        <v>37</v>
      </c>
    </row>
    <row r="11786" spans="29:31" x14ac:dyDescent="0.25">
      <c r="AC11786">
        <v>12789</v>
      </c>
      <c r="AD11786" s="3" t="s">
        <v>37</v>
      </c>
      <c r="AE11786" s="3" t="s">
        <v>37</v>
      </c>
    </row>
    <row r="11787" spans="29:31" x14ac:dyDescent="0.25">
      <c r="AC11787">
        <v>12790</v>
      </c>
      <c r="AD11787" s="3" t="s">
        <v>37</v>
      </c>
      <c r="AE11787" s="3" t="s">
        <v>37</v>
      </c>
    </row>
    <row r="11788" spans="29:31" x14ac:dyDescent="0.25">
      <c r="AC11788">
        <v>12791</v>
      </c>
      <c r="AD11788" s="3" t="s">
        <v>37</v>
      </c>
      <c r="AE11788" s="3" t="s">
        <v>37</v>
      </c>
    </row>
    <row r="11789" spans="29:31" x14ac:dyDescent="0.25">
      <c r="AC11789">
        <v>12792</v>
      </c>
      <c r="AD11789" s="3" t="s">
        <v>37</v>
      </c>
      <c r="AE11789" s="3" t="s">
        <v>37</v>
      </c>
    </row>
    <row r="11790" spans="29:31" x14ac:dyDescent="0.25">
      <c r="AC11790">
        <v>12793</v>
      </c>
      <c r="AD11790" s="3" t="s">
        <v>37</v>
      </c>
      <c r="AE11790" s="3" t="s">
        <v>37</v>
      </c>
    </row>
    <row r="11791" spans="29:31" x14ac:dyDescent="0.25">
      <c r="AC11791">
        <v>12794</v>
      </c>
      <c r="AD11791" s="3" t="s">
        <v>37</v>
      </c>
      <c r="AE11791" s="3" t="s">
        <v>37</v>
      </c>
    </row>
    <row r="11792" spans="29:31" x14ac:dyDescent="0.25">
      <c r="AC11792">
        <v>12795</v>
      </c>
      <c r="AD11792" s="3" t="s">
        <v>37</v>
      </c>
      <c r="AE11792" s="3" t="s">
        <v>37</v>
      </c>
    </row>
    <row r="11793" spans="29:31" x14ac:dyDescent="0.25">
      <c r="AC11793">
        <v>12796</v>
      </c>
      <c r="AD11793" s="3" t="s">
        <v>37</v>
      </c>
      <c r="AE11793" s="3" t="s">
        <v>37</v>
      </c>
    </row>
    <row r="11794" spans="29:31" x14ac:dyDescent="0.25">
      <c r="AC11794">
        <v>12797</v>
      </c>
      <c r="AD11794" s="3" t="s">
        <v>37</v>
      </c>
      <c r="AE11794" s="3" t="s">
        <v>37</v>
      </c>
    </row>
    <row r="11795" spans="29:31" x14ac:dyDescent="0.25">
      <c r="AC11795">
        <v>12798</v>
      </c>
      <c r="AD11795" s="3" t="s">
        <v>37</v>
      </c>
      <c r="AE11795" s="3" t="s">
        <v>37</v>
      </c>
    </row>
    <row r="11796" spans="29:31" x14ac:dyDescent="0.25">
      <c r="AC11796">
        <v>12799</v>
      </c>
      <c r="AD11796" s="3" t="s">
        <v>37</v>
      </c>
      <c r="AE11796" s="3" t="s">
        <v>37</v>
      </c>
    </row>
    <row r="11797" spans="29:31" x14ac:dyDescent="0.25">
      <c r="AC11797">
        <v>12800</v>
      </c>
      <c r="AD11797" s="3" t="s">
        <v>37</v>
      </c>
      <c r="AE11797" s="3" t="s">
        <v>37</v>
      </c>
    </row>
    <row r="11798" spans="29:31" x14ac:dyDescent="0.25">
      <c r="AC11798">
        <v>12801</v>
      </c>
      <c r="AD11798" s="3" t="s">
        <v>37</v>
      </c>
      <c r="AE11798" s="3" t="s">
        <v>37</v>
      </c>
    </row>
    <row r="11799" spans="29:31" x14ac:dyDescent="0.25">
      <c r="AC11799">
        <v>12802</v>
      </c>
      <c r="AD11799" s="3" t="s">
        <v>37</v>
      </c>
      <c r="AE11799" s="3" t="s">
        <v>37</v>
      </c>
    </row>
    <row r="11800" spans="29:31" x14ac:dyDescent="0.25">
      <c r="AC11800">
        <v>12803</v>
      </c>
      <c r="AD11800" s="3" t="s">
        <v>37</v>
      </c>
      <c r="AE11800" s="3" t="s">
        <v>37</v>
      </c>
    </row>
    <row r="11801" spans="29:31" x14ac:dyDescent="0.25">
      <c r="AC11801">
        <v>12804</v>
      </c>
      <c r="AD11801" s="3" t="s">
        <v>37</v>
      </c>
      <c r="AE11801" s="3" t="s">
        <v>37</v>
      </c>
    </row>
    <row r="11802" spans="29:31" x14ac:dyDescent="0.25">
      <c r="AC11802">
        <v>12805</v>
      </c>
      <c r="AD11802" s="3" t="s">
        <v>37</v>
      </c>
      <c r="AE11802" s="3" t="s">
        <v>37</v>
      </c>
    </row>
    <row r="11803" spans="29:31" x14ac:dyDescent="0.25">
      <c r="AC11803">
        <v>12806</v>
      </c>
      <c r="AD11803" s="3" t="s">
        <v>37</v>
      </c>
      <c r="AE11803" s="3" t="s">
        <v>37</v>
      </c>
    </row>
    <row r="11804" spans="29:31" x14ac:dyDescent="0.25">
      <c r="AC11804">
        <v>12807</v>
      </c>
      <c r="AD11804" s="3" t="s">
        <v>37</v>
      </c>
      <c r="AE11804" s="3" t="s">
        <v>37</v>
      </c>
    </row>
    <row r="11805" spans="29:31" x14ac:dyDescent="0.25">
      <c r="AC11805">
        <v>12808</v>
      </c>
      <c r="AD11805" s="3" t="s">
        <v>37</v>
      </c>
      <c r="AE11805" s="3" t="s">
        <v>37</v>
      </c>
    </row>
    <row r="11806" spans="29:31" x14ac:dyDescent="0.25">
      <c r="AC11806">
        <v>12809</v>
      </c>
      <c r="AD11806" s="3" t="s">
        <v>37</v>
      </c>
      <c r="AE11806" s="3" t="s">
        <v>37</v>
      </c>
    </row>
    <row r="11807" spans="29:31" x14ac:dyDescent="0.25">
      <c r="AC11807">
        <v>12810</v>
      </c>
      <c r="AD11807" s="3" t="s">
        <v>37</v>
      </c>
      <c r="AE11807" s="3" t="s">
        <v>37</v>
      </c>
    </row>
    <row r="11808" spans="29:31" x14ac:dyDescent="0.25">
      <c r="AC11808">
        <v>12811</v>
      </c>
      <c r="AD11808" s="3" t="s">
        <v>37</v>
      </c>
      <c r="AE11808" s="3" t="s">
        <v>37</v>
      </c>
    </row>
    <row r="11809" spans="29:31" x14ac:dyDescent="0.25">
      <c r="AC11809">
        <v>12812</v>
      </c>
      <c r="AD11809" s="3" t="s">
        <v>37</v>
      </c>
      <c r="AE11809" s="3" t="s">
        <v>37</v>
      </c>
    </row>
    <row r="11810" spans="29:31" x14ac:dyDescent="0.25">
      <c r="AC11810">
        <v>12813</v>
      </c>
      <c r="AD11810" s="3" t="s">
        <v>37</v>
      </c>
      <c r="AE11810" s="3" t="s">
        <v>37</v>
      </c>
    </row>
    <row r="11811" spans="29:31" x14ac:dyDescent="0.25">
      <c r="AC11811">
        <v>12814</v>
      </c>
      <c r="AD11811" s="3" t="s">
        <v>37</v>
      </c>
      <c r="AE11811" s="3" t="s">
        <v>37</v>
      </c>
    </row>
    <row r="11812" spans="29:31" x14ac:dyDescent="0.25">
      <c r="AC11812">
        <v>12815</v>
      </c>
      <c r="AD11812" s="3" t="s">
        <v>37</v>
      </c>
      <c r="AE11812" s="3" t="s">
        <v>37</v>
      </c>
    </row>
    <row r="11813" spans="29:31" x14ac:dyDescent="0.25">
      <c r="AC11813">
        <v>12816</v>
      </c>
      <c r="AD11813" s="3" t="s">
        <v>37</v>
      </c>
      <c r="AE11813" s="3" t="s">
        <v>37</v>
      </c>
    </row>
    <row r="11814" spans="29:31" x14ac:dyDescent="0.25">
      <c r="AC11814">
        <v>12817</v>
      </c>
      <c r="AD11814" s="3" t="s">
        <v>37</v>
      </c>
      <c r="AE11814" s="3" t="s">
        <v>37</v>
      </c>
    </row>
    <row r="11815" spans="29:31" x14ac:dyDescent="0.25">
      <c r="AC11815">
        <v>12818</v>
      </c>
      <c r="AD11815" s="3" t="s">
        <v>37</v>
      </c>
      <c r="AE11815" s="3" t="s">
        <v>37</v>
      </c>
    </row>
    <row r="11816" spans="29:31" x14ac:dyDescent="0.25">
      <c r="AC11816">
        <v>12819</v>
      </c>
      <c r="AD11816" s="3" t="s">
        <v>37</v>
      </c>
      <c r="AE11816" s="3" t="s">
        <v>37</v>
      </c>
    </row>
    <row r="11817" spans="29:31" x14ac:dyDescent="0.25">
      <c r="AC11817">
        <v>12820</v>
      </c>
      <c r="AD11817" s="3" t="s">
        <v>37</v>
      </c>
      <c r="AE11817" s="3" t="s">
        <v>37</v>
      </c>
    </row>
    <row r="11818" spans="29:31" x14ac:dyDescent="0.25">
      <c r="AC11818">
        <v>12821</v>
      </c>
      <c r="AD11818" s="3" t="s">
        <v>37</v>
      </c>
      <c r="AE11818" s="3" t="s">
        <v>37</v>
      </c>
    </row>
    <row r="11819" spans="29:31" x14ac:dyDescent="0.25">
      <c r="AC11819">
        <v>12822</v>
      </c>
      <c r="AD11819" s="3" t="s">
        <v>37</v>
      </c>
      <c r="AE11819" s="3" t="s">
        <v>37</v>
      </c>
    </row>
    <row r="11820" spans="29:31" x14ac:dyDescent="0.25">
      <c r="AC11820">
        <v>12823</v>
      </c>
      <c r="AD11820" s="3" t="s">
        <v>37</v>
      </c>
      <c r="AE11820" s="3" t="s">
        <v>37</v>
      </c>
    </row>
    <row r="11821" spans="29:31" x14ac:dyDescent="0.25">
      <c r="AC11821">
        <v>12824</v>
      </c>
      <c r="AD11821" s="3" t="s">
        <v>37</v>
      </c>
      <c r="AE11821" s="3" t="s">
        <v>37</v>
      </c>
    </row>
    <row r="11822" spans="29:31" x14ac:dyDescent="0.25">
      <c r="AC11822">
        <v>12825</v>
      </c>
      <c r="AD11822" s="3" t="s">
        <v>37</v>
      </c>
      <c r="AE11822" s="3" t="s">
        <v>37</v>
      </c>
    </row>
    <row r="11823" spans="29:31" x14ac:dyDescent="0.25">
      <c r="AC11823">
        <v>12826</v>
      </c>
      <c r="AD11823" s="3" t="s">
        <v>37</v>
      </c>
      <c r="AE11823" s="3" t="s">
        <v>37</v>
      </c>
    </row>
    <row r="11824" spans="29:31" x14ac:dyDescent="0.25">
      <c r="AC11824">
        <v>12827</v>
      </c>
      <c r="AD11824" s="3" t="s">
        <v>37</v>
      </c>
      <c r="AE11824" s="3" t="s">
        <v>37</v>
      </c>
    </row>
    <row r="11825" spans="29:31" x14ac:dyDescent="0.25">
      <c r="AC11825">
        <v>12828</v>
      </c>
      <c r="AD11825" s="3" t="s">
        <v>37</v>
      </c>
      <c r="AE11825" s="3" t="s">
        <v>37</v>
      </c>
    </row>
    <row r="11826" spans="29:31" x14ac:dyDescent="0.25">
      <c r="AC11826">
        <v>12829</v>
      </c>
      <c r="AD11826" s="3" t="s">
        <v>37</v>
      </c>
      <c r="AE11826" s="3" t="s">
        <v>37</v>
      </c>
    </row>
    <row r="11827" spans="29:31" x14ac:dyDescent="0.25">
      <c r="AC11827">
        <v>12830</v>
      </c>
      <c r="AD11827" s="3" t="s">
        <v>37</v>
      </c>
      <c r="AE11827" s="3" t="s">
        <v>37</v>
      </c>
    </row>
    <row r="11828" spans="29:31" x14ac:dyDescent="0.25">
      <c r="AC11828">
        <v>12831</v>
      </c>
      <c r="AD11828" s="3" t="s">
        <v>37</v>
      </c>
      <c r="AE11828" s="3" t="s">
        <v>37</v>
      </c>
    </row>
    <row r="11829" spans="29:31" x14ac:dyDescent="0.25">
      <c r="AC11829">
        <v>12832</v>
      </c>
      <c r="AD11829" s="3" t="s">
        <v>37</v>
      </c>
      <c r="AE11829" s="3" t="s">
        <v>37</v>
      </c>
    </row>
    <row r="11830" spans="29:31" x14ac:dyDescent="0.25">
      <c r="AC11830">
        <v>12833</v>
      </c>
      <c r="AD11830" s="3" t="s">
        <v>37</v>
      </c>
      <c r="AE11830" s="3" t="s">
        <v>37</v>
      </c>
    </row>
    <row r="11831" spans="29:31" x14ac:dyDescent="0.25">
      <c r="AC11831">
        <v>12834</v>
      </c>
      <c r="AD11831" s="3" t="s">
        <v>37</v>
      </c>
      <c r="AE11831" s="3" t="s">
        <v>37</v>
      </c>
    </row>
    <row r="11832" spans="29:31" x14ac:dyDescent="0.25">
      <c r="AC11832">
        <v>12835</v>
      </c>
      <c r="AD11832" s="3" t="s">
        <v>37</v>
      </c>
      <c r="AE11832" s="3" t="s">
        <v>37</v>
      </c>
    </row>
    <row r="11833" spans="29:31" x14ac:dyDescent="0.25">
      <c r="AC11833">
        <v>12836</v>
      </c>
      <c r="AD11833" s="3" t="s">
        <v>37</v>
      </c>
      <c r="AE11833" s="3" t="s">
        <v>37</v>
      </c>
    </row>
    <row r="11834" spans="29:31" x14ac:dyDescent="0.25">
      <c r="AC11834">
        <v>12837</v>
      </c>
      <c r="AD11834" s="3" t="s">
        <v>37</v>
      </c>
      <c r="AE11834" s="3" t="s">
        <v>37</v>
      </c>
    </row>
    <row r="11835" spans="29:31" x14ac:dyDescent="0.25">
      <c r="AC11835">
        <v>12838</v>
      </c>
      <c r="AD11835" s="3" t="s">
        <v>37</v>
      </c>
      <c r="AE11835" s="3" t="s">
        <v>37</v>
      </c>
    </row>
    <row r="11836" spans="29:31" x14ac:dyDescent="0.25">
      <c r="AC11836">
        <v>12839</v>
      </c>
      <c r="AD11836" s="3" t="s">
        <v>37</v>
      </c>
      <c r="AE11836" s="3" t="s">
        <v>37</v>
      </c>
    </row>
    <row r="11837" spans="29:31" x14ac:dyDescent="0.25">
      <c r="AC11837">
        <v>12840</v>
      </c>
      <c r="AD11837" s="3" t="s">
        <v>37</v>
      </c>
      <c r="AE11837" s="3" t="s">
        <v>37</v>
      </c>
    </row>
    <row r="11838" spans="29:31" x14ac:dyDescent="0.25">
      <c r="AC11838">
        <v>12841</v>
      </c>
      <c r="AD11838" s="3" t="s">
        <v>37</v>
      </c>
      <c r="AE11838" s="3" t="s">
        <v>37</v>
      </c>
    </row>
    <row r="11839" spans="29:31" x14ac:dyDescent="0.25">
      <c r="AC11839">
        <v>12842</v>
      </c>
      <c r="AD11839" s="3" t="s">
        <v>37</v>
      </c>
      <c r="AE11839" s="3" t="s">
        <v>37</v>
      </c>
    </row>
    <row r="11840" spans="29:31" x14ac:dyDescent="0.25">
      <c r="AC11840">
        <v>12843</v>
      </c>
      <c r="AD11840" s="3" t="s">
        <v>37</v>
      </c>
      <c r="AE11840" s="3" t="s">
        <v>37</v>
      </c>
    </row>
    <row r="11841" spans="29:31" x14ac:dyDescent="0.25">
      <c r="AC11841">
        <v>12844</v>
      </c>
      <c r="AD11841" s="3" t="s">
        <v>37</v>
      </c>
      <c r="AE11841" s="3" t="s">
        <v>37</v>
      </c>
    </row>
    <row r="11842" spans="29:31" x14ac:dyDescent="0.25">
      <c r="AC11842">
        <v>12845</v>
      </c>
      <c r="AD11842" s="3" t="s">
        <v>37</v>
      </c>
      <c r="AE11842" s="3" t="s">
        <v>37</v>
      </c>
    </row>
    <row r="11843" spans="29:31" x14ac:dyDescent="0.25">
      <c r="AC11843">
        <v>12846</v>
      </c>
      <c r="AD11843" s="3" t="s">
        <v>37</v>
      </c>
      <c r="AE11843" s="3" t="s">
        <v>37</v>
      </c>
    </row>
    <row r="11844" spans="29:31" x14ac:dyDescent="0.25">
      <c r="AC11844">
        <v>12847</v>
      </c>
      <c r="AD11844" s="3" t="s">
        <v>37</v>
      </c>
      <c r="AE11844" s="3" t="s">
        <v>37</v>
      </c>
    </row>
    <row r="11845" spans="29:31" x14ac:dyDescent="0.25">
      <c r="AC11845">
        <v>12848</v>
      </c>
      <c r="AD11845" s="3" t="s">
        <v>37</v>
      </c>
      <c r="AE11845" s="3" t="s">
        <v>37</v>
      </c>
    </row>
    <row r="11846" spans="29:31" x14ac:dyDescent="0.25">
      <c r="AC11846">
        <v>12849</v>
      </c>
      <c r="AD11846" s="3" t="s">
        <v>37</v>
      </c>
      <c r="AE11846" s="3" t="s">
        <v>37</v>
      </c>
    </row>
    <row r="11847" spans="29:31" x14ac:dyDescent="0.25">
      <c r="AC11847">
        <v>12850</v>
      </c>
      <c r="AD11847" s="3" t="s">
        <v>37</v>
      </c>
      <c r="AE11847" s="3" t="s">
        <v>37</v>
      </c>
    </row>
    <row r="11848" spans="29:31" x14ac:dyDescent="0.25">
      <c r="AC11848">
        <v>12851</v>
      </c>
      <c r="AD11848" s="3" t="s">
        <v>37</v>
      </c>
      <c r="AE11848" s="3" t="s">
        <v>37</v>
      </c>
    </row>
    <row r="11849" spans="29:31" x14ac:dyDescent="0.25">
      <c r="AC11849">
        <v>12852</v>
      </c>
      <c r="AD11849" s="3" t="s">
        <v>37</v>
      </c>
      <c r="AE11849" s="3" t="s">
        <v>37</v>
      </c>
    </row>
    <row r="11850" spans="29:31" x14ac:dyDescent="0.25">
      <c r="AC11850">
        <v>12853</v>
      </c>
      <c r="AD11850" s="3" t="s">
        <v>37</v>
      </c>
      <c r="AE11850" s="3" t="s">
        <v>37</v>
      </c>
    </row>
    <row r="11851" spans="29:31" x14ac:dyDescent="0.25">
      <c r="AC11851">
        <v>12854</v>
      </c>
      <c r="AD11851" s="3" t="s">
        <v>37</v>
      </c>
      <c r="AE11851" s="3" t="s">
        <v>37</v>
      </c>
    </row>
    <row r="11852" spans="29:31" x14ac:dyDescent="0.25">
      <c r="AC11852">
        <v>12855</v>
      </c>
      <c r="AD11852" s="3" t="s">
        <v>37</v>
      </c>
      <c r="AE11852" s="3" t="s">
        <v>37</v>
      </c>
    </row>
    <row r="11853" spans="29:31" x14ac:dyDescent="0.25">
      <c r="AC11853">
        <v>12856</v>
      </c>
      <c r="AD11853" s="3" t="s">
        <v>37</v>
      </c>
      <c r="AE11853" s="3" t="s">
        <v>37</v>
      </c>
    </row>
    <row r="11854" spans="29:31" x14ac:dyDescent="0.25">
      <c r="AC11854">
        <v>12857</v>
      </c>
      <c r="AD11854" s="3" t="s">
        <v>37</v>
      </c>
      <c r="AE11854" s="3" t="s">
        <v>37</v>
      </c>
    </row>
    <row r="11855" spans="29:31" x14ac:dyDescent="0.25">
      <c r="AC11855">
        <v>12858</v>
      </c>
      <c r="AD11855" s="3" t="s">
        <v>37</v>
      </c>
      <c r="AE11855" s="3" t="s">
        <v>37</v>
      </c>
    </row>
    <row r="11856" spans="29:31" x14ac:dyDescent="0.25">
      <c r="AC11856">
        <v>12859</v>
      </c>
      <c r="AD11856" s="3" t="s">
        <v>37</v>
      </c>
      <c r="AE11856" s="3" t="s">
        <v>37</v>
      </c>
    </row>
    <row r="11857" spans="29:31" x14ac:dyDescent="0.25">
      <c r="AC11857">
        <v>12860</v>
      </c>
      <c r="AD11857" s="3" t="s">
        <v>37</v>
      </c>
      <c r="AE11857" s="3" t="s">
        <v>37</v>
      </c>
    </row>
    <row r="11858" spans="29:31" x14ac:dyDescent="0.25">
      <c r="AC11858">
        <v>12861</v>
      </c>
      <c r="AD11858" s="3" t="s">
        <v>37</v>
      </c>
      <c r="AE11858" s="3" t="s">
        <v>37</v>
      </c>
    </row>
    <row r="11859" spans="29:31" x14ac:dyDescent="0.25">
      <c r="AC11859">
        <v>12862</v>
      </c>
      <c r="AD11859" s="3" t="s">
        <v>37</v>
      </c>
      <c r="AE11859" s="3" t="s">
        <v>37</v>
      </c>
    </row>
    <row r="11860" spans="29:31" x14ac:dyDescent="0.25">
      <c r="AC11860">
        <v>12863</v>
      </c>
      <c r="AD11860" s="3" t="s">
        <v>37</v>
      </c>
      <c r="AE11860" s="3" t="s">
        <v>37</v>
      </c>
    </row>
    <row r="11861" spans="29:31" x14ac:dyDescent="0.25">
      <c r="AC11861">
        <v>12864</v>
      </c>
      <c r="AD11861" s="3" t="s">
        <v>37</v>
      </c>
      <c r="AE11861" s="3" t="s">
        <v>37</v>
      </c>
    </row>
    <row r="11862" spans="29:31" x14ac:dyDescent="0.25">
      <c r="AC11862">
        <v>12865</v>
      </c>
      <c r="AD11862" s="3" t="s">
        <v>37</v>
      </c>
      <c r="AE11862" s="3" t="s">
        <v>37</v>
      </c>
    </row>
    <row r="11863" spans="29:31" x14ac:dyDescent="0.25">
      <c r="AC11863">
        <v>12866</v>
      </c>
      <c r="AD11863" s="3" t="s">
        <v>37</v>
      </c>
      <c r="AE11863" s="3" t="s">
        <v>37</v>
      </c>
    </row>
    <row r="11864" spans="29:31" x14ac:dyDescent="0.25">
      <c r="AC11864">
        <v>12867</v>
      </c>
      <c r="AD11864" s="3" t="s">
        <v>37</v>
      </c>
      <c r="AE11864" s="3" t="s">
        <v>37</v>
      </c>
    </row>
    <row r="11865" spans="29:31" x14ac:dyDescent="0.25">
      <c r="AC11865">
        <v>12868</v>
      </c>
      <c r="AD11865" s="3" t="s">
        <v>37</v>
      </c>
      <c r="AE11865" s="3" t="s">
        <v>37</v>
      </c>
    </row>
    <row r="11866" spans="29:31" x14ac:dyDescent="0.25">
      <c r="AC11866">
        <v>12869</v>
      </c>
      <c r="AD11866" s="3" t="s">
        <v>37</v>
      </c>
      <c r="AE11866" s="3" t="s">
        <v>37</v>
      </c>
    </row>
    <row r="11867" spans="29:31" x14ac:dyDescent="0.25">
      <c r="AC11867">
        <v>12870</v>
      </c>
      <c r="AD11867" s="3" t="s">
        <v>37</v>
      </c>
      <c r="AE11867" s="3" t="s">
        <v>37</v>
      </c>
    </row>
    <row r="11868" spans="29:31" x14ac:dyDescent="0.25">
      <c r="AC11868">
        <v>12871</v>
      </c>
      <c r="AD11868" s="3" t="s">
        <v>37</v>
      </c>
      <c r="AE11868" s="3" t="s">
        <v>37</v>
      </c>
    </row>
    <row r="11869" spans="29:31" x14ac:dyDescent="0.25">
      <c r="AC11869">
        <v>12872</v>
      </c>
      <c r="AD11869" s="3" t="s">
        <v>37</v>
      </c>
      <c r="AE11869" s="3" t="s">
        <v>37</v>
      </c>
    </row>
    <row r="11870" spans="29:31" x14ac:dyDescent="0.25">
      <c r="AC11870">
        <v>12873</v>
      </c>
      <c r="AD11870" s="3" t="s">
        <v>37</v>
      </c>
      <c r="AE11870" s="3" t="s">
        <v>37</v>
      </c>
    </row>
    <row r="11871" spans="29:31" x14ac:dyDescent="0.25">
      <c r="AC11871">
        <v>12874</v>
      </c>
      <c r="AD11871" s="3" t="s">
        <v>37</v>
      </c>
      <c r="AE11871" s="3" t="s">
        <v>37</v>
      </c>
    </row>
    <row r="11872" spans="29:31" x14ac:dyDescent="0.25">
      <c r="AC11872">
        <v>12875</v>
      </c>
      <c r="AD11872" s="3" t="s">
        <v>37</v>
      </c>
      <c r="AE11872" s="3" t="s">
        <v>37</v>
      </c>
    </row>
    <row r="11873" spans="29:31" x14ac:dyDescent="0.25">
      <c r="AC11873">
        <v>12876</v>
      </c>
      <c r="AD11873" s="3" t="s">
        <v>37</v>
      </c>
      <c r="AE11873" s="3" t="s">
        <v>37</v>
      </c>
    </row>
    <row r="11874" spans="29:31" x14ac:dyDescent="0.25">
      <c r="AC11874">
        <v>12877</v>
      </c>
      <c r="AD11874" s="3" t="s">
        <v>37</v>
      </c>
      <c r="AE11874" s="3" t="s">
        <v>37</v>
      </c>
    </row>
    <row r="11875" spans="29:31" x14ac:dyDescent="0.25">
      <c r="AC11875">
        <v>12878</v>
      </c>
      <c r="AD11875" s="3" t="s">
        <v>37</v>
      </c>
      <c r="AE11875" s="3" t="s">
        <v>37</v>
      </c>
    </row>
    <row r="11876" spans="29:31" x14ac:dyDescent="0.25">
      <c r="AC11876">
        <v>12879</v>
      </c>
      <c r="AD11876" s="3" t="s">
        <v>37</v>
      </c>
      <c r="AE11876" s="3" t="s">
        <v>37</v>
      </c>
    </row>
    <row r="11877" spans="29:31" x14ac:dyDescent="0.25">
      <c r="AC11877">
        <v>12880</v>
      </c>
      <c r="AD11877" s="3" t="s">
        <v>37</v>
      </c>
      <c r="AE11877" s="3" t="s">
        <v>37</v>
      </c>
    </row>
    <row r="11878" spans="29:31" x14ac:dyDescent="0.25">
      <c r="AC11878">
        <v>12881</v>
      </c>
      <c r="AD11878" s="3" t="s">
        <v>37</v>
      </c>
      <c r="AE11878" s="3" t="s">
        <v>37</v>
      </c>
    </row>
    <row r="11879" spans="29:31" x14ac:dyDescent="0.25">
      <c r="AC11879">
        <v>12882</v>
      </c>
      <c r="AD11879" s="3" t="s">
        <v>37</v>
      </c>
      <c r="AE11879" s="3" t="s">
        <v>37</v>
      </c>
    </row>
    <row r="11880" spans="29:31" x14ac:dyDescent="0.25">
      <c r="AC11880">
        <v>12883</v>
      </c>
      <c r="AD11880" s="3" t="s">
        <v>37</v>
      </c>
      <c r="AE11880" s="3" t="s">
        <v>37</v>
      </c>
    </row>
    <row r="11881" spans="29:31" x14ac:dyDescent="0.25">
      <c r="AC11881">
        <v>12884</v>
      </c>
      <c r="AD11881" s="3" t="s">
        <v>37</v>
      </c>
      <c r="AE11881" s="3" t="s">
        <v>37</v>
      </c>
    </row>
    <row r="11882" spans="29:31" x14ac:dyDescent="0.25">
      <c r="AC11882">
        <v>12885</v>
      </c>
      <c r="AD11882" s="3" t="s">
        <v>37</v>
      </c>
      <c r="AE11882" s="3" t="s">
        <v>37</v>
      </c>
    </row>
    <row r="11883" spans="29:31" x14ac:dyDescent="0.25">
      <c r="AC11883">
        <v>12886</v>
      </c>
      <c r="AD11883" s="3" t="s">
        <v>37</v>
      </c>
      <c r="AE11883" s="3" t="s">
        <v>37</v>
      </c>
    </row>
    <row r="11884" spans="29:31" x14ac:dyDescent="0.25">
      <c r="AC11884">
        <v>12887</v>
      </c>
      <c r="AD11884" s="3" t="s">
        <v>37</v>
      </c>
      <c r="AE11884" s="3" t="s">
        <v>37</v>
      </c>
    </row>
    <row r="11885" spans="29:31" x14ac:dyDescent="0.25">
      <c r="AC11885">
        <v>12888</v>
      </c>
      <c r="AD11885" s="3" t="s">
        <v>37</v>
      </c>
      <c r="AE11885" s="3" t="s">
        <v>37</v>
      </c>
    </row>
    <row r="11886" spans="29:31" x14ac:dyDescent="0.25">
      <c r="AC11886">
        <v>12889</v>
      </c>
      <c r="AD11886" s="3" t="s">
        <v>37</v>
      </c>
      <c r="AE11886" s="3" t="s">
        <v>37</v>
      </c>
    </row>
    <row r="11887" spans="29:31" x14ac:dyDescent="0.25">
      <c r="AC11887">
        <v>12890</v>
      </c>
      <c r="AD11887" s="3" t="s">
        <v>37</v>
      </c>
      <c r="AE11887" s="3" t="s">
        <v>37</v>
      </c>
    </row>
    <row r="11888" spans="29:31" x14ac:dyDescent="0.25">
      <c r="AC11888">
        <v>12891</v>
      </c>
      <c r="AD11888" s="3" t="s">
        <v>37</v>
      </c>
      <c r="AE11888" s="3" t="s">
        <v>37</v>
      </c>
    </row>
    <row r="11889" spans="29:31" x14ac:dyDescent="0.25">
      <c r="AC11889">
        <v>12892</v>
      </c>
      <c r="AD11889" s="3" t="s">
        <v>37</v>
      </c>
      <c r="AE11889" s="3" t="s">
        <v>37</v>
      </c>
    </row>
    <row r="11890" spans="29:31" x14ac:dyDescent="0.25">
      <c r="AC11890">
        <v>12893</v>
      </c>
      <c r="AD11890" s="3" t="s">
        <v>37</v>
      </c>
      <c r="AE11890" s="3" t="s">
        <v>37</v>
      </c>
    </row>
    <row r="11891" spans="29:31" x14ac:dyDescent="0.25">
      <c r="AC11891">
        <v>12894</v>
      </c>
      <c r="AD11891" s="3" t="s">
        <v>37</v>
      </c>
      <c r="AE11891" s="3" t="s">
        <v>37</v>
      </c>
    </row>
    <row r="11892" spans="29:31" x14ac:dyDescent="0.25">
      <c r="AC11892">
        <v>12895</v>
      </c>
      <c r="AD11892" s="3" t="s">
        <v>37</v>
      </c>
      <c r="AE11892" s="3" t="s">
        <v>37</v>
      </c>
    </row>
    <row r="11893" spans="29:31" x14ac:dyDescent="0.25">
      <c r="AC11893">
        <v>12896</v>
      </c>
      <c r="AD11893" s="3" t="s">
        <v>37</v>
      </c>
      <c r="AE11893" s="3" t="s">
        <v>37</v>
      </c>
    </row>
    <row r="11894" spans="29:31" x14ac:dyDescent="0.25">
      <c r="AC11894">
        <v>12897</v>
      </c>
      <c r="AD11894" s="3" t="s">
        <v>37</v>
      </c>
      <c r="AE11894" s="3" t="s">
        <v>37</v>
      </c>
    </row>
    <row r="11895" spans="29:31" x14ac:dyDescent="0.25">
      <c r="AC11895">
        <v>12898</v>
      </c>
      <c r="AD11895" s="3" t="s">
        <v>37</v>
      </c>
      <c r="AE11895" s="3" t="s">
        <v>37</v>
      </c>
    </row>
    <row r="11896" spans="29:31" x14ac:dyDescent="0.25">
      <c r="AC11896">
        <v>12899</v>
      </c>
      <c r="AD11896" s="3" t="s">
        <v>37</v>
      </c>
      <c r="AE11896" s="3" t="s">
        <v>37</v>
      </c>
    </row>
    <row r="11897" spans="29:31" x14ac:dyDescent="0.25">
      <c r="AC11897">
        <v>12900</v>
      </c>
      <c r="AD11897" s="3" t="s">
        <v>37</v>
      </c>
      <c r="AE11897" s="3" t="s">
        <v>37</v>
      </c>
    </row>
    <row r="11898" spans="29:31" x14ac:dyDescent="0.25">
      <c r="AC11898">
        <v>12901</v>
      </c>
      <c r="AD11898" s="3" t="s">
        <v>37</v>
      </c>
      <c r="AE11898" s="3" t="s">
        <v>37</v>
      </c>
    </row>
    <row r="11899" spans="29:31" x14ac:dyDescent="0.25">
      <c r="AC11899">
        <v>12902</v>
      </c>
      <c r="AD11899" s="3" t="s">
        <v>37</v>
      </c>
      <c r="AE11899" s="3" t="s">
        <v>37</v>
      </c>
    </row>
    <row r="11900" spans="29:31" x14ac:dyDescent="0.25">
      <c r="AC11900">
        <v>12903</v>
      </c>
      <c r="AD11900" s="3" t="s">
        <v>37</v>
      </c>
      <c r="AE11900" s="3" t="s">
        <v>37</v>
      </c>
    </row>
    <row r="11901" spans="29:31" x14ac:dyDescent="0.25">
      <c r="AC11901">
        <v>12904</v>
      </c>
      <c r="AD11901" s="3" t="s">
        <v>37</v>
      </c>
      <c r="AE11901" s="3" t="s">
        <v>37</v>
      </c>
    </row>
    <row r="11902" spans="29:31" x14ac:dyDescent="0.25">
      <c r="AC11902">
        <v>12905</v>
      </c>
      <c r="AD11902" s="3" t="s">
        <v>37</v>
      </c>
      <c r="AE11902" s="3" t="s">
        <v>37</v>
      </c>
    </row>
    <row r="11903" spans="29:31" x14ac:dyDescent="0.25">
      <c r="AC11903">
        <v>12906</v>
      </c>
      <c r="AD11903" s="3" t="s">
        <v>37</v>
      </c>
      <c r="AE11903" s="3" t="s">
        <v>37</v>
      </c>
    </row>
    <row r="11904" spans="29:31" x14ac:dyDescent="0.25">
      <c r="AC11904">
        <v>12907</v>
      </c>
      <c r="AD11904" s="3" t="s">
        <v>37</v>
      </c>
      <c r="AE11904" s="3" t="s">
        <v>37</v>
      </c>
    </row>
    <row r="11905" spans="29:31" x14ac:dyDescent="0.25">
      <c r="AC11905">
        <v>12908</v>
      </c>
      <c r="AD11905" s="3" t="s">
        <v>37</v>
      </c>
      <c r="AE11905" s="3" t="s">
        <v>37</v>
      </c>
    </row>
    <row r="11906" spans="29:31" x14ac:dyDescent="0.25">
      <c r="AC11906">
        <v>12909</v>
      </c>
      <c r="AD11906" s="3" t="s">
        <v>37</v>
      </c>
      <c r="AE11906" s="3" t="s">
        <v>37</v>
      </c>
    </row>
    <row r="11907" spans="29:31" x14ac:dyDescent="0.25">
      <c r="AC11907">
        <v>12910</v>
      </c>
      <c r="AD11907" s="3" t="s">
        <v>37</v>
      </c>
      <c r="AE11907" s="3" t="s">
        <v>37</v>
      </c>
    </row>
    <row r="11908" spans="29:31" x14ac:dyDescent="0.25">
      <c r="AC11908">
        <v>12911</v>
      </c>
      <c r="AD11908" s="3" t="s">
        <v>37</v>
      </c>
      <c r="AE11908" s="3" t="s">
        <v>37</v>
      </c>
    </row>
    <row r="11909" spans="29:31" x14ac:dyDescent="0.25">
      <c r="AC11909">
        <v>12912</v>
      </c>
      <c r="AD11909" s="3" t="s">
        <v>37</v>
      </c>
      <c r="AE11909" s="3" t="s">
        <v>37</v>
      </c>
    </row>
    <row r="11910" spans="29:31" x14ac:dyDescent="0.25">
      <c r="AC11910">
        <v>12913</v>
      </c>
      <c r="AD11910" s="3" t="s">
        <v>37</v>
      </c>
      <c r="AE11910" s="3" t="s">
        <v>37</v>
      </c>
    </row>
    <row r="11911" spans="29:31" x14ac:dyDescent="0.25">
      <c r="AC11911">
        <v>12914</v>
      </c>
      <c r="AD11911" s="3" t="s">
        <v>37</v>
      </c>
      <c r="AE11911" s="3" t="s">
        <v>37</v>
      </c>
    </row>
    <row r="11912" spans="29:31" x14ac:dyDescent="0.25">
      <c r="AC11912">
        <v>12915</v>
      </c>
      <c r="AD11912" s="3" t="s">
        <v>37</v>
      </c>
      <c r="AE11912" s="3" t="s">
        <v>37</v>
      </c>
    </row>
    <row r="11913" spans="29:31" x14ac:dyDescent="0.25">
      <c r="AC11913">
        <v>12916</v>
      </c>
      <c r="AD11913" s="3" t="s">
        <v>37</v>
      </c>
      <c r="AE11913" s="3" t="s">
        <v>37</v>
      </c>
    </row>
    <row r="11914" spans="29:31" x14ac:dyDescent="0.25">
      <c r="AC11914">
        <v>12917</v>
      </c>
      <c r="AD11914" s="3" t="s">
        <v>37</v>
      </c>
      <c r="AE11914" s="3" t="s">
        <v>37</v>
      </c>
    </row>
    <row r="11915" spans="29:31" x14ac:dyDescent="0.25">
      <c r="AC11915">
        <v>12918</v>
      </c>
      <c r="AD11915" s="3" t="s">
        <v>37</v>
      </c>
      <c r="AE11915" s="3" t="s">
        <v>37</v>
      </c>
    </row>
    <row r="11916" spans="29:31" x14ac:dyDescent="0.25">
      <c r="AC11916">
        <v>12919</v>
      </c>
      <c r="AD11916" s="3" t="s">
        <v>37</v>
      </c>
      <c r="AE11916" s="3" t="s">
        <v>37</v>
      </c>
    </row>
    <row r="11917" spans="29:31" x14ac:dyDescent="0.25">
      <c r="AC11917">
        <v>12920</v>
      </c>
      <c r="AD11917" s="3" t="s">
        <v>37</v>
      </c>
      <c r="AE11917" s="3" t="s">
        <v>37</v>
      </c>
    </row>
    <row r="11918" spans="29:31" x14ac:dyDescent="0.25">
      <c r="AC11918">
        <v>12921</v>
      </c>
      <c r="AD11918" s="3" t="s">
        <v>37</v>
      </c>
      <c r="AE11918" s="3" t="s">
        <v>37</v>
      </c>
    </row>
    <row r="11919" spans="29:31" x14ac:dyDescent="0.25">
      <c r="AC11919">
        <v>12922</v>
      </c>
      <c r="AD11919" s="3" t="s">
        <v>37</v>
      </c>
      <c r="AE11919" s="3" t="s">
        <v>37</v>
      </c>
    </row>
    <row r="11920" spans="29:31" x14ac:dyDescent="0.25">
      <c r="AC11920">
        <v>12923</v>
      </c>
      <c r="AD11920" s="3" t="s">
        <v>37</v>
      </c>
      <c r="AE11920" s="3" t="s">
        <v>37</v>
      </c>
    </row>
    <row r="11921" spans="29:31" x14ac:dyDescent="0.25">
      <c r="AC11921">
        <v>12924</v>
      </c>
      <c r="AD11921" s="3" t="s">
        <v>37</v>
      </c>
      <c r="AE11921" s="3" t="s">
        <v>37</v>
      </c>
    </row>
    <row r="11922" spans="29:31" x14ac:dyDescent="0.25">
      <c r="AC11922">
        <v>12925</v>
      </c>
      <c r="AD11922" s="3" t="s">
        <v>37</v>
      </c>
      <c r="AE11922" s="3" t="s">
        <v>37</v>
      </c>
    </row>
    <row r="11923" spans="29:31" x14ac:dyDescent="0.25">
      <c r="AC11923">
        <v>12926</v>
      </c>
      <c r="AD11923" s="3" t="s">
        <v>37</v>
      </c>
      <c r="AE11923" s="3" t="s">
        <v>37</v>
      </c>
    </row>
    <row r="11924" spans="29:31" x14ac:dyDescent="0.25">
      <c r="AC11924">
        <v>12927</v>
      </c>
      <c r="AD11924" s="3" t="s">
        <v>37</v>
      </c>
      <c r="AE11924" s="3" t="s">
        <v>37</v>
      </c>
    </row>
    <row r="11925" spans="29:31" x14ac:dyDescent="0.25">
      <c r="AC11925">
        <v>12928</v>
      </c>
      <c r="AD11925" s="3" t="s">
        <v>37</v>
      </c>
      <c r="AE11925" s="3" t="s">
        <v>37</v>
      </c>
    </row>
    <row r="11926" spans="29:31" x14ac:dyDescent="0.25">
      <c r="AC11926">
        <v>12929</v>
      </c>
      <c r="AD11926" s="3" t="s">
        <v>37</v>
      </c>
      <c r="AE11926" s="3" t="s">
        <v>37</v>
      </c>
    </row>
    <row r="11927" spans="29:31" x14ac:dyDescent="0.25">
      <c r="AC11927">
        <v>12930</v>
      </c>
      <c r="AD11927" s="3" t="s">
        <v>37</v>
      </c>
      <c r="AE11927" s="3" t="s">
        <v>37</v>
      </c>
    </row>
    <row r="11928" spans="29:31" x14ac:dyDescent="0.25">
      <c r="AC11928">
        <v>12931</v>
      </c>
      <c r="AD11928" s="3" t="s">
        <v>37</v>
      </c>
      <c r="AE11928" s="3" t="s">
        <v>37</v>
      </c>
    </row>
    <row r="11929" spans="29:31" x14ac:dyDescent="0.25">
      <c r="AC11929">
        <v>12932</v>
      </c>
      <c r="AD11929" s="3" t="s">
        <v>37</v>
      </c>
      <c r="AE11929" s="3" t="s">
        <v>37</v>
      </c>
    </row>
    <row r="11930" spans="29:31" x14ac:dyDescent="0.25">
      <c r="AC11930">
        <v>12933</v>
      </c>
      <c r="AD11930" s="3" t="s">
        <v>37</v>
      </c>
      <c r="AE11930" s="3" t="s">
        <v>37</v>
      </c>
    </row>
    <row r="11931" spans="29:31" x14ac:dyDescent="0.25">
      <c r="AC11931">
        <v>12934</v>
      </c>
      <c r="AD11931" s="3" t="s">
        <v>37</v>
      </c>
      <c r="AE11931" s="3" t="s">
        <v>37</v>
      </c>
    </row>
    <row r="11932" spans="29:31" x14ac:dyDescent="0.25">
      <c r="AC11932">
        <v>12935</v>
      </c>
      <c r="AD11932" s="3" t="s">
        <v>37</v>
      </c>
      <c r="AE11932" s="3" t="s">
        <v>37</v>
      </c>
    </row>
    <row r="11933" spans="29:31" x14ac:dyDescent="0.25">
      <c r="AC11933">
        <v>12936</v>
      </c>
      <c r="AD11933" s="3" t="s">
        <v>37</v>
      </c>
      <c r="AE11933" s="3" t="s">
        <v>37</v>
      </c>
    </row>
    <row r="11934" spans="29:31" x14ac:dyDescent="0.25">
      <c r="AC11934">
        <v>12937</v>
      </c>
      <c r="AD11934" s="3" t="s">
        <v>37</v>
      </c>
      <c r="AE11934" s="3" t="s">
        <v>37</v>
      </c>
    </row>
    <row r="11935" spans="29:31" x14ac:dyDescent="0.25">
      <c r="AC11935">
        <v>12938</v>
      </c>
      <c r="AD11935" s="3" t="s">
        <v>37</v>
      </c>
      <c r="AE11935" s="3" t="s">
        <v>37</v>
      </c>
    </row>
    <row r="11936" spans="29:31" x14ac:dyDescent="0.25">
      <c r="AC11936">
        <v>12939</v>
      </c>
      <c r="AD11936" s="3" t="s">
        <v>37</v>
      </c>
      <c r="AE11936" s="3" t="s">
        <v>37</v>
      </c>
    </row>
    <row r="11937" spans="29:31" x14ac:dyDescent="0.25">
      <c r="AC11937">
        <v>12940</v>
      </c>
      <c r="AD11937" s="3" t="s">
        <v>37</v>
      </c>
      <c r="AE11937" s="3" t="s">
        <v>37</v>
      </c>
    </row>
    <row r="11938" spans="29:31" x14ac:dyDescent="0.25">
      <c r="AC11938">
        <v>12941</v>
      </c>
      <c r="AD11938" s="3" t="s">
        <v>37</v>
      </c>
      <c r="AE11938" s="3" t="s">
        <v>37</v>
      </c>
    </row>
    <row r="11939" spans="29:31" x14ac:dyDescent="0.25">
      <c r="AC11939">
        <v>12942</v>
      </c>
      <c r="AD11939" s="3" t="s">
        <v>37</v>
      </c>
      <c r="AE11939" s="3" t="s">
        <v>37</v>
      </c>
    </row>
    <row r="11940" spans="29:31" x14ac:dyDescent="0.25">
      <c r="AC11940">
        <v>12943</v>
      </c>
      <c r="AD11940" s="3" t="s">
        <v>37</v>
      </c>
      <c r="AE11940" s="3" t="s">
        <v>37</v>
      </c>
    </row>
    <row r="11941" spans="29:31" x14ac:dyDescent="0.25">
      <c r="AC11941">
        <v>12944</v>
      </c>
      <c r="AD11941" s="3" t="s">
        <v>37</v>
      </c>
      <c r="AE11941" s="3" t="s">
        <v>37</v>
      </c>
    </row>
    <row r="11942" spans="29:31" x14ac:dyDescent="0.25">
      <c r="AC11942">
        <v>12945</v>
      </c>
      <c r="AD11942" s="3" t="s">
        <v>37</v>
      </c>
      <c r="AE11942" s="3" t="s">
        <v>37</v>
      </c>
    </row>
    <row r="11943" spans="29:31" x14ac:dyDescent="0.25">
      <c r="AC11943">
        <v>12946</v>
      </c>
      <c r="AD11943" s="3" t="s">
        <v>37</v>
      </c>
      <c r="AE11943" s="3" t="s">
        <v>37</v>
      </c>
    </row>
    <row r="11944" spans="29:31" x14ac:dyDescent="0.25">
      <c r="AC11944">
        <v>12947</v>
      </c>
      <c r="AD11944" s="3" t="s">
        <v>37</v>
      </c>
      <c r="AE11944" s="3" t="s">
        <v>37</v>
      </c>
    </row>
    <row r="11945" spans="29:31" x14ac:dyDescent="0.25">
      <c r="AC11945">
        <v>12948</v>
      </c>
      <c r="AD11945" s="3" t="s">
        <v>37</v>
      </c>
      <c r="AE11945" s="3" t="s">
        <v>37</v>
      </c>
    </row>
    <row r="11946" spans="29:31" x14ac:dyDescent="0.25">
      <c r="AC11946">
        <v>12949</v>
      </c>
      <c r="AD11946" s="3" t="s">
        <v>37</v>
      </c>
      <c r="AE11946" s="3" t="s">
        <v>37</v>
      </c>
    </row>
    <row r="11947" spans="29:31" x14ac:dyDescent="0.25">
      <c r="AC11947">
        <v>12950</v>
      </c>
      <c r="AD11947" s="3" t="s">
        <v>37</v>
      </c>
      <c r="AE11947" s="3" t="s">
        <v>37</v>
      </c>
    </row>
    <row r="11948" spans="29:31" x14ac:dyDescent="0.25">
      <c r="AC11948">
        <v>12951</v>
      </c>
      <c r="AD11948" s="3" t="s">
        <v>37</v>
      </c>
      <c r="AE11948" s="3" t="s">
        <v>37</v>
      </c>
    </row>
    <row r="11949" spans="29:31" x14ac:dyDescent="0.25">
      <c r="AC11949">
        <v>12952</v>
      </c>
      <c r="AD11949" s="3" t="s">
        <v>37</v>
      </c>
      <c r="AE11949" s="3" t="s">
        <v>37</v>
      </c>
    </row>
    <row r="11950" spans="29:31" x14ac:dyDescent="0.25">
      <c r="AC11950">
        <v>12953</v>
      </c>
      <c r="AD11950" s="3" t="s">
        <v>37</v>
      </c>
      <c r="AE11950" s="3" t="s">
        <v>37</v>
      </c>
    </row>
    <row r="11951" spans="29:31" x14ac:dyDescent="0.25">
      <c r="AC11951">
        <v>12954</v>
      </c>
      <c r="AD11951" s="3" t="s">
        <v>37</v>
      </c>
      <c r="AE11951" s="3" t="s">
        <v>37</v>
      </c>
    </row>
    <row r="11952" spans="29:31" x14ac:dyDescent="0.25">
      <c r="AC11952">
        <v>12955</v>
      </c>
      <c r="AD11952" s="3" t="s">
        <v>37</v>
      </c>
      <c r="AE11952" s="3" t="s">
        <v>37</v>
      </c>
    </row>
    <row r="11953" spans="29:31" x14ac:dyDescent="0.25">
      <c r="AC11953">
        <v>12956</v>
      </c>
      <c r="AD11953" s="3" t="s">
        <v>37</v>
      </c>
      <c r="AE11953" s="3" t="s">
        <v>37</v>
      </c>
    </row>
    <row r="11954" spans="29:31" x14ac:dyDescent="0.25">
      <c r="AC11954">
        <v>12957</v>
      </c>
      <c r="AD11954" s="3" t="s">
        <v>37</v>
      </c>
      <c r="AE11954" s="3" t="s">
        <v>37</v>
      </c>
    </row>
    <row r="11955" spans="29:31" x14ac:dyDescent="0.25">
      <c r="AC11955">
        <v>12958</v>
      </c>
      <c r="AD11955" s="3" t="s">
        <v>37</v>
      </c>
      <c r="AE11955" s="3" t="s">
        <v>37</v>
      </c>
    </row>
    <row r="11956" spans="29:31" x14ac:dyDescent="0.25">
      <c r="AC11956">
        <v>12959</v>
      </c>
      <c r="AD11956" s="3" t="s">
        <v>37</v>
      </c>
      <c r="AE11956" s="3" t="s">
        <v>37</v>
      </c>
    </row>
    <row r="11957" spans="29:31" x14ac:dyDescent="0.25">
      <c r="AC11957">
        <v>12960</v>
      </c>
      <c r="AD11957" s="3" t="s">
        <v>37</v>
      </c>
      <c r="AE11957" s="3" t="s">
        <v>37</v>
      </c>
    </row>
    <row r="11958" spans="29:31" x14ac:dyDescent="0.25">
      <c r="AC11958">
        <v>12961</v>
      </c>
      <c r="AD11958" s="3" t="s">
        <v>37</v>
      </c>
      <c r="AE11958" s="3" t="s">
        <v>37</v>
      </c>
    </row>
    <row r="11959" spans="29:31" x14ac:dyDescent="0.25">
      <c r="AC11959">
        <v>12962</v>
      </c>
      <c r="AD11959" s="3" t="s">
        <v>37</v>
      </c>
      <c r="AE11959" s="3" t="s">
        <v>37</v>
      </c>
    </row>
    <row r="11960" spans="29:31" x14ac:dyDescent="0.25">
      <c r="AC11960">
        <v>12963</v>
      </c>
      <c r="AD11960" s="3" t="s">
        <v>37</v>
      </c>
      <c r="AE11960" s="3" t="s">
        <v>37</v>
      </c>
    </row>
    <row r="11961" spans="29:31" x14ac:dyDescent="0.25">
      <c r="AC11961">
        <v>12964</v>
      </c>
      <c r="AD11961" s="3" t="s">
        <v>37</v>
      </c>
      <c r="AE11961" s="3" t="s">
        <v>37</v>
      </c>
    </row>
    <row r="11962" spans="29:31" x14ac:dyDescent="0.25">
      <c r="AC11962">
        <v>12965</v>
      </c>
      <c r="AD11962" s="3" t="s">
        <v>37</v>
      </c>
      <c r="AE11962" s="3" t="s">
        <v>37</v>
      </c>
    </row>
    <row r="11963" spans="29:31" x14ac:dyDescent="0.25">
      <c r="AC11963">
        <v>12966</v>
      </c>
      <c r="AD11963" s="3" t="s">
        <v>37</v>
      </c>
      <c r="AE11963" s="3" t="s">
        <v>37</v>
      </c>
    </row>
    <row r="11964" spans="29:31" x14ac:dyDescent="0.25">
      <c r="AC11964">
        <v>12967</v>
      </c>
      <c r="AD11964" s="3" t="s">
        <v>37</v>
      </c>
      <c r="AE11964" s="3" t="s">
        <v>37</v>
      </c>
    </row>
    <row r="11965" spans="29:31" x14ac:dyDescent="0.25">
      <c r="AC11965">
        <v>12968</v>
      </c>
      <c r="AD11965" s="3" t="s">
        <v>37</v>
      </c>
      <c r="AE11965" s="3" t="s">
        <v>37</v>
      </c>
    </row>
    <row r="11966" spans="29:31" x14ac:dyDescent="0.25">
      <c r="AC11966">
        <v>12969</v>
      </c>
      <c r="AD11966" s="3" t="s">
        <v>37</v>
      </c>
      <c r="AE11966" s="3" t="s">
        <v>37</v>
      </c>
    </row>
    <row r="11967" spans="29:31" x14ac:dyDescent="0.25">
      <c r="AC11967">
        <v>12970</v>
      </c>
      <c r="AD11967" s="3" t="s">
        <v>37</v>
      </c>
      <c r="AE11967" s="3" t="s">
        <v>37</v>
      </c>
    </row>
    <row r="11968" spans="29:31" x14ac:dyDescent="0.25">
      <c r="AC11968">
        <v>12971</v>
      </c>
      <c r="AD11968" s="3" t="s">
        <v>37</v>
      </c>
      <c r="AE11968" s="3" t="s">
        <v>37</v>
      </c>
    </row>
    <row r="11969" spans="29:31" x14ac:dyDescent="0.25">
      <c r="AC11969">
        <v>12972</v>
      </c>
      <c r="AD11969" s="3" t="s">
        <v>37</v>
      </c>
      <c r="AE11969" s="3" t="s">
        <v>37</v>
      </c>
    </row>
    <row r="11970" spans="29:31" x14ac:dyDescent="0.25">
      <c r="AC11970">
        <v>12973</v>
      </c>
      <c r="AD11970" s="3" t="s">
        <v>37</v>
      </c>
      <c r="AE11970" s="3" t="s">
        <v>37</v>
      </c>
    </row>
    <row r="11971" spans="29:31" x14ac:dyDescent="0.25">
      <c r="AC11971">
        <v>12974</v>
      </c>
      <c r="AD11971" s="3" t="s">
        <v>37</v>
      </c>
      <c r="AE11971" s="3" t="s">
        <v>37</v>
      </c>
    </row>
    <row r="11972" spans="29:31" x14ac:dyDescent="0.25">
      <c r="AC11972">
        <v>12975</v>
      </c>
      <c r="AD11972" s="3" t="s">
        <v>37</v>
      </c>
      <c r="AE11972" s="3" t="s">
        <v>37</v>
      </c>
    </row>
    <row r="11973" spans="29:31" x14ac:dyDescent="0.25">
      <c r="AC11973">
        <v>12976</v>
      </c>
      <c r="AD11973" s="3" t="s">
        <v>37</v>
      </c>
      <c r="AE11973" s="3" t="s">
        <v>37</v>
      </c>
    </row>
    <row r="11974" spans="29:31" x14ac:dyDescent="0.25">
      <c r="AC11974">
        <v>12977</v>
      </c>
      <c r="AD11974" s="3" t="s">
        <v>37</v>
      </c>
      <c r="AE11974" s="3" t="s">
        <v>37</v>
      </c>
    </row>
    <row r="11975" spans="29:31" x14ac:dyDescent="0.25">
      <c r="AC11975">
        <v>12978</v>
      </c>
      <c r="AD11975" s="3" t="s">
        <v>37</v>
      </c>
      <c r="AE11975" s="3" t="s">
        <v>37</v>
      </c>
    </row>
    <row r="11976" spans="29:31" x14ac:dyDescent="0.25">
      <c r="AC11976">
        <v>12979</v>
      </c>
      <c r="AD11976" s="3" t="s">
        <v>37</v>
      </c>
      <c r="AE11976" s="3" t="s">
        <v>37</v>
      </c>
    </row>
    <row r="11977" spans="29:31" x14ac:dyDescent="0.25">
      <c r="AC11977">
        <v>12980</v>
      </c>
      <c r="AD11977" s="3" t="s">
        <v>37</v>
      </c>
      <c r="AE11977" s="3" t="s">
        <v>37</v>
      </c>
    </row>
    <row r="11978" spans="29:31" x14ac:dyDescent="0.25">
      <c r="AC11978">
        <v>12981</v>
      </c>
      <c r="AD11978" s="3" t="s">
        <v>37</v>
      </c>
      <c r="AE11978" s="3" t="s">
        <v>37</v>
      </c>
    </row>
    <row r="11979" spans="29:31" x14ac:dyDescent="0.25">
      <c r="AC11979">
        <v>12982</v>
      </c>
      <c r="AD11979" s="3" t="s">
        <v>37</v>
      </c>
      <c r="AE11979" s="3" t="s">
        <v>37</v>
      </c>
    </row>
    <row r="11980" spans="29:31" x14ac:dyDescent="0.25">
      <c r="AC11980">
        <v>12983</v>
      </c>
      <c r="AD11980" s="3" t="s">
        <v>37</v>
      </c>
      <c r="AE11980" s="3" t="s">
        <v>37</v>
      </c>
    </row>
    <row r="11981" spans="29:31" x14ac:dyDescent="0.25">
      <c r="AC11981">
        <v>12984</v>
      </c>
      <c r="AD11981" s="3" t="s">
        <v>37</v>
      </c>
      <c r="AE11981" s="3" t="s">
        <v>37</v>
      </c>
    </row>
    <row r="11982" spans="29:31" x14ac:dyDescent="0.25">
      <c r="AC11982">
        <v>12985</v>
      </c>
      <c r="AD11982" s="3" t="s">
        <v>37</v>
      </c>
      <c r="AE11982" s="3" t="s">
        <v>37</v>
      </c>
    </row>
    <row r="11983" spans="29:31" x14ac:dyDescent="0.25">
      <c r="AC11983">
        <v>12986</v>
      </c>
      <c r="AD11983" s="3" t="s">
        <v>37</v>
      </c>
      <c r="AE11983" s="3" t="s">
        <v>37</v>
      </c>
    </row>
    <row r="11984" spans="29:31" x14ac:dyDescent="0.25">
      <c r="AC11984">
        <v>12987</v>
      </c>
      <c r="AD11984" s="3" t="s">
        <v>37</v>
      </c>
      <c r="AE11984" s="3" t="s">
        <v>37</v>
      </c>
    </row>
    <row r="11985" spans="29:31" x14ac:dyDescent="0.25">
      <c r="AC11985">
        <v>12988</v>
      </c>
      <c r="AD11985" s="3" t="s">
        <v>37</v>
      </c>
      <c r="AE11985" s="3" t="s">
        <v>37</v>
      </c>
    </row>
    <row r="11986" spans="29:31" x14ac:dyDescent="0.25">
      <c r="AC11986">
        <v>12989</v>
      </c>
      <c r="AD11986" s="3" t="s">
        <v>37</v>
      </c>
      <c r="AE11986" s="3" t="s">
        <v>37</v>
      </c>
    </row>
    <row r="11987" spans="29:31" x14ac:dyDescent="0.25">
      <c r="AC11987">
        <v>12990</v>
      </c>
      <c r="AD11987" s="3" t="s">
        <v>37</v>
      </c>
      <c r="AE11987" s="3" t="s">
        <v>37</v>
      </c>
    </row>
    <row r="11988" spans="29:31" x14ac:dyDescent="0.25">
      <c r="AC11988">
        <v>12991</v>
      </c>
      <c r="AD11988" s="3" t="s">
        <v>37</v>
      </c>
      <c r="AE11988" s="3" t="s">
        <v>37</v>
      </c>
    </row>
    <row r="11989" spans="29:31" x14ac:dyDescent="0.25">
      <c r="AC11989">
        <v>12992</v>
      </c>
      <c r="AD11989" s="3" t="s">
        <v>37</v>
      </c>
      <c r="AE11989" s="3" t="s">
        <v>37</v>
      </c>
    </row>
    <row r="11990" spans="29:31" x14ac:dyDescent="0.25">
      <c r="AC11990">
        <v>12993</v>
      </c>
      <c r="AD11990" s="3" t="s">
        <v>37</v>
      </c>
      <c r="AE11990" s="3" t="s">
        <v>37</v>
      </c>
    </row>
    <row r="11991" spans="29:31" x14ac:dyDescent="0.25">
      <c r="AC11991">
        <v>12994</v>
      </c>
      <c r="AD11991" s="3" t="s">
        <v>37</v>
      </c>
      <c r="AE11991" s="3" t="s">
        <v>37</v>
      </c>
    </row>
    <row r="11992" spans="29:31" x14ac:dyDescent="0.25">
      <c r="AC11992">
        <v>12995</v>
      </c>
      <c r="AD11992" s="3" t="s">
        <v>37</v>
      </c>
      <c r="AE11992" s="3" t="s">
        <v>37</v>
      </c>
    </row>
    <row r="11993" spans="29:31" x14ac:dyDescent="0.25">
      <c r="AC11993">
        <v>12996</v>
      </c>
      <c r="AD11993" s="3" t="s">
        <v>37</v>
      </c>
      <c r="AE11993" s="3" t="s">
        <v>37</v>
      </c>
    </row>
    <row r="11994" spans="29:31" x14ac:dyDescent="0.25">
      <c r="AC11994">
        <v>12997</v>
      </c>
      <c r="AD11994" s="3" t="s">
        <v>37</v>
      </c>
      <c r="AE11994" s="3" t="s">
        <v>37</v>
      </c>
    </row>
    <row r="11995" spans="29:31" x14ac:dyDescent="0.25">
      <c r="AC11995">
        <v>12998</v>
      </c>
      <c r="AD11995" s="3" t="s">
        <v>37</v>
      </c>
      <c r="AE11995" s="3" t="s">
        <v>37</v>
      </c>
    </row>
    <row r="11996" spans="29:31" x14ac:dyDescent="0.25">
      <c r="AC11996">
        <v>12999</v>
      </c>
      <c r="AD11996" s="3" t="s">
        <v>37</v>
      </c>
      <c r="AE11996" s="3" t="s">
        <v>37</v>
      </c>
    </row>
    <row r="11997" spans="29:31" x14ac:dyDescent="0.25">
      <c r="AC11997">
        <v>13000</v>
      </c>
      <c r="AD11997" s="3" t="s">
        <v>37</v>
      </c>
      <c r="AE11997" s="3" t="s">
        <v>37</v>
      </c>
    </row>
    <row r="11998" spans="29:31" x14ac:dyDescent="0.25">
      <c r="AC11998">
        <v>13001</v>
      </c>
      <c r="AD11998" s="3" t="s">
        <v>37</v>
      </c>
      <c r="AE11998" s="3" t="s">
        <v>37</v>
      </c>
    </row>
    <row r="11999" spans="29:31" x14ac:dyDescent="0.25">
      <c r="AC11999">
        <v>13002</v>
      </c>
      <c r="AD11999" s="3" t="s">
        <v>37</v>
      </c>
      <c r="AE11999" s="3" t="s">
        <v>37</v>
      </c>
    </row>
    <row r="12000" spans="29:31" x14ac:dyDescent="0.25">
      <c r="AC12000">
        <v>13003</v>
      </c>
      <c r="AD12000" s="3" t="s">
        <v>37</v>
      </c>
      <c r="AE12000" s="3" t="s">
        <v>37</v>
      </c>
    </row>
    <row r="12001" spans="29:31" x14ac:dyDescent="0.25">
      <c r="AC12001">
        <v>13004</v>
      </c>
      <c r="AD12001" s="3" t="s">
        <v>37</v>
      </c>
      <c r="AE12001" s="3" t="s">
        <v>37</v>
      </c>
    </row>
    <row r="12002" spans="29:31" x14ac:dyDescent="0.25">
      <c r="AC12002">
        <v>13005</v>
      </c>
      <c r="AD12002" s="3" t="s">
        <v>37</v>
      </c>
      <c r="AE12002" s="3" t="s">
        <v>37</v>
      </c>
    </row>
    <row r="12003" spans="29:31" x14ac:dyDescent="0.25">
      <c r="AC12003">
        <v>13006</v>
      </c>
      <c r="AD12003" s="3" t="s">
        <v>37</v>
      </c>
      <c r="AE12003" s="3" t="s">
        <v>37</v>
      </c>
    </row>
    <row r="12004" spans="29:31" x14ac:dyDescent="0.25">
      <c r="AC12004">
        <v>13007</v>
      </c>
      <c r="AD12004" s="3" t="s">
        <v>37</v>
      </c>
      <c r="AE12004" s="3" t="s">
        <v>37</v>
      </c>
    </row>
    <row r="12005" spans="29:31" x14ac:dyDescent="0.25">
      <c r="AC12005">
        <v>13008</v>
      </c>
      <c r="AD12005" s="3" t="s">
        <v>37</v>
      </c>
      <c r="AE12005" s="3" t="s">
        <v>37</v>
      </c>
    </row>
    <row r="12006" spans="29:31" x14ac:dyDescent="0.25">
      <c r="AC12006">
        <v>13009</v>
      </c>
      <c r="AD12006" s="3" t="s">
        <v>37</v>
      </c>
      <c r="AE12006" s="3" t="s">
        <v>37</v>
      </c>
    </row>
    <row r="12007" spans="29:31" x14ac:dyDescent="0.25">
      <c r="AC12007">
        <v>13010</v>
      </c>
      <c r="AD12007" s="3" t="s">
        <v>37</v>
      </c>
      <c r="AE12007" s="3" t="s">
        <v>37</v>
      </c>
    </row>
    <row r="12008" spans="29:31" x14ac:dyDescent="0.25">
      <c r="AC12008">
        <v>13011</v>
      </c>
      <c r="AD12008" s="3" t="s">
        <v>37</v>
      </c>
      <c r="AE12008" s="3" t="s">
        <v>37</v>
      </c>
    </row>
    <row r="12009" spans="29:31" x14ac:dyDescent="0.25">
      <c r="AC12009">
        <v>13012</v>
      </c>
      <c r="AD12009" s="3" t="s">
        <v>37</v>
      </c>
      <c r="AE12009" s="3" t="s">
        <v>37</v>
      </c>
    </row>
    <row r="12010" spans="29:31" x14ac:dyDescent="0.25">
      <c r="AC12010">
        <v>13013</v>
      </c>
      <c r="AD12010" s="3" t="s">
        <v>37</v>
      </c>
      <c r="AE12010" s="3" t="s">
        <v>37</v>
      </c>
    </row>
    <row r="12011" spans="29:31" x14ac:dyDescent="0.25">
      <c r="AC12011">
        <v>13014</v>
      </c>
      <c r="AD12011" s="3" t="s">
        <v>37</v>
      </c>
      <c r="AE12011" s="3" t="s">
        <v>37</v>
      </c>
    </row>
    <row r="12012" spans="29:31" x14ac:dyDescent="0.25">
      <c r="AC12012">
        <v>13015</v>
      </c>
      <c r="AD12012" s="3" t="s">
        <v>37</v>
      </c>
      <c r="AE12012" s="3" t="s">
        <v>37</v>
      </c>
    </row>
    <row r="12013" spans="29:31" x14ac:dyDescent="0.25">
      <c r="AC12013">
        <v>13016</v>
      </c>
      <c r="AD12013" s="3" t="s">
        <v>37</v>
      </c>
      <c r="AE12013" s="3" t="s">
        <v>37</v>
      </c>
    </row>
    <row r="12014" spans="29:31" x14ac:dyDescent="0.25">
      <c r="AC12014">
        <v>13017</v>
      </c>
      <c r="AD12014" s="3" t="s">
        <v>37</v>
      </c>
      <c r="AE12014" s="3" t="s">
        <v>37</v>
      </c>
    </row>
    <row r="12015" spans="29:31" x14ac:dyDescent="0.25">
      <c r="AC12015">
        <v>13018</v>
      </c>
      <c r="AD12015" s="3" t="s">
        <v>37</v>
      </c>
      <c r="AE12015" s="3" t="s">
        <v>37</v>
      </c>
    </row>
    <row r="12016" spans="29:31" x14ac:dyDescent="0.25">
      <c r="AC12016">
        <v>13019</v>
      </c>
      <c r="AD12016" s="3" t="s">
        <v>37</v>
      </c>
      <c r="AE12016" s="3" t="s">
        <v>37</v>
      </c>
    </row>
    <row r="12017" spans="29:31" x14ac:dyDescent="0.25">
      <c r="AC12017">
        <v>13020</v>
      </c>
      <c r="AD12017" s="3" t="s">
        <v>37</v>
      </c>
      <c r="AE12017" s="3" t="s">
        <v>37</v>
      </c>
    </row>
    <row r="12018" spans="29:31" x14ac:dyDescent="0.25">
      <c r="AC12018">
        <v>13021</v>
      </c>
      <c r="AD12018" s="3" t="s">
        <v>37</v>
      </c>
      <c r="AE12018" s="3" t="s">
        <v>37</v>
      </c>
    </row>
    <row r="12019" spans="29:31" x14ac:dyDescent="0.25">
      <c r="AC12019">
        <v>13022</v>
      </c>
      <c r="AD12019" s="3" t="s">
        <v>37</v>
      </c>
      <c r="AE12019" s="3" t="s">
        <v>37</v>
      </c>
    </row>
    <row r="12020" spans="29:31" x14ac:dyDescent="0.25">
      <c r="AC12020">
        <v>13023</v>
      </c>
      <c r="AD12020" s="3" t="s">
        <v>37</v>
      </c>
      <c r="AE12020" s="3" t="s">
        <v>37</v>
      </c>
    </row>
    <row r="12021" spans="29:31" x14ac:dyDescent="0.25">
      <c r="AC12021">
        <v>13024</v>
      </c>
      <c r="AD12021" s="3" t="s">
        <v>37</v>
      </c>
      <c r="AE12021" s="3" t="s">
        <v>37</v>
      </c>
    </row>
    <row r="12022" spans="29:31" x14ac:dyDescent="0.25">
      <c r="AC12022">
        <v>13025</v>
      </c>
      <c r="AD12022" s="3" t="s">
        <v>37</v>
      </c>
      <c r="AE12022" s="3" t="s">
        <v>37</v>
      </c>
    </row>
    <row r="12023" spans="29:31" x14ac:dyDescent="0.25">
      <c r="AC12023">
        <v>13026</v>
      </c>
      <c r="AD12023" s="3" t="s">
        <v>37</v>
      </c>
      <c r="AE12023" s="3" t="s">
        <v>37</v>
      </c>
    </row>
    <row r="12024" spans="29:31" x14ac:dyDescent="0.25">
      <c r="AC12024">
        <v>13027</v>
      </c>
      <c r="AD12024" s="3" t="s">
        <v>37</v>
      </c>
      <c r="AE12024" s="3" t="s">
        <v>37</v>
      </c>
    </row>
    <row r="12025" spans="29:31" x14ac:dyDescent="0.25">
      <c r="AC12025">
        <v>13028</v>
      </c>
      <c r="AD12025" s="3" t="s">
        <v>37</v>
      </c>
      <c r="AE12025" s="3" t="s">
        <v>37</v>
      </c>
    </row>
    <row r="12026" spans="29:31" x14ac:dyDescent="0.25">
      <c r="AC12026">
        <v>13029</v>
      </c>
      <c r="AD12026" s="3" t="s">
        <v>37</v>
      </c>
      <c r="AE12026" s="3" t="s">
        <v>37</v>
      </c>
    </row>
    <row r="12027" spans="29:31" x14ac:dyDescent="0.25">
      <c r="AC12027">
        <v>13030</v>
      </c>
      <c r="AD12027" s="3" t="s">
        <v>37</v>
      </c>
      <c r="AE12027" s="3" t="s">
        <v>37</v>
      </c>
    </row>
    <row r="12028" spans="29:31" x14ac:dyDescent="0.25">
      <c r="AC12028">
        <v>13031</v>
      </c>
      <c r="AD12028" s="3" t="s">
        <v>37</v>
      </c>
      <c r="AE12028" s="3" t="s">
        <v>37</v>
      </c>
    </row>
    <row r="12029" spans="29:31" x14ac:dyDescent="0.25">
      <c r="AC12029">
        <v>13032</v>
      </c>
      <c r="AD12029" s="3" t="s">
        <v>37</v>
      </c>
      <c r="AE12029" s="3" t="s">
        <v>37</v>
      </c>
    </row>
    <row r="12030" spans="29:31" x14ac:dyDescent="0.25">
      <c r="AC12030">
        <v>13033</v>
      </c>
      <c r="AD12030" s="3" t="s">
        <v>37</v>
      </c>
      <c r="AE12030" s="3" t="s">
        <v>37</v>
      </c>
    </row>
    <row r="12031" spans="29:31" x14ac:dyDescent="0.25">
      <c r="AC12031">
        <v>13034</v>
      </c>
      <c r="AD12031" s="3" t="s">
        <v>37</v>
      </c>
      <c r="AE12031" s="3" t="s">
        <v>37</v>
      </c>
    </row>
    <row r="12032" spans="29:31" x14ac:dyDescent="0.25">
      <c r="AC12032">
        <v>13035</v>
      </c>
      <c r="AD12032" s="3" t="s">
        <v>37</v>
      </c>
      <c r="AE12032" s="3" t="s">
        <v>37</v>
      </c>
    </row>
    <row r="12033" spans="29:31" x14ac:dyDescent="0.25">
      <c r="AC12033">
        <v>13036</v>
      </c>
      <c r="AD12033" s="3" t="s">
        <v>37</v>
      </c>
      <c r="AE12033" s="3" t="s">
        <v>37</v>
      </c>
    </row>
    <row r="12034" spans="29:31" x14ac:dyDescent="0.25">
      <c r="AC12034">
        <v>13037</v>
      </c>
      <c r="AD12034" s="3" t="s">
        <v>37</v>
      </c>
      <c r="AE12034" s="3" t="s">
        <v>37</v>
      </c>
    </row>
    <row r="12035" spans="29:31" x14ac:dyDescent="0.25">
      <c r="AC12035">
        <v>13038</v>
      </c>
      <c r="AD12035" s="3" t="s">
        <v>37</v>
      </c>
      <c r="AE12035" s="3" t="s">
        <v>37</v>
      </c>
    </row>
    <row r="12036" spans="29:31" x14ac:dyDescent="0.25">
      <c r="AC12036">
        <v>13039</v>
      </c>
      <c r="AD12036" s="3" t="s">
        <v>37</v>
      </c>
      <c r="AE12036" s="3" t="s">
        <v>37</v>
      </c>
    </row>
    <row r="12037" spans="29:31" x14ac:dyDescent="0.25">
      <c r="AC12037">
        <v>13040</v>
      </c>
      <c r="AD12037" s="3" t="s">
        <v>37</v>
      </c>
      <c r="AE12037" s="3" t="s">
        <v>37</v>
      </c>
    </row>
    <row r="12038" spans="29:31" x14ac:dyDescent="0.25">
      <c r="AC12038">
        <v>13041</v>
      </c>
      <c r="AD12038" s="3" t="s">
        <v>37</v>
      </c>
      <c r="AE12038" s="3" t="s">
        <v>37</v>
      </c>
    </row>
    <row r="12039" spans="29:31" x14ac:dyDescent="0.25">
      <c r="AC12039">
        <v>13042</v>
      </c>
      <c r="AD12039" s="3" t="s">
        <v>37</v>
      </c>
      <c r="AE12039" s="3" t="s">
        <v>37</v>
      </c>
    </row>
    <row r="12040" spans="29:31" x14ac:dyDescent="0.25">
      <c r="AC12040">
        <v>13043</v>
      </c>
      <c r="AD12040" s="3" t="s">
        <v>37</v>
      </c>
      <c r="AE12040" s="3" t="s">
        <v>37</v>
      </c>
    </row>
    <row r="12041" spans="29:31" x14ac:dyDescent="0.25">
      <c r="AC12041">
        <v>13044</v>
      </c>
      <c r="AD12041" s="3" t="s">
        <v>37</v>
      </c>
      <c r="AE12041" s="3" t="s">
        <v>37</v>
      </c>
    </row>
    <row r="12042" spans="29:31" x14ac:dyDescent="0.25">
      <c r="AC12042">
        <v>13045</v>
      </c>
      <c r="AD12042" s="3" t="s">
        <v>37</v>
      </c>
      <c r="AE12042" s="3" t="s">
        <v>37</v>
      </c>
    </row>
    <row r="12043" spans="29:31" x14ac:dyDescent="0.25">
      <c r="AC12043">
        <v>13046</v>
      </c>
      <c r="AD12043" s="3" t="s">
        <v>37</v>
      </c>
      <c r="AE12043" s="3" t="s">
        <v>37</v>
      </c>
    </row>
    <row r="12044" spans="29:31" x14ac:dyDescent="0.25">
      <c r="AC12044">
        <v>13047</v>
      </c>
      <c r="AD12044" s="3" t="s">
        <v>37</v>
      </c>
      <c r="AE12044" s="3" t="s">
        <v>37</v>
      </c>
    </row>
    <row r="12045" spans="29:31" x14ac:dyDescent="0.25">
      <c r="AC12045">
        <v>13048</v>
      </c>
      <c r="AD12045" s="3" t="s">
        <v>37</v>
      </c>
      <c r="AE12045" s="3" t="s">
        <v>37</v>
      </c>
    </row>
    <row r="12046" spans="29:31" x14ac:dyDescent="0.25">
      <c r="AC12046">
        <v>13049</v>
      </c>
      <c r="AD12046" s="3" t="s">
        <v>37</v>
      </c>
      <c r="AE12046" s="3" t="s">
        <v>37</v>
      </c>
    </row>
    <row r="12047" spans="29:31" x14ac:dyDescent="0.25">
      <c r="AC12047">
        <v>13050</v>
      </c>
      <c r="AD12047" s="3" t="s">
        <v>37</v>
      </c>
      <c r="AE12047" s="3" t="s">
        <v>37</v>
      </c>
    </row>
    <row r="12048" spans="29:31" x14ac:dyDescent="0.25">
      <c r="AC12048">
        <v>13051</v>
      </c>
      <c r="AD12048" s="3" t="s">
        <v>37</v>
      </c>
      <c r="AE12048" s="3" t="s">
        <v>37</v>
      </c>
    </row>
    <row r="12049" spans="29:31" x14ac:dyDescent="0.25">
      <c r="AC12049">
        <v>13052</v>
      </c>
      <c r="AD12049" s="3" t="s">
        <v>37</v>
      </c>
      <c r="AE12049" s="3" t="s">
        <v>37</v>
      </c>
    </row>
    <row r="12050" spans="29:31" x14ac:dyDescent="0.25">
      <c r="AC12050">
        <v>13053</v>
      </c>
      <c r="AD12050" s="3" t="s">
        <v>37</v>
      </c>
      <c r="AE12050" s="3" t="s">
        <v>37</v>
      </c>
    </row>
    <row r="12051" spans="29:31" x14ac:dyDescent="0.25">
      <c r="AC12051">
        <v>13054</v>
      </c>
      <c r="AD12051" s="3" t="s">
        <v>37</v>
      </c>
      <c r="AE12051" s="3" t="s">
        <v>37</v>
      </c>
    </row>
    <row r="12052" spans="29:31" x14ac:dyDescent="0.25">
      <c r="AC12052">
        <v>13055</v>
      </c>
      <c r="AD12052" s="3" t="s">
        <v>37</v>
      </c>
      <c r="AE12052" s="3" t="s">
        <v>37</v>
      </c>
    </row>
    <row r="12053" spans="29:31" x14ac:dyDescent="0.25">
      <c r="AC12053">
        <v>13056</v>
      </c>
      <c r="AD12053" s="3" t="s">
        <v>37</v>
      </c>
      <c r="AE12053" s="3" t="s">
        <v>37</v>
      </c>
    </row>
    <row r="12054" spans="29:31" x14ac:dyDescent="0.25">
      <c r="AC12054">
        <v>13057</v>
      </c>
      <c r="AD12054" s="3" t="s">
        <v>37</v>
      </c>
      <c r="AE12054" s="3" t="s">
        <v>37</v>
      </c>
    </row>
    <row r="12055" spans="29:31" x14ac:dyDescent="0.25">
      <c r="AC12055">
        <v>13058</v>
      </c>
      <c r="AD12055" s="3" t="s">
        <v>37</v>
      </c>
      <c r="AE12055" s="3" t="s">
        <v>37</v>
      </c>
    </row>
    <row r="12056" spans="29:31" x14ac:dyDescent="0.25">
      <c r="AC12056">
        <v>13059</v>
      </c>
      <c r="AD12056" s="3" t="s">
        <v>37</v>
      </c>
      <c r="AE12056" s="3" t="s">
        <v>37</v>
      </c>
    </row>
    <row r="12057" spans="29:31" x14ac:dyDescent="0.25">
      <c r="AC12057">
        <v>13060</v>
      </c>
      <c r="AD12057" s="3" t="s">
        <v>37</v>
      </c>
      <c r="AE12057" s="3" t="s">
        <v>37</v>
      </c>
    </row>
    <row r="12058" spans="29:31" x14ac:dyDescent="0.25">
      <c r="AC12058">
        <v>13061</v>
      </c>
      <c r="AD12058" s="3" t="s">
        <v>37</v>
      </c>
      <c r="AE12058" s="3" t="s">
        <v>37</v>
      </c>
    </row>
    <row r="12059" spans="29:31" x14ac:dyDescent="0.25">
      <c r="AC12059">
        <v>13062</v>
      </c>
      <c r="AD12059" s="3" t="s">
        <v>37</v>
      </c>
      <c r="AE12059" s="3" t="s">
        <v>37</v>
      </c>
    </row>
    <row r="12060" spans="29:31" x14ac:dyDescent="0.25">
      <c r="AC12060">
        <v>13063</v>
      </c>
      <c r="AD12060" s="3" t="s">
        <v>37</v>
      </c>
      <c r="AE12060" s="3" t="s">
        <v>37</v>
      </c>
    </row>
    <row r="12061" spans="29:31" x14ac:dyDescent="0.25">
      <c r="AC12061">
        <v>13064</v>
      </c>
      <c r="AD12061" s="3" t="s">
        <v>37</v>
      </c>
      <c r="AE12061" s="3" t="s">
        <v>37</v>
      </c>
    </row>
    <row r="12062" spans="29:31" x14ac:dyDescent="0.25">
      <c r="AC12062">
        <v>13065</v>
      </c>
      <c r="AD12062" s="3" t="s">
        <v>37</v>
      </c>
      <c r="AE12062" s="3" t="s">
        <v>37</v>
      </c>
    </row>
    <row r="12063" spans="29:31" x14ac:dyDescent="0.25">
      <c r="AC12063">
        <v>13066</v>
      </c>
      <c r="AD12063" s="3" t="s">
        <v>37</v>
      </c>
      <c r="AE12063" s="3" t="s">
        <v>37</v>
      </c>
    </row>
    <row r="12064" spans="29:31" x14ac:dyDescent="0.25">
      <c r="AC12064">
        <v>13067</v>
      </c>
      <c r="AD12064" s="3" t="s">
        <v>37</v>
      </c>
      <c r="AE12064" s="3" t="s">
        <v>37</v>
      </c>
    </row>
    <row r="12065" spans="29:31" x14ac:dyDescent="0.25">
      <c r="AC12065">
        <v>13068</v>
      </c>
      <c r="AD12065" s="3" t="s">
        <v>37</v>
      </c>
      <c r="AE12065" s="3" t="s">
        <v>37</v>
      </c>
    </row>
    <row r="12066" spans="29:31" x14ac:dyDescent="0.25">
      <c r="AC12066">
        <v>13069</v>
      </c>
      <c r="AD12066" s="3" t="s">
        <v>37</v>
      </c>
      <c r="AE12066" s="3" t="s">
        <v>37</v>
      </c>
    </row>
    <row r="12067" spans="29:31" x14ac:dyDescent="0.25">
      <c r="AC12067">
        <v>13070</v>
      </c>
      <c r="AD12067" s="3" t="s">
        <v>37</v>
      </c>
      <c r="AE12067" s="3" t="s">
        <v>37</v>
      </c>
    </row>
    <row r="12068" spans="29:31" x14ac:dyDescent="0.25">
      <c r="AC12068">
        <v>13071</v>
      </c>
      <c r="AD12068" s="3" t="s">
        <v>37</v>
      </c>
      <c r="AE12068" s="3" t="s">
        <v>37</v>
      </c>
    </row>
    <row r="12069" spans="29:31" x14ac:dyDescent="0.25">
      <c r="AC12069">
        <v>13072</v>
      </c>
      <c r="AD12069" s="3" t="s">
        <v>37</v>
      </c>
      <c r="AE12069" s="3" t="s">
        <v>37</v>
      </c>
    </row>
    <row r="12070" spans="29:31" x14ac:dyDescent="0.25">
      <c r="AC12070">
        <v>13073</v>
      </c>
      <c r="AD12070" s="3" t="s">
        <v>37</v>
      </c>
      <c r="AE12070" s="3" t="s">
        <v>37</v>
      </c>
    </row>
    <row r="12071" spans="29:31" x14ac:dyDescent="0.25">
      <c r="AC12071">
        <v>13074</v>
      </c>
      <c r="AD12071" s="3" t="s">
        <v>37</v>
      </c>
      <c r="AE12071" s="3" t="s">
        <v>37</v>
      </c>
    </row>
    <row r="12072" spans="29:31" x14ac:dyDescent="0.25">
      <c r="AC12072">
        <v>13075</v>
      </c>
      <c r="AD12072" s="3" t="s">
        <v>37</v>
      </c>
      <c r="AE12072" s="3" t="s">
        <v>37</v>
      </c>
    </row>
    <row r="12073" spans="29:31" x14ac:dyDescent="0.25">
      <c r="AC12073">
        <v>13076</v>
      </c>
      <c r="AD12073" s="3" t="s">
        <v>37</v>
      </c>
      <c r="AE12073" s="3" t="s">
        <v>37</v>
      </c>
    </row>
    <row r="12074" spans="29:31" x14ac:dyDescent="0.25">
      <c r="AC12074">
        <v>13077</v>
      </c>
      <c r="AD12074" s="3" t="s">
        <v>37</v>
      </c>
      <c r="AE12074" s="3" t="s">
        <v>37</v>
      </c>
    </row>
    <row r="12075" spans="29:31" x14ac:dyDescent="0.25">
      <c r="AC12075">
        <v>13078</v>
      </c>
      <c r="AD12075" s="3" t="s">
        <v>37</v>
      </c>
      <c r="AE12075" s="3" t="s">
        <v>37</v>
      </c>
    </row>
    <row r="12076" spans="29:31" x14ac:dyDescent="0.25">
      <c r="AC12076">
        <v>13079</v>
      </c>
      <c r="AD12076" s="3" t="s">
        <v>37</v>
      </c>
      <c r="AE12076" s="3" t="s">
        <v>37</v>
      </c>
    </row>
    <row r="12077" spans="29:31" x14ac:dyDescent="0.25">
      <c r="AC12077">
        <v>13080</v>
      </c>
      <c r="AD12077" s="3" t="s">
        <v>37</v>
      </c>
      <c r="AE12077" s="3" t="s">
        <v>37</v>
      </c>
    </row>
    <row r="12078" spans="29:31" x14ac:dyDescent="0.25">
      <c r="AC12078">
        <v>13081</v>
      </c>
      <c r="AD12078" s="3" t="s">
        <v>37</v>
      </c>
      <c r="AE12078" s="3" t="s">
        <v>37</v>
      </c>
    </row>
    <row r="12079" spans="29:31" x14ac:dyDescent="0.25">
      <c r="AC12079">
        <v>13082</v>
      </c>
      <c r="AD12079" s="3" t="s">
        <v>37</v>
      </c>
      <c r="AE12079" s="3" t="s">
        <v>37</v>
      </c>
    </row>
    <row r="12080" spans="29:31" x14ac:dyDescent="0.25">
      <c r="AC12080">
        <v>13083</v>
      </c>
      <c r="AD12080" s="3" t="s">
        <v>37</v>
      </c>
      <c r="AE12080" s="3" t="s">
        <v>37</v>
      </c>
    </row>
    <row r="12081" spans="29:31" x14ac:dyDescent="0.25">
      <c r="AC12081">
        <v>13084</v>
      </c>
      <c r="AD12081" s="3" t="s">
        <v>37</v>
      </c>
      <c r="AE12081" s="3" t="s">
        <v>37</v>
      </c>
    </row>
    <row r="12082" spans="29:31" x14ac:dyDescent="0.25">
      <c r="AC12082">
        <v>13085</v>
      </c>
      <c r="AD12082" s="3" t="s">
        <v>37</v>
      </c>
      <c r="AE12082" s="3" t="s">
        <v>37</v>
      </c>
    </row>
    <row r="12083" spans="29:31" x14ac:dyDescent="0.25">
      <c r="AC12083">
        <v>13086</v>
      </c>
      <c r="AD12083" s="3" t="s">
        <v>37</v>
      </c>
      <c r="AE12083" s="3" t="s">
        <v>37</v>
      </c>
    </row>
    <row r="12084" spans="29:31" x14ac:dyDescent="0.25">
      <c r="AC12084">
        <v>13087</v>
      </c>
      <c r="AD12084" s="3" t="s">
        <v>37</v>
      </c>
      <c r="AE12084" s="3" t="s">
        <v>37</v>
      </c>
    </row>
    <row r="12085" spans="29:31" x14ac:dyDescent="0.25">
      <c r="AC12085">
        <v>13088</v>
      </c>
      <c r="AD12085" s="3" t="s">
        <v>37</v>
      </c>
      <c r="AE12085" s="3" t="s">
        <v>37</v>
      </c>
    </row>
    <row r="12086" spans="29:31" x14ac:dyDescent="0.25">
      <c r="AC12086">
        <v>13089</v>
      </c>
      <c r="AD12086" s="3" t="s">
        <v>37</v>
      </c>
      <c r="AE12086" s="3" t="s">
        <v>37</v>
      </c>
    </row>
    <row r="12087" spans="29:31" x14ac:dyDescent="0.25">
      <c r="AC12087">
        <v>13090</v>
      </c>
      <c r="AD12087" s="3" t="s">
        <v>37</v>
      </c>
      <c r="AE12087" s="3" t="s">
        <v>37</v>
      </c>
    </row>
    <row r="12088" spans="29:31" x14ac:dyDescent="0.25">
      <c r="AC12088">
        <v>13091</v>
      </c>
      <c r="AD12088" s="3" t="s">
        <v>37</v>
      </c>
      <c r="AE12088" s="3" t="s">
        <v>37</v>
      </c>
    </row>
    <row r="12089" spans="29:31" x14ac:dyDescent="0.25">
      <c r="AC12089">
        <v>13092</v>
      </c>
      <c r="AD12089" s="3" t="s">
        <v>37</v>
      </c>
      <c r="AE12089" s="3" t="s">
        <v>37</v>
      </c>
    </row>
    <row r="12090" spans="29:31" x14ac:dyDescent="0.25">
      <c r="AC12090">
        <v>13093</v>
      </c>
      <c r="AD12090" s="3" t="s">
        <v>37</v>
      </c>
      <c r="AE12090" s="3" t="s">
        <v>37</v>
      </c>
    </row>
    <row r="12091" spans="29:31" x14ac:dyDescent="0.25">
      <c r="AC12091">
        <v>13094</v>
      </c>
      <c r="AD12091" s="3" t="s">
        <v>37</v>
      </c>
      <c r="AE12091" s="3" t="s">
        <v>37</v>
      </c>
    </row>
    <row r="12092" spans="29:31" x14ac:dyDescent="0.25">
      <c r="AC12092">
        <v>13095</v>
      </c>
      <c r="AD12092" s="3" t="s">
        <v>37</v>
      </c>
      <c r="AE12092" s="3" t="s">
        <v>37</v>
      </c>
    </row>
    <row r="12093" spans="29:31" x14ac:dyDescent="0.25">
      <c r="AC12093">
        <v>13096</v>
      </c>
      <c r="AD12093" s="3" t="s">
        <v>37</v>
      </c>
      <c r="AE12093" s="3" t="s">
        <v>37</v>
      </c>
    </row>
    <row r="12094" spans="29:31" x14ac:dyDescent="0.25">
      <c r="AC12094">
        <v>13097</v>
      </c>
      <c r="AD12094" s="3" t="s">
        <v>37</v>
      </c>
      <c r="AE12094" s="3" t="s">
        <v>37</v>
      </c>
    </row>
    <row r="12095" spans="29:31" x14ac:dyDescent="0.25">
      <c r="AC12095">
        <v>13098</v>
      </c>
      <c r="AD12095" s="3" t="s">
        <v>37</v>
      </c>
      <c r="AE12095" s="3" t="s">
        <v>37</v>
      </c>
    </row>
    <row r="12096" spans="29:31" x14ac:dyDescent="0.25">
      <c r="AC12096">
        <v>13099</v>
      </c>
      <c r="AD12096" s="3" t="s">
        <v>37</v>
      </c>
      <c r="AE12096" s="3" t="s">
        <v>37</v>
      </c>
    </row>
    <row r="12097" spans="29:31" x14ac:dyDescent="0.25">
      <c r="AC12097">
        <v>13100</v>
      </c>
      <c r="AD12097" s="3" t="s">
        <v>37</v>
      </c>
      <c r="AE12097" s="3" t="s">
        <v>37</v>
      </c>
    </row>
    <row r="12098" spans="29:31" x14ac:dyDescent="0.25">
      <c r="AC12098">
        <v>13101</v>
      </c>
      <c r="AD12098" s="3" t="s">
        <v>37</v>
      </c>
      <c r="AE12098" s="3" t="s">
        <v>37</v>
      </c>
    </row>
    <row r="12099" spans="29:31" x14ac:dyDescent="0.25">
      <c r="AC12099">
        <v>13102</v>
      </c>
      <c r="AD12099" s="3" t="s">
        <v>37</v>
      </c>
      <c r="AE12099" s="3" t="s">
        <v>37</v>
      </c>
    </row>
    <row r="12100" spans="29:31" x14ac:dyDescent="0.25">
      <c r="AC12100">
        <v>13103</v>
      </c>
      <c r="AD12100" s="3" t="s">
        <v>37</v>
      </c>
      <c r="AE12100" s="3" t="s">
        <v>37</v>
      </c>
    </row>
    <row r="12101" spans="29:31" x14ac:dyDescent="0.25">
      <c r="AC12101">
        <v>13104</v>
      </c>
      <c r="AD12101" s="3" t="s">
        <v>37</v>
      </c>
      <c r="AE12101" s="3" t="s">
        <v>37</v>
      </c>
    </row>
    <row r="12102" spans="29:31" x14ac:dyDescent="0.25">
      <c r="AC12102">
        <v>13105</v>
      </c>
      <c r="AD12102" s="3" t="s">
        <v>37</v>
      </c>
      <c r="AE12102" s="3" t="s">
        <v>37</v>
      </c>
    </row>
    <row r="12103" spans="29:31" x14ac:dyDescent="0.25">
      <c r="AC12103">
        <v>13106</v>
      </c>
      <c r="AD12103" s="3" t="s">
        <v>37</v>
      </c>
      <c r="AE12103" s="3" t="s">
        <v>37</v>
      </c>
    </row>
    <row r="12104" spans="29:31" x14ac:dyDescent="0.25">
      <c r="AC12104">
        <v>13107</v>
      </c>
      <c r="AD12104" s="3" t="s">
        <v>37</v>
      </c>
      <c r="AE12104" s="3" t="s">
        <v>37</v>
      </c>
    </row>
    <row r="12105" spans="29:31" x14ac:dyDescent="0.25">
      <c r="AC12105">
        <v>13108</v>
      </c>
      <c r="AD12105" s="3" t="s">
        <v>37</v>
      </c>
      <c r="AE12105" s="3" t="s">
        <v>37</v>
      </c>
    </row>
    <row r="12106" spans="29:31" x14ac:dyDescent="0.25">
      <c r="AC12106">
        <v>13109</v>
      </c>
      <c r="AD12106" s="3" t="s">
        <v>37</v>
      </c>
      <c r="AE12106" s="3" t="s">
        <v>37</v>
      </c>
    </row>
    <row r="12107" spans="29:31" x14ac:dyDescent="0.25">
      <c r="AC12107">
        <v>13110</v>
      </c>
      <c r="AD12107" s="3" t="s">
        <v>37</v>
      </c>
      <c r="AE12107" s="3" t="s">
        <v>37</v>
      </c>
    </row>
    <row r="12108" spans="29:31" x14ac:dyDescent="0.25">
      <c r="AC12108">
        <v>13111</v>
      </c>
      <c r="AD12108" s="3" t="s">
        <v>37</v>
      </c>
      <c r="AE12108" s="3" t="s">
        <v>37</v>
      </c>
    </row>
    <row r="12109" spans="29:31" x14ac:dyDescent="0.25">
      <c r="AC12109">
        <v>13112</v>
      </c>
      <c r="AD12109" s="3" t="s">
        <v>37</v>
      </c>
      <c r="AE12109" s="3" t="s">
        <v>37</v>
      </c>
    </row>
    <row r="12110" spans="29:31" x14ac:dyDescent="0.25">
      <c r="AC12110">
        <v>13113</v>
      </c>
      <c r="AD12110" s="3" t="s">
        <v>37</v>
      </c>
      <c r="AE12110" s="3" t="s">
        <v>37</v>
      </c>
    </row>
    <row r="12111" spans="29:31" x14ac:dyDescent="0.25">
      <c r="AC12111">
        <v>13114</v>
      </c>
      <c r="AD12111" s="3" t="s">
        <v>37</v>
      </c>
      <c r="AE12111" s="3" t="s">
        <v>37</v>
      </c>
    </row>
    <row r="12112" spans="29:31" x14ac:dyDescent="0.25">
      <c r="AC12112">
        <v>13115</v>
      </c>
      <c r="AD12112" s="3" t="s">
        <v>37</v>
      </c>
      <c r="AE12112" s="3" t="s">
        <v>37</v>
      </c>
    </row>
    <row r="12113" spans="29:31" x14ac:dyDescent="0.25">
      <c r="AC12113">
        <v>13116</v>
      </c>
      <c r="AD12113" s="3" t="s">
        <v>37</v>
      </c>
      <c r="AE12113" s="3" t="s">
        <v>37</v>
      </c>
    </row>
    <row r="12114" spans="29:31" x14ac:dyDescent="0.25">
      <c r="AC12114">
        <v>13117</v>
      </c>
      <c r="AD12114" s="3" t="s">
        <v>37</v>
      </c>
      <c r="AE12114" s="3" t="s">
        <v>37</v>
      </c>
    </row>
    <row r="12115" spans="29:31" x14ac:dyDescent="0.25">
      <c r="AC12115">
        <v>13118</v>
      </c>
      <c r="AD12115" s="3" t="s">
        <v>37</v>
      </c>
      <c r="AE12115" s="3" t="s">
        <v>37</v>
      </c>
    </row>
    <row r="12116" spans="29:31" x14ac:dyDescent="0.25">
      <c r="AC12116">
        <v>13119</v>
      </c>
      <c r="AD12116" s="3" t="s">
        <v>37</v>
      </c>
      <c r="AE12116" s="3" t="s">
        <v>37</v>
      </c>
    </row>
    <row r="12117" spans="29:31" x14ac:dyDescent="0.25">
      <c r="AC12117">
        <v>13120</v>
      </c>
      <c r="AD12117" s="3" t="s">
        <v>37</v>
      </c>
      <c r="AE12117" s="3" t="s">
        <v>37</v>
      </c>
    </row>
    <row r="12118" spans="29:31" x14ac:dyDescent="0.25">
      <c r="AC12118">
        <v>13121</v>
      </c>
      <c r="AD12118" s="3" t="s">
        <v>37</v>
      </c>
      <c r="AE12118" s="3" t="s">
        <v>37</v>
      </c>
    </row>
    <row r="12119" spans="29:31" x14ac:dyDescent="0.25">
      <c r="AC12119">
        <v>13122</v>
      </c>
      <c r="AD12119" s="3" t="s">
        <v>37</v>
      </c>
      <c r="AE12119" s="3" t="s">
        <v>37</v>
      </c>
    </row>
    <row r="12120" spans="29:31" x14ac:dyDescent="0.25">
      <c r="AC12120">
        <v>13123</v>
      </c>
      <c r="AD12120" s="3" t="s">
        <v>37</v>
      </c>
      <c r="AE12120" s="3" t="s">
        <v>37</v>
      </c>
    </row>
    <row r="12121" spans="29:31" x14ac:dyDescent="0.25">
      <c r="AC12121">
        <v>13124</v>
      </c>
      <c r="AD12121" s="3" t="s">
        <v>37</v>
      </c>
      <c r="AE12121" s="3" t="s">
        <v>37</v>
      </c>
    </row>
    <row r="12122" spans="29:31" x14ac:dyDescent="0.25">
      <c r="AC12122">
        <v>13125</v>
      </c>
      <c r="AD12122" s="3" t="s">
        <v>37</v>
      </c>
      <c r="AE12122" s="3" t="s">
        <v>37</v>
      </c>
    </row>
    <row r="12123" spans="29:31" x14ac:dyDescent="0.25">
      <c r="AC12123">
        <v>13126</v>
      </c>
      <c r="AD12123" s="3" t="s">
        <v>37</v>
      </c>
      <c r="AE12123" s="3" t="s">
        <v>37</v>
      </c>
    </row>
    <row r="12124" spans="29:31" x14ac:dyDescent="0.25">
      <c r="AC12124">
        <v>13127</v>
      </c>
      <c r="AD12124" s="3" t="s">
        <v>37</v>
      </c>
      <c r="AE12124" s="3" t="s">
        <v>37</v>
      </c>
    </row>
    <row r="12125" spans="29:31" x14ac:dyDescent="0.25">
      <c r="AC12125">
        <v>13128</v>
      </c>
      <c r="AD12125" s="3" t="s">
        <v>37</v>
      </c>
      <c r="AE12125" s="3" t="s">
        <v>37</v>
      </c>
    </row>
    <row r="12126" spans="29:31" x14ac:dyDescent="0.25">
      <c r="AC12126">
        <v>13129</v>
      </c>
      <c r="AD12126" s="3" t="s">
        <v>37</v>
      </c>
      <c r="AE12126" s="3" t="s">
        <v>37</v>
      </c>
    </row>
    <row r="12127" spans="29:31" x14ac:dyDescent="0.25">
      <c r="AC12127">
        <v>13130</v>
      </c>
      <c r="AD12127" s="3" t="s">
        <v>37</v>
      </c>
      <c r="AE12127" s="3" t="s">
        <v>37</v>
      </c>
    </row>
    <row r="12128" spans="29:31" x14ac:dyDescent="0.25">
      <c r="AC12128">
        <v>13131</v>
      </c>
      <c r="AD12128" s="3" t="s">
        <v>37</v>
      </c>
      <c r="AE12128" s="3" t="s">
        <v>37</v>
      </c>
    </row>
    <row r="12129" spans="29:31" x14ac:dyDescent="0.25">
      <c r="AC12129">
        <v>13132</v>
      </c>
      <c r="AD12129" s="3" t="s">
        <v>37</v>
      </c>
      <c r="AE12129" s="3" t="s">
        <v>37</v>
      </c>
    </row>
    <row r="12130" spans="29:31" x14ac:dyDescent="0.25">
      <c r="AC12130">
        <v>13133</v>
      </c>
      <c r="AD12130" s="3" t="s">
        <v>37</v>
      </c>
      <c r="AE12130" s="3" t="s">
        <v>37</v>
      </c>
    </row>
    <row r="12131" spans="29:31" x14ac:dyDescent="0.25">
      <c r="AC12131">
        <v>13134</v>
      </c>
      <c r="AD12131" s="3" t="s">
        <v>37</v>
      </c>
      <c r="AE12131" s="3" t="s">
        <v>37</v>
      </c>
    </row>
    <row r="12132" spans="29:31" x14ac:dyDescent="0.25">
      <c r="AC12132">
        <v>13135</v>
      </c>
      <c r="AD12132" s="3" t="s">
        <v>37</v>
      </c>
      <c r="AE12132" s="3" t="s">
        <v>37</v>
      </c>
    </row>
    <row r="12133" spans="29:31" x14ac:dyDescent="0.25">
      <c r="AC12133">
        <v>13136</v>
      </c>
      <c r="AD12133" s="3" t="s">
        <v>37</v>
      </c>
      <c r="AE12133" s="3" t="s">
        <v>37</v>
      </c>
    </row>
    <row r="12134" spans="29:31" x14ac:dyDescent="0.25">
      <c r="AC12134">
        <v>13137</v>
      </c>
      <c r="AD12134" s="3" t="s">
        <v>37</v>
      </c>
      <c r="AE12134" s="3" t="s">
        <v>37</v>
      </c>
    </row>
    <row r="12135" spans="29:31" x14ac:dyDescent="0.25">
      <c r="AC12135">
        <v>13138</v>
      </c>
      <c r="AD12135" s="3" t="s">
        <v>37</v>
      </c>
      <c r="AE12135" s="3" t="s">
        <v>37</v>
      </c>
    </row>
    <row r="12136" spans="29:31" x14ac:dyDescent="0.25">
      <c r="AC12136">
        <v>13139</v>
      </c>
      <c r="AD12136" s="3" t="s">
        <v>37</v>
      </c>
      <c r="AE12136" s="3" t="s">
        <v>37</v>
      </c>
    </row>
    <row r="12137" spans="29:31" x14ac:dyDescent="0.25">
      <c r="AC12137">
        <v>13140</v>
      </c>
      <c r="AD12137" s="3" t="s">
        <v>37</v>
      </c>
      <c r="AE12137" s="3" t="s">
        <v>37</v>
      </c>
    </row>
    <row r="12138" spans="29:31" x14ac:dyDescent="0.25">
      <c r="AC12138">
        <v>13141</v>
      </c>
      <c r="AD12138" s="3" t="s">
        <v>37</v>
      </c>
      <c r="AE12138" s="3" t="s">
        <v>37</v>
      </c>
    </row>
    <row r="12139" spans="29:31" x14ac:dyDescent="0.25">
      <c r="AC12139">
        <v>13142</v>
      </c>
      <c r="AD12139" s="3" t="s">
        <v>37</v>
      </c>
      <c r="AE12139" s="3" t="s">
        <v>37</v>
      </c>
    </row>
    <row r="12140" spans="29:31" x14ac:dyDescent="0.25">
      <c r="AC12140">
        <v>13143</v>
      </c>
      <c r="AD12140" s="3" t="s">
        <v>37</v>
      </c>
      <c r="AE12140" s="3" t="s">
        <v>37</v>
      </c>
    </row>
    <row r="12141" spans="29:31" x14ac:dyDescent="0.25">
      <c r="AC12141">
        <v>13144</v>
      </c>
      <c r="AD12141" s="3" t="s">
        <v>37</v>
      </c>
      <c r="AE12141" s="3" t="s">
        <v>37</v>
      </c>
    </row>
    <row r="12142" spans="29:31" x14ac:dyDescent="0.25">
      <c r="AC12142">
        <v>13145</v>
      </c>
      <c r="AD12142" s="3" t="s">
        <v>37</v>
      </c>
      <c r="AE12142" s="3" t="s">
        <v>37</v>
      </c>
    </row>
    <row r="12143" spans="29:31" x14ac:dyDescent="0.25">
      <c r="AC12143">
        <v>13146</v>
      </c>
      <c r="AD12143" s="3" t="s">
        <v>37</v>
      </c>
      <c r="AE12143" s="3" t="s">
        <v>37</v>
      </c>
    </row>
    <row r="12144" spans="29:31" x14ac:dyDescent="0.25">
      <c r="AC12144">
        <v>13147</v>
      </c>
      <c r="AD12144" s="3" t="s">
        <v>37</v>
      </c>
      <c r="AE12144" s="3" t="s">
        <v>37</v>
      </c>
    </row>
    <row r="12145" spans="29:31" x14ac:dyDescent="0.25">
      <c r="AC12145">
        <v>13148</v>
      </c>
      <c r="AD12145" s="3" t="s">
        <v>37</v>
      </c>
      <c r="AE12145" s="3" t="s">
        <v>37</v>
      </c>
    </row>
    <row r="12146" spans="29:31" x14ac:dyDescent="0.25">
      <c r="AC12146">
        <v>13149</v>
      </c>
      <c r="AD12146" s="3" t="s">
        <v>37</v>
      </c>
      <c r="AE12146" s="3" t="s">
        <v>37</v>
      </c>
    </row>
    <row r="12147" spans="29:31" x14ac:dyDescent="0.25">
      <c r="AC12147">
        <v>13150</v>
      </c>
      <c r="AD12147" s="3" t="s">
        <v>37</v>
      </c>
      <c r="AE12147" s="3" t="s">
        <v>37</v>
      </c>
    </row>
    <row r="12148" spans="29:31" x14ac:dyDescent="0.25">
      <c r="AC12148">
        <v>13151</v>
      </c>
      <c r="AD12148" s="3" t="s">
        <v>37</v>
      </c>
      <c r="AE12148" s="3" t="s">
        <v>37</v>
      </c>
    </row>
    <row r="12149" spans="29:31" x14ac:dyDescent="0.25">
      <c r="AC12149">
        <v>13152</v>
      </c>
      <c r="AD12149" s="3" t="s">
        <v>37</v>
      </c>
      <c r="AE12149" s="3" t="s">
        <v>37</v>
      </c>
    </row>
    <row r="12150" spans="29:31" x14ac:dyDescent="0.25">
      <c r="AC12150">
        <v>13153</v>
      </c>
      <c r="AD12150" s="3" t="s">
        <v>37</v>
      </c>
      <c r="AE12150" s="3" t="s">
        <v>37</v>
      </c>
    </row>
    <row r="12151" spans="29:31" x14ac:dyDescent="0.25">
      <c r="AC12151">
        <v>13154</v>
      </c>
      <c r="AD12151" s="3" t="s">
        <v>37</v>
      </c>
      <c r="AE12151" s="3" t="s">
        <v>37</v>
      </c>
    </row>
    <row r="12152" spans="29:31" x14ac:dyDescent="0.25">
      <c r="AC12152">
        <v>13155</v>
      </c>
      <c r="AD12152" s="3" t="s">
        <v>37</v>
      </c>
      <c r="AE12152" s="3" t="s">
        <v>37</v>
      </c>
    </row>
    <row r="12153" spans="29:31" x14ac:dyDescent="0.25">
      <c r="AC12153">
        <v>13156</v>
      </c>
      <c r="AD12153" s="3" t="s">
        <v>37</v>
      </c>
      <c r="AE12153" s="3" t="s">
        <v>37</v>
      </c>
    </row>
    <row r="12154" spans="29:31" x14ac:dyDescent="0.25">
      <c r="AC12154">
        <v>13157</v>
      </c>
      <c r="AD12154" s="3" t="s">
        <v>37</v>
      </c>
      <c r="AE12154" s="3" t="s">
        <v>37</v>
      </c>
    </row>
    <row r="12155" spans="29:31" x14ac:dyDescent="0.25">
      <c r="AC12155">
        <v>13158</v>
      </c>
      <c r="AD12155" s="3" t="s">
        <v>37</v>
      </c>
      <c r="AE12155" s="3" t="s">
        <v>37</v>
      </c>
    </row>
    <row r="12156" spans="29:31" x14ac:dyDescent="0.25">
      <c r="AC12156">
        <v>13159</v>
      </c>
      <c r="AD12156" s="3" t="s">
        <v>37</v>
      </c>
      <c r="AE12156" s="3" t="s">
        <v>37</v>
      </c>
    </row>
    <row r="12157" spans="29:31" x14ac:dyDescent="0.25">
      <c r="AC12157">
        <v>13160</v>
      </c>
      <c r="AD12157" s="3" t="s">
        <v>37</v>
      </c>
      <c r="AE12157" s="3" t="s">
        <v>37</v>
      </c>
    </row>
    <row r="12158" spans="29:31" x14ac:dyDescent="0.25">
      <c r="AC12158">
        <v>13161</v>
      </c>
      <c r="AD12158" s="3" t="s">
        <v>37</v>
      </c>
      <c r="AE12158" s="3" t="s">
        <v>37</v>
      </c>
    </row>
    <row r="12159" spans="29:31" x14ac:dyDescent="0.25">
      <c r="AC12159">
        <v>13162</v>
      </c>
      <c r="AD12159" s="3" t="s">
        <v>37</v>
      </c>
      <c r="AE12159" s="3" t="s">
        <v>37</v>
      </c>
    </row>
    <row r="12160" spans="29:31" x14ac:dyDescent="0.25">
      <c r="AC12160">
        <v>13163</v>
      </c>
      <c r="AD12160" s="3" t="s">
        <v>37</v>
      </c>
      <c r="AE12160" s="3" t="s">
        <v>37</v>
      </c>
    </row>
    <row r="12161" spans="29:31" x14ac:dyDescent="0.25">
      <c r="AC12161">
        <v>13164</v>
      </c>
      <c r="AD12161" s="3" t="s">
        <v>37</v>
      </c>
      <c r="AE12161" s="3" t="s">
        <v>37</v>
      </c>
    </row>
    <row r="12162" spans="29:31" x14ac:dyDescent="0.25">
      <c r="AC12162">
        <v>13165</v>
      </c>
      <c r="AD12162" s="3" t="s">
        <v>37</v>
      </c>
      <c r="AE12162" s="3" t="s">
        <v>37</v>
      </c>
    </row>
    <row r="12163" spans="29:31" x14ac:dyDescent="0.25">
      <c r="AC12163">
        <v>13166</v>
      </c>
      <c r="AD12163" s="3" t="s">
        <v>37</v>
      </c>
      <c r="AE12163" s="3" t="s">
        <v>37</v>
      </c>
    </row>
    <row r="12164" spans="29:31" x14ac:dyDescent="0.25">
      <c r="AC12164">
        <v>13167</v>
      </c>
      <c r="AD12164" s="3" t="s">
        <v>37</v>
      </c>
      <c r="AE12164" s="3" t="s">
        <v>37</v>
      </c>
    </row>
    <row r="12165" spans="29:31" x14ac:dyDescent="0.25">
      <c r="AC12165">
        <v>13168</v>
      </c>
      <c r="AD12165" s="3" t="s">
        <v>37</v>
      </c>
      <c r="AE12165" s="3" t="s">
        <v>37</v>
      </c>
    </row>
    <row r="12166" spans="29:31" x14ac:dyDescent="0.25">
      <c r="AC12166">
        <v>13169</v>
      </c>
      <c r="AD12166" s="3" t="s">
        <v>37</v>
      </c>
      <c r="AE12166" s="3" t="s">
        <v>37</v>
      </c>
    </row>
    <row r="12167" spans="29:31" x14ac:dyDescent="0.25">
      <c r="AC12167">
        <v>13170</v>
      </c>
      <c r="AD12167" s="3" t="s">
        <v>37</v>
      </c>
      <c r="AE12167" s="3" t="s">
        <v>37</v>
      </c>
    </row>
    <row r="12168" spans="29:31" x14ac:dyDescent="0.25">
      <c r="AC12168">
        <v>13171</v>
      </c>
      <c r="AD12168" s="3" t="s">
        <v>37</v>
      </c>
      <c r="AE12168" s="3" t="s">
        <v>37</v>
      </c>
    </row>
    <row r="12169" spans="29:31" x14ac:dyDescent="0.25">
      <c r="AC12169">
        <v>13172</v>
      </c>
      <c r="AD12169" s="3" t="s">
        <v>37</v>
      </c>
      <c r="AE12169" s="3" t="s">
        <v>37</v>
      </c>
    </row>
    <row r="12170" spans="29:31" x14ac:dyDescent="0.25">
      <c r="AC12170">
        <v>13173</v>
      </c>
      <c r="AD12170" s="3" t="s">
        <v>37</v>
      </c>
      <c r="AE12170" s="3" t="s">
        <v>37</v>
      </c>
    </row>
    <row r="12171" spans="29:31" x14ac:dyDescent="0.25">
      <c r="AC12171">
        <v>13174</v>
      </c>
      <c r="AD12171" s="3" t="s">
        <v>37</v>
      </c>
      <c r="AE12171" s="3" t="s">
        <v>37</v>
      </c>
    </row>
    <row r="12172" spans="29:31" x14ac:dyDescent="0.25">
      <c r="AC12172">
        <v>13175</v>
      </c>
      <c r="AD12172" s="3" t="s">
        <v>37</v>
      </c>
      <c r="AE12172" s="3" t="s">
        <v>37</v>
      </c>
    </row>
    <row r="12173" spans="29:31" x14ac:dyDescent="0.25">
      <c r="AC12173">
        <v>13176</v>
      </c>
      <c r="AD12173" s="3" t="s">
        <v>37</v>
      </c>
      <c r="AE12173" s="3" t="s">
        <v>37</v>
      </c>
    </row>
    <row r="12174" spans="29:31" x14ac:dyDescent="0.25">
      <c r="AC12174">
        <v>13177</v>
      </c>
      <c r="AD12174" s="3" t="s">
        <v>37</v>
      </c>
      <c r="AE12174" s="3" t="s">
        <v>37</v>
      </c>
    </row>
    <row r="12175" spans="29:31" x14ac:dyDescent="0.25">
      <c r="AC12175">
        <v>13178</v>
      </c>
      <c r="AD12175" s="3" t="s">
        <v>37</v>
      </c>
      <c r="AE12175" s="3" t="s">
        <v>37</v>
      </c>
    </row>
    <row r="12176" spans="29:31" x14ac:dyDescent="0.25">
      <c r="AC12176">
        <v>13179</v>
      </c>
      <c r="AD12176" s="3" t="s">
        <v>37</v>
      </c>
      <c r="AE12176" s="3" t="s">
        <v>37</v>
      </c>
    </row>
    <row r="12177" spans="29:31" x14ac:dyDescent="0.25">
      <c r="AC12177">
        <v>13180</v>
      </c>
      <c r="AD12177" s="3" t="s">
        <v>37</v>
      </c>
      <c r="AE12177" s="3" t="s">
        <v>37</v>
      </c>
    </row>
    <row r="12178" spans="29:31" x14ac:dyDescent="0.25">
      <c r="AC12178">
        <v>13181</v>
      </c>
      <c r="AD12178" s="3" t="s">
        <v>37</v>
      </c>
      <c r="AE12178" s="3" t="s">
        <v>37</v>
      </c>
    </row>
    <row r="12179" spans="29:31" x14ac:dyDescent="0.25">
      <c r="AC12179">
        <v>13182</v>
      </c>
      <c r="AD12179" s="3" t="s">
        <v>37</v>
      </c>
      <c r="AE12179" s="3" t="s">
        <v>37</v>
      </c>
    </row>
    <row r="12180" spans="29:31" x14ac:dyDescent="0.25">
      <c r="AC12180">
        <v>13183</v>
      </c>
      <c r="AD12180" s="3" t="s">
        <v>37</v>
      </c>
      <c r="AE12180" s="3" t="s">
        <v>37</v>
      </c>
    </row>
    <row r="12181" spans="29:31" x14ac:dyDescent="0.25">
      <c r="AC12181">
        <v>13184</v>
      </c>
      <c r="AD12181" s="3" t="s">
        <v>37</v>
      </c>
      <c r="AE12181" s="3" t="s">
        <v>37</v>
      </c>
    </row>
    <row r="12182" spans="29:31" x14ac:dyDescent="0.25">
      <c r="AC12182">
        <v>13185</v>
      </c>
      <c r="AD12182" s="3" t="s">
        <v>37</v>
      </c>
      <c r="AE12182" s="3" t="s">
        <v>37</v>
      </c>
    </row>
    <row r="12183" spans="29:31" x14ac:dyDescent="0.25">
      <c r="AC12183">
        <v>13186</v>
      </c>
      <c r="AD12183" s="3" t="s">
        <v>37</v>
      </c>
      <c r="AE12183" s="3" t="s">
        <v>37</v>
      </c>
    </row>
    <row r="12184" spans="29:31" x14ac:dyDescent="0.25">
      <c r="AC12184">
        <v>13187</v>
      </c>
      <c r="AD12184" s="3" t="s">
        <v>37</v>
      </c>
      <c r="AE12184" s="3" t="s">
        <v>37</v>
      </c>
    </row>
    <row r="12185" spans="29:31" x14ac:dyDescent="0.25">
      <c r="AC12185">
        <v>13188</v>
      </c>
      <c r="AD12185" s="3" t="s">
        <v>37</v>
      </c>
      <c r="AE12185" s="3" t="s">
        <v>37</v>
      </c>
    </row>
    <row r="12186" spans="29:31" x14ac:dyDescent="0.25">
      <c r="AC12186">
        <v>13189</v>
      </c>
      <c r="AD12186" s="3" t="s">
        <v>37</v>
      </c>
      <c r="AE12186" s="3" t="s">
        <v>37</v>
      </c>
    </row>
    <row r="12187" spans="29:31" x14ac:dyDescent="0.25">
      <c r="AC12187">
        <v>13190</v>
      </c>
      <c r="AD12187" s="3" t="s">
        <v>37</v>
      </c>
      <c r="AE12187" s="3" t="s">
        <v>37</v>
      </c>
    </row>
    <row r="12188" spans="29:31" x14ac:dyDescent="0.25">
      <c r="AC12188">
        <v>13191</v>
      </c>
      <c r="AD12188" s="3" t="s">
        <v>37</v>
      </c>
      <c r="AE12188" s="3" t="s">
        <v>37</v>
      </c>
    </row>
    <row r="12189" spans="29:31" x14ac:dyDescent="0.25">
      <c r="AC12189">
        <v>13192</v>
      </c>
      <c r="AD12189" s="3" t="s">
        <v>37</v>
      </c>
      <c r="AE12189" s="3" t="s">
        <v>37</v>
      </c>
    </row>
    <row r="12190" spans="29:31" x14ac:dyDescent="0.25">
      <c r="AC12190">
        <v>13193</v>
      </c>
      <c r="AD12190" s="3" t="s">
        <v>37</v>
      </c>
      <c r="AE12190" s="3" t="s">
        <v>37</v>
      </c>
    </row>
    <row r="12191" spans="29:31" x14ac:dyDescent="0.25">
      <c r="AC12191">
        <v>13194</v>
      </c>
      <c r="AD12191" s="3" t="s">
        <v>37</v>
      </c>
      <c r="AE12191" s="3" t="s">
        <v>37</v>
      </c>
    </row>
    <row r="12192" spans="29:31" x14ac:dyDescent="0.25">
      <c r="AC12192">
        <v>13195</v>
      </c>
      <c r="AD12192" s="3" t="s">
        <v>37</v>
      </c>
      <c r="AE12192" s="3" t="s">
        <v>37</v>
      </c>
    </row>
    <row r="12193" spans="29:31" x14ac:dyDescent="0.25">
      <c r="AC12193">
        <v>13196</v>
      </c>
      <c r="AD12193" s="3" t="s">
        <v>37</v>
      </c>
      <c r="AE12193" s="3" t="s">
        <v>37</v>
      </c>
    </row>
    <row r="12194" spans="29:31" x14ac:dyDescent="0.25">
      <c r="AC12194">
        <v>13197</v>
      </c>
      <c r="AD12194" s="3" t="s">
        <v>37</v>
      </c>
      <c r="AE12194" s="3" t="s">
        <v>37</v>
      </c>
    </row>
    <row r="12195" spans="29:31" x14ac:dyDescent="0.25">
      <c r="AC12195">
        <v>13198</v>
      </c>
      <c r="AD12195" s="3" t="s">
        <v>37</v>
      </c>
      <c r="AE12195" s="3" t="s">
        <v>37</v>
      </c>
    </row>
    <row r="12196" spans="29:31" x14ac:dyDescent="0.25">
      <c r="AC12196">
        <v>13199</v>
      </c>
      <c r="AD12196" s="3" t="s">
        <v>37</v>
      </c>
      <c r="AE12196" s="3" t="s">
        <v>37</v>
      </c>
    </row>
    <row r="12197" spans="29:31" x14ac:dyDescent="0.25">
      <c r="AC12197">
        <v>13200</v>
      </c>
      <c r="AD12197" s="3" t="s">
        <v>37</v>
      </c>
      <c r="AE12197" s="3" t="s">
        <v>37</v>
      </c>
    </row>
    <row r="12198" spans="29:31" x14ac:dyDescent="0.25">
      <c r="AC12198">
        <v>13201</v>
      </c>
      <c r="AD12198" s="3" t="s">
        <v>37</v>
      </c>
      <c r="AE12198" s="3" t="s">
        <v>37</v>
      </c>
    </row>
    <row r="12199" spans="29:31" x14ac:dyDescent="0.25">
      <c r="AC12199">
        <v>13202</v>
      </c>
      <c r="AD12199" s="3" t="s">
        <v>37</v>
      </c>
      <c r="AE12199" s="3" t="s">
        <v>37</v>
      </c>
    </row>
    <row r="12200" spans="29:31" x14ac:dyDescent="0.25">
      <c r="AC12200">
        <v>13203</v>
      </c>
      <c r="AD12200" s="3" t="s">
        <v>37</v>
      </c>
      <c r="AE12200" s="3" t="s">
        <v>37</v>
      </c>
    </row>
    <row r="12201" spans="29:31" x14ac:dyDescent="0.25">
      <c r="AC12201">
        <v>13204</v>
      </c>
      <c r="AD12201" s="3" t="s">
        <v>37</v>
      </c>
      <c r="AE12201" s="3" t="s">
        <v>37</v>
      </c>
    </row>
    <row r="12202" spans="29:31" x14ac:dyDescent="0.25">
      <c r="AC12202">
        <v>13205</v>
      </c>
      <c r="AD12202" s="3" t="s">
        <v>37</v>
      </c>
      <c r="AE12202" s="3" t="s">
        <v>37</v>
      </c>
    </row>
    <row r="12203" spans="29:31" x14ac:dyDescent="0.25">
      <c r="AC12203">
        <v>13206</v>
      </c>
      <c r="AD12203" s="3" t="s">
        <v>37</v>
      </c>
      <c r="AE12203" s="3" t="s">
        <v>37</v>
      </c>
    </row>
    <row r="12204" spans="29:31" x14ac:dyDescent="0.25">
      <c r="AC12204">
        <v>13207</v>
      </c>
      <c r="AD12204" s="3" t="s">
        <v>37</v>
      </c>
      <c r="AE12204" s="3" t="s">
        <v>37</v>
      </c>
    </row>
    <row r="12205" spans="29:31" x14ac:dyDescent="0.25">
      <c r="AC12205">
        <v>13208</v>
      </c>
      <c r="AD12205" s="3" t="s">
        <v>37</v>
      </c>
      <c r="AE12205" s="3" t="s">
        <v>37</v>
      </c>
    </row>
    <row r="12206" spans="29:31" x14ac:dyDescent="0.25">
      <c r="AC12206">
        <v>13209</v>
      </c>
      <c r="AD12206" s="3" t="s">
        <v>37</v>
      </c>
      <c r="AE12206" s="3" t="s">
        <v>37</v>
      </c>
    </row>
    <row r="12207" spans="29:31" x14ac:dyDescent="0.25">
      <c r="AC12207">
        <v>13210</v>
      </c>
      <c r="AD12207" s="3" t="s">
        <v>37</v>
      </c>
      <c r="AE12207" s="3" t="s">
        <v>37</v>
      </c>
    </row>
    <row r="12208" spans="29:31" x14ac:dyDescent="0.25">
      <c r="AC12208">
        <v>13211</v>
      </c>
      <c r="AD12208" s="3" t="s">
        <v>37</v>
      </c>
      <c r="AE12208" s="3" t="s">
        <v>37</v>
      </c>
    </row>
    <row r="12209" spans="29:31" x14ac:dyDescent="0.25">
      <c r="AC12209">
        <v>13212</v>
      </c>
      <c r="AD12209" s="3" t="s">
        <v>37</v>
      </c>
      <c r="AE12209" s="3" t="s">
        <v>37</v>
      </c>
    </row>
    <row r="12210" spans="29:31" x14ac:dyDescent="0.25">
      <c r="AC12210">
        <v>13213</v>
      </c>
      <c r="AD12210" s="3" t="s">
        <v>37</v>
      </c>
      <c r="AE12210" s="3" t="s">
        <v>37</v>
      </c>
    </row>
    <row r="12211" spans="29:31" x14ac:dyDescent="0.25">
      <c r="AC12211">
        <v>13214</v>
      </c>
      <c r="AD12211" s="3" t="s">
        <v>37</v>
      </c>
      <c r="AE12211" s="3" t="s">
        <v>37</v>
      </c>
    </row>
    <row r="12212" spans="29:31" x14ac:dyDescent="0.25">
      <c r="AC12212">
        <v>13215</v>
      </c>
      <c r="AD12212" s="3" t="s">
        <v>37</v>
      </c>
      <c r="AE12212" s="3" t="s">
        <v>37</v>
      </c>
    </row>
    <row r="12213" spans="29:31" x14ac:dyDescent="0.25">
      <c r="AC12213">
        <v>13216</v>
      </c>
      <c r="AD12213" s="3" t="s">
        <v>37</v>
      </c>
      <c r="AE12213" s="3" t="s">
        <v>37</v>
      </c>
    </row>
    <row r="12214" spans="29:31" x14ac:dyDescent="0.25">
      <c r="AC12214">
        <v>13217</v>
      </c>
      <c r="AD12214" s="3" t="s">
        <v>37</v>
      </c>
      <c r="AE12214" s="3" t="s">
        <v>37</v>
      </c>
    </row>
    <row r="12215" spans="29:31" x14ac:dyDescent="0.25">
      <c r="AC12215">
        <v>13218</v>
      </c>
      <c r="AD12215" s="3" t="s">
        <v>37</v>
      </c>
      <c r="AE12215" s="3" t="s">
        <v>37</v>
      </c>
    </row>
    <row r="12216" spans="29:31" x14ac:dyDescent="0.25">
      <c r="AC12216">
        <v>13219</v>
      </c>
      <c r="AD12216" s="3" t="s">
        <v>37</v>
      </c>
      <c r="AE12216" s="3" t="s">
        <v>37</v>
      </c>
    </row>
    <row r="12217" spans="29:31" x14ac:dyDescent="0.25">
      <c r="AC12217">
        <v>13220</v>
      </c>
      <c r="AD12217" s="3" t="s">
        <v>37</v>
      </c>
      <c r="AE12217" s="3" t="s">
        <v>37</v>
      </c>
    </row>
    <row r="12218" spans="29:31" x14ac:dyDescent="0.25">
      <c r="AC12218">
        <v>13221</v>
      </c>
      <c r="AD12218" s="3" t="s">
        <v>37</v>
      </c>
      <c r="AE12218" s="3" t="s">
        <v>37</v>
      </c>
    </row>
    <row r="12219" spans="29:31" x14ac:dyDescent="0.25">
      <c r="AC12219">
        <v>13222</v>
      </c>
      <c r="AD12219" s="3" t="s">
        <v>37</v>
      </c>
      <c r="AE12219" s="3" t="s">
        <v>37</v>
      </c>
    </row>
    <row r="12220" spans="29:31" x14ac:dyDescent="0.25">
      <c r="AC12220">
        <v>13223</v>
      </c>
      <c r="AD12220" s="3" t="s">
        <v>37</v>
      </c>
      <c r="AE12220" s="3" t="s">
        <v>37</v>
      </c>
    </row>
    <row r="12221" spans="29:31" x14ac:dyDescent="0.25">
      <c r="AC12221">
        <v>13224</v>
      </c>
      <c r="AD12221" s="3" t="s">
        <v>37</v>
      </c>
      <c r="AE12221" s="3" t="s">
        <v>37</v>
      </c>
    </row>
    <row r="12222" spans="29:31" x14ac:dyDescent="0.25">
      <c r="AC12222">
        <v>13225</v>
      </c>
      <c r="AD12222" s="3" t="s">
        <v>37</v>
      </c>
      <c r="AE12222" s="3" t="s">
        <v>37</v>
      </c>
    </row>
    <row r="12223" spans="29:31" x14ac:dyDescent="0.25">
      <c r="AC12223">
        <v>13226</v>
      </c>
      <c r="AD12223" s="3" t="s">
        <v>37</v>
      </c>
      <c r="AE12223" s="3" t="s">
        <v>37</v>
      </c>
    </row>
    <row r="12224" spans="29:31" x14ac:dyDescent="0.25">
      <c r="AC12224">
        <v>13227</v>
      </c>
      <c r="AD12224" s="3" t="s">
        <v>37</v>
      </c>
      <c r="AE12224" s="3" t="s">
        <v>37</v>
      </c>
    </row>
    <row r="12225" spans="29:31" x14ac:dyDescent="0.25">
      <c r="AC12225">
        <v>13228</v>
      </c>
      <c r="AD12225" s="3" t="s">
        <v>37</v>
      </c>
      <c r="AE12225" s="3" t="s">
        <v>37</v>
      </c>
    </row>
    <row r="12226" spans="29:31" x14ac:dyDescent="0.25">
      <c r="AC12226">
        <v>13229</v>
      </c>
      <c r="AD12226" s="3" t="s">
        <v>37</v>
      </c>
      <c r="AE12226" s="3" t="s">
        <v>37</v>
      </c>
    </row>
    <row r="12227" spans="29:31" x14ac:dyDescent="0.25">
      <c r="AC12227">
        <v>13230</v>
      </c>
      <c r="AD12227" s="3" t="s">
        <v>37</v>
      </c>
      <c r="AE12227" s="3" t="s">
        <v>37</v>
      </c>
    </row>
    <row r="12228" spans="29:31" x14ac:dyDescent="0.25">
      <c r="AC12228">
        <v>13231</v>
      </c>
      <c r="AD12228" s="3" t="s">
        <v>37</v>
      </c>
      <c r="AE12228" s="3" t="s">
        <v>37</v>
      </c>
    </row>
    <row r="12229" spans="29:31" x14ac:dyDescent="0.25">
      <c r="AC12229">
        <v>13232</v>
      </c>
      <c r="AD12229" s="3" t="s">
        <v>37</v>
      </c>
      <c r="AE12229" s="3" t="s">
        <v>37</v>
      </c>
    </row>
    <row r="12230" spans="29:31" x14ac:dyDescent="0.25">
      <c r="AC12230">
        <v>13233</v>
      </c>
      <c r="AD12230" s="3" t="s">
        <v>37</v>
      </c>
      <c r="AE12230" s="3" t="s">
        <v>37</v>
      </c>
    </row>
    <row r="12231" spans="29:31" x14ac:dyDescent="0.25">
      <c r="AC12231">
        <v>13234</v>
      </c>
      <c r="AD12231" s="3" t="s">
        <v>37</v>
      </c>
      <c r="AE12231" s="3" t="s">
        <v>37</v>
      </c>
    </row>
    <row r="12232" spans="29:31" x14ac:dyDescent="0.25">
      <c r="AC12232">
        <v>13235</v>
      </c>
      <c r="AD12232" s="3" t="s">
        <v>37</v>
      </c>
      <c r="AE12232" s="3" t="s">
        <v>37</v>
      </c>
    </row>
    <row r="12233" spans="29:31" x14ac:dyDescent="0.25">
      <c r="AC12233">
        <v>13236</v>
      </c>
      <c r="AD12233" s="3" t="s">
        <v>37</v>
      </c>
      <c r="AE12233" s="3" t="s">
        <v>37</v>
      </c>
    </row>
    <row r="12234" spans="29:31" x14ac:dyDescent="0.25">
      <c r="AC12234">
        <v>13237</v>
      </c>
      <c r="AD12234" s="3" t="s">
        <v>37</v>
      </c>
      <c r="AE12234" s="3" t="s">
        <v>37</v>
      </c>
    </row>
    <row r="12235" spans="29:31" x14ac:dyDescent="0.25">
      <c r="AC12235">
        <v>13238</v>
      </c>
      <c r="AD12235" s="3" t="s">
        <v>37</v>
      </c>
      <c r="AE12235" s="3" t="s">
        <v>37</v>
      </c>
    </row>
    <row r="12236" spans="29:31" x14ac:dyDescent="0.25">
      <c r="AC12236">
        <v>13239</v>
      </c>
      <c r="AD12236" s="3" t="s">
        <v>37</v>
      </c>
      <c r="AE12236" s="3" t="s">
        <v>37</v>
      </c>
    </row>
    <row r="12237" spans="29:31" x14ac:dyDescent="0.25">
      <c r="AC12237">
        <v>13240</v>
      </c>
      <c r="AD12237" s="3" t="s">
        <v>37</v>
      </c>
      <c r="AE12237" s="3" t="s">
        <v>37</v>
      </c>
    </row>
    <row r="12238" spans="29:31" x14ac:dyDescent="0.25">
      <c r="AC12238">
        <v>13241</v>
      </c>
      <c r="AD12238" s="3" t="s">
        <v>37</v>
      </c>
      <c r="AE12238" s="3" t="s">
        <v>37</v>
      </c>
    </row>
    <row r="12239" spans="29:31" x14ac:dyDescent="0.25">
      <c r="AC12239">
        <v>13242</v>
      </c>
      <c r="AD12239" s="3" t="s">
        <v>37</v>
      </c>
      <c r="AE12239" s="3" t="s">
        <v>37</v>
      </c>
    </row>
    <row r="12240" spans="29:31" x14ac:dyDescent="0.25">
      <c r="AC12240">
        <v>13243</v>
      </c>
      <c r="AD12240" s="3" t="s">
        <v>37</v>
      </c>
      <c r="AE12240" s="3" t="s">
        <v>37</v>
      </c>
    </row>
    <row r="12241" spans="29:31" x14ac:dyDescent="0.25">
      <c r="AC12241">
        <v>13244</v>
      </c>
      <c r="AD12241" s="3" t="s">
        <v>37</v>
      </c>
      <c r="AE12241" s="3" t="s">
        <v>37</v>
      </c>
    </row>
    <row r="12242" spans="29:31" x14ac:dyDescent="0.25">
      <c r="AC12242">
        <v>13245</v>
      </c>
      <c r="AD12242" s="3" t="s">
        <v>37</v>
      </c>
      <c r="AE12242" s="3" t="s">
        <v>37</v>
      </c>
    </row>
    <row r="12243" spans="29:31" x14ac:dyDescent="0.25">
      <c r="AC12243">
        <v>13246</v>
      </c>
      <c r="AD12243" s="3" t="s">
        <v>37</v>
      </c>
      <c r="AE12243" s="3" t="s">
        <v>37</v>
      </c>
    </row>
    <row r="12244" spans="29:31" x14ac:dyDescent="0.25">
      <c r="AC12244">
        <v>13247</v>
      </c>
      <c r="AD12244" s="3" t="s">
        <v>37</v>
      </c>
      <c r="AE12244" s="3" t="s">
        <v>37</v>
      </c>
    </row>
    <row r="12245" spans="29:31" x14ac:dyDescent="0.25">
      <c r="AC12245">
        <v>13248</v>
      </c>
      <c r="AD12245" s="3" t="s">
        <v>37</v>
      </c>
      <c r="AE12245" s="3" t="s">
        <v>37</v>
      </c>
    </row>
    <row r="12246" spans="29:31" x14ac:dyDescent="0.25">
      <c r="AC12246">
        <v>13249</v>
      </c>
      <c r="AD12246" s="3" t="s">
        <v>37</v>
      </c>
      <c r="AE12246" s="3" t="s">
        <v>37</v>
      </c>
    </row>
    <row r="12247" spans="29:31" x14ac:dyDescent="0.25">
      <c r="AC12247">
        <v>13250</v>
      </c>
      <c r="AD12247" s="3" t="s">
        <v>37</v>
      </c>
      <c r="AE12247" s="3" t="s">
        <v>37</v>
      </c>
    </row>
    <row r="12248" spans="29:31" x14ac:dyDescent="0.25">
      <c r="AC12248">
        <v>13251</v>
      </c>
      <c r="AD12248" s="3" t="s">
        <v>37</v>
      </c>
      <c r="AE12248" s="3" t="s">
        <v>37</v>
      </c>
    </row>
    <row r="12249" spans="29:31" x14ac:dyDescent="0.25">
      <c r="AC12249">
        <v>13252</v>
      </c>
      <c r="AD12249" s="3" t="s">
        <v>37</v>
      </c>
      <c r="AE12249" s="3" t="s">
        <v>37</v>
      </c>
    </row>
    <row r="12250" spans="29:31" x14ac:dyDescent="0.25">
      <c r="AC12250">
        <v>13253</v>
      </c>
      <c r="AD12250" s="3" t="s">
        <v>37</v>
      </c>
      <c r="AE12250" s="3" t="s">
        <v>37</v>
      </c>
    </row>
    <row r="12251" spans="29:31" x14ac:dyDescent="0.25">
      <c r="AC12251">
        <v>13254</v>
      </c>
      <c r="AD12251" s="3" t="s">
        <v>37</v>
      </c>
      <c r="AE12251" s="3" t="s">
        <v>37</v>
      </c>
    </row>
    <row r="12252" spans="29:31" x14ac:dyDescent="0.25">
      <c r="AC12252">
        <v>13255</v>
      </c>
      <c r="AD12252" s="3" t="s">
        <v>37</v>
      </c>
      <c r="AE12252" s="3" t="s">
        <v>37</v>
      </c>
    </row>
    <row r="12253" spans="29:31" x14ac:dyDescent="0.25">
      <c r="AC12253">
        <v>13256</v>
      </c>
      <c r="AD12253" s="3" t="s">
        <v>37</v>
      </c>
      <c r="AE12253" s="3" t="s">
        <v>37</v>
      </c>
    </row>
    <row r="12254" spans="29:31" x14ac:dyDescent="0.25">
      <c r="AC12254">
        <v>13257</v>
      </c>
      <c r="AD12254" s="3" t="s">
        <v>37</v>
      </c>
      <c r="AE12254" s="3" t="s">
        <v>37</v>
      </c>
    </row>
    <row r="12255" spans="29:31" x14ac:dyDescent="0.25">
      <c r="AC12255">
        <v>13258</v>
      </c>
      <c r="AD12255" s="3" t="s">
        <v>37</v>
      </c>
      <c r="AE12255" s="3" t="s">
        <v>37</v>
      </c>
    </row>
    <row r="12256" spans="29:31" x14ac:dyDescent="0.25">
      <c r="AC12256">
        <v>13259</v>
      </c>
      <c r="AD12256" s="3" t="s">
        <v>37</v>
      </c>
      <c r="AE12256" s="3" t="s">
        <v>37</v>
      </c>
    </row>
    <row r="12257" spans="29:31" x14ac:dyDescent="0.25">
      <c r="AC12257">
        <v>13260</v>
      </c>
      <c r="AD12257" s="3" t="s">
        <v>37</v>
      </c>
      <c r="AE12257" s="3" t="s">
        <v>37</v>
      </c>
    </row>
    <row r="12258" spans="29:31" x14ac:dyDescent="0.25">
      <c r="AC12258">
        <v>13261</v>
      </c>
      <c r="AD12258" s="3" t="s">
        <v>37</v>
      </c>
      <c r="AE12258" s="3" t="s">
        <v>37</v>
      </c>
    </row>
    <row r="12259" spans="29:31" x14ac:dyDescent="0.25">
      <c r="AC12259">
        <v>13262</v>
      </c>
      <c r="AD12259" s="3" t="s">
        <v>37</v>
      </c>
      <c r="AE12259" s="3" t="s">
        <v>37</v>
      </c>
    </row>
    <row r="12260" spans="29:31" x14ac:dyDescent="0.25">
      <c r="AC12260">
        <v>13263</v>
      </c>
      <c r="AD12260" s="3" t="s">
        <v>37</v>
      </c>
      <c r="AE12260" s="3" t="s">
        <v>37</v>
      </c>
    </row>
    <row r="12261" spans="29:31" x14ac:dyDescent="0.25">
      <c r="AC12261">
        <v>13264</v>
      </c>
      <c r="AD12261" s="3" t="s">
        <v>37</v>
      </c>
      <c r="AE12261" s="3" t="s">
        <v>37</v>
      </c>
    </row>
    <row r="12262" spans="29:31" x14ac:dyDescent="0.25">
      <c r="AC12262">
        <v>13265</v>
      </c>
      <c r="AD12262" s="3" t="s">
        <v>37</v>
      </c>
      <c r="AE12262" s="3" t="s">
        <v>37</v>
      </c>
    </row>
    <row r="12263" spans="29:31" x14ac:dyDescent="0.25">
      <c r="AC12263">
        <v>13266</v>
      </c>
      <c r="AD12263" s="3" t="s">
        <v>37</v>
      </c>
      <c r="AE12263" s="3" t="s">
        <v>37</v>
      </c>
    </row>
    <row r="12264" spans="29:31" x14ac:dyDescent="0.25">
      <c r="AC12264">
        <v>13267</v>
      </c>
      <c r="AD12264" s="3" t="s">
        <v>37</v>
      </c>
      <c r="AE12264" s="3" t="s">
        <v>37</v>
      </c>
    </row>
    <row r="12265" spans="29:31" x14ac:dyDescent="0.25">
      <c r="AC12265">
        <v>13268</v>
      </c>
      <c r="AD12265" s="3" t="s">
        <v>37</v>
      </c>
      <c r="AE12265" s="3" t="s">
        <v>37</v>
      </c>
    </row>
    <row r="12266" spans="29:31" x14ac:dyDescent="0.25">
      <c r="AC12266">
        <v>13269</v>
      </c>
      <c r="AD12266" s="3" t="s">
        <v>37</v>
      </c>
      <c r="AE12266" s="3" t="s">
        <v>37</v>
      </c>
    </row>
    <row r="12267" spans="29:31" x14ac:dyDescent="0.25">
      <c r="AC12267">
        <v>13270</v>
      </c>
      <c r="AD12267" s="3" t="s">
        <v>37</v>
      </c>
      <c r="AE12267" s="3" t="s">
        <v>37</v>
      </c>
    </row>
    <row r="12268" spans="29:31" x14ac:dyDescent="0.25">
      <c r="AC12268">
        <v>13271</v>
      </c>
      <c r="AD12268" s="3" t="s">
        <v>37</v>
      </c>
      <c r="AE12268" s="3" t="s">
        <v>37</v>
      </c>
    </row>
    <row r="12269" spans="29:31" x14ac:dyDescent="0.25">
      <c r="AC12269">
        <v>13272</v>
      </c>
      <c r="AD12269" s="3" t="s">
        <v>37</v>
      </c>
      <c r="AE12269" s="3" t="s">
        <v>37</v>
      </c>
    </row>
    <row r="12270" spans="29:31" x14ac:dyDescent="0.25">
      <c r="AC12270">
        <v>13273</v>
      </c>
      <c r="AD12270" s="3" t="s">
        <v>37</v>
      </c>
      <c r="AE12270" s="3" t="s">
        <v>37</v>
      </c>
    </row>
    <row r="12271" spans="29:31" x14ac:dyDescent="0.25">
      <c r="AC12271">
        <v>13274</v>
      </c>
      <c r="AD12271" s="3" t="s">
        <v>37</v>
      </c>
      <c r="AE12271" s="3" t="s">
        <v>37</v>
      </c>
    </row>
    <row r="12272" spans="29:31" x14ac:dyDescent="0.25">
      <c r="AC12272">
        <v>13275</v>
      </c>
      <c r="AD12272" s="3" t="s">
        <v>37</v>
      </c>
      <c r="AE12272" s="3" t="s">
        <v>37</v>
      </c>
    </row>
    <row r="12273" spans="29:31" x14ac:dyDescent="0.25">
      <c r="AC12273">
        <v>13276</v>
      </c>
      <c r="AD12273" s="3" t="s">
        <v>37</v>
      </c>
      <c r="AE12273" s="3" t="s">
        <v>37</v>
      </c>
    </row>
    <row r="12274" spans="29:31" x14ac:dyDescent="0.25">
      <c r="AC12274">
        <v>13277</v>
      </c>
      <c r="AD12274" s="3" t="s">
        <v>37</v>
      </c>
      <c r="AE12274" s="3" t="s">
        <v>37</v>
      </c>
    </row>
    <row r="12275" spans="29:31" x14ac:dyDescent="0.25">
      <c r="AC12275">
        <v>13278</v>
      </c>
      <c r="AD12275" s="3" t="s">
        <v>37</v>
      </c>
      <c r="AE12275" s="3" t="s">
        <v>37</v>
      </c>
    </row>
    <row r="12276" spans="29:31" x14ac:dyDescent="0.25">
      <c r="AC12276">
        <v>13279</v>
      </c>
      <c r="AD12276" s="3" t="s">
        <v>37</v>
      </c>
      <c r="AE12276" s="3" t="s">
        <v>37</v>
      </c>
    </row>
    <row r="12277" spans="29:31" x14ac:dyDescent="0.25">
      <c r="AC12277">
        <v>13280</v>
      </c>
      <c r="AD12277" s="3" t="s">
        <v>37</v>
      </c>
      <c r="AE12277" s="3" t="s">
        <v>37</v>
      </c>
    </row>
    <row r="12278" spans="29:31" x14ac:dyDescent="0.25">
      <c r="AC12278">
        <v>13281</v>
      </c>
      <c r="AD12278" s="3" t="s">
        <v>37</v>
      </c>
      <c r="AE12278" s="3" t="s">
        <v>37</v>
      </c>
    </row>
    <row r="12279" spans="29:31" x14ac:dyDescent="0.25">
      <c r="AC12279">
        <v>13282</v>
      </c>
      <c r="AD12279" s="3" t="s">
        <v>37</v>
      </c>
      <c r="AE12279" s="3" t="s">
        <v>37</v>
      </c>
    </row>
    <row r="12280" spans="29:31" x14ac:dyDescent="0.25">
      <c r="AC12280">
        <v>13283</v>
      </c>
      <c r="AD12280" s="3" t="s">
        <v>37</v>
      </c>
      <c r="AE12280" s="3" t="s">
        <v>37</v>
      </c>
    </row>
    <row r="12281" spans="29:31" x14ac:dyDescent="0.25">
      <c r="AC12281">
        <v>13284</v>
      </c>
      <c r="AD12281" s="3" t="s">
        <v>37</v>
      </c>
      <c r="AE12281" s="3" t="s">
        <v>37</v>
      </c>
    </row>
    <row r="12282" spans="29:31" x14ac:dyDescent="0.25">
      <c r="AC12282">
        <v>13285</v>
      </c>
      <c r="AD12282" s="3" t="s">
        <v>37</v>
      </c>
      <c r="AE12282" s="3" t="s">
        <v>37</v>
      </c>
    </row>
    <row r="12283" spans="29:31" x14ac:dyDescent="0.25">
      <c r="AC12283">
        <v>13286</v>
      </c>
      <c r="AD12283" s="3" t="s">
        <v>37</v>
      </c>
      <c r="AE12283" s="3" t="s">
        <v>37</v>
      </c>
    </row>
    <row r="12284" spans="29:31" x14ac:dyDescent="0.25">
      <c r="AC12284">
        <v>13287</v>
      </c>
      <c r="AD12284" s="3" t="s">
        <v>37</v>
      </c>
      <c r="AE12284" s="3" t="s">
        <v>37</v>
      </c>
    </row>
    <row r="12285" spans="29:31" x14ac:dyDescent="0.25">
      <c r="AC12285">
        <v>13288</v>
      </c>
      <c r="AD12285" s="3" t="s">
        <v>37</v>
      </c>
      <c r="AE12285" s="3" t="s">
        <v>37</v>
      </c>
    </row>
    <row r="12286" spans="29:31" x14ac:dyDescent="0.25">
      <c r="AC12286">
        <v>13289</v>
      </c>
      <c r="AD12286" s="3" t="s">
        <v>37</v>
      </c>
      <c r="AE12286" s="3" t="s">
        <v>37</v>
      </c>
    </row>
    <row r="12287" spans="29:31" x14ac:dyDescent="0.25">
      <c r="AC12287">
        <v>13290</v>
      </c>
      <c r="AD12287" s="3" t="s">
        <v>37</v>
      </c>
      <c r="AE12287" s="3" t="s">
        <v>37</v>
      </c>
    </row>
    <row r="12288" spans="29:31" x14ac:dyDescent="0.25">
      <c r="AC12288">
        <v>13291</v>
      </c>
      <c r="AD12288" s="3" t="s">
        <v>37</v>
      </c>
      <c r="AE12288" s="3" t="s">
        <v>37</v>
      </c>
    </row>
    <row r="12289" spans="29:31" x14ac:dyDescent="0.25">
      <c r="AC12289">
        <v>13292</v>
      </c>
      <c r="AD12289" s="3" t="s">
        <v>37</v>
      </c>
      <c r="AE12289" s="3" t="s">
        <v>37</v>
      </c>
    </row>
    <row r="12290" spans="29:31" x14ac:dyDescent="0.25">
      <c r="AC12290">
        <v>13293</v>
      </c>
      <c r="AD12290" s="3" t="s">
        <v>37</v>
      </c>
      <c r="AE12290" s="3" t="s">
        <v>37</v>
      </c>
    </row>
    <row r="12291" spans="29:31" x14ac:dyDescent="0.25">
      <c r="AC12291">
        <v>13294</v>
      </c>
      <c r="AD12291" s="3" t="s">
        <v>37</v>
      </c>
      <c r="AE12291" s="3" t="s">
        <v>37</v>
      </c>
    </row>
    <row r="12292" spans="29:31" x14ac:dyDescent="0.25">
      <c r="AC12292">
        <v>13295</v>
      </c>
      <c r="AD12292" s="3" t="s">
        <v>37</v>
      </c>
      <c r="AE12292" s="3" t="s">
        <v>37</v>
      </c>
    </row>
    <row r="12293" spans="29:31" x14ac:dyDescent="0.25">
      <c r="AC12293">
        <v>13296</v>
      </c>
      <c r="AD12293" s="3" t="s">
        <v>37</v>
      </c>
      <c r="AE12293" s="3" t="s">
        <v>37</v>
      </c>
    </row>
    <row r="12294" spans="29:31" x14ac:dyDescent="0.25">
      <c r="AC12294">
        <v>13297</v>
      </c>
      <c r="AD12294" s="3" t="s">
        <v>37</v>
      </c>
      <c r="AE12294" s="3" t="s">
        <v>37</v>
      </c>
    </row>
    <row r="12295" spans="29:31" x14ac:dyDescent="0.25">
      <c r="AC12295">
        <v>13298</v>
      </c>
      <c r="AD12295" s="3" t="s">
        <v>37</v>
      </c>
      <c r="AE12295" s="3" t="s">
        <v>37</v>
      </c>
    </row>
    <row r="12296" spans="29:31" x14ac:dyDescent="0.25">
      <c r="AC12296">
        <v>13299</v>
      </c>
      <c r="AD12296" s="3" t="s">
        <v>37</v>
      </c>
      <c r="AE12296" s="3" t="s">
        <v>37</v>
      </c>
    </row>
    <row r="12297" spans="29:31" x14ac:dyDescent="0.25">
      <c r="AC12297">
        <v>13300</v>
      </c>
      <c r="AD12297" s="3" t="s">
        <v>37</v>
      </c>
      <c r="AE12297" s="3" t="s">
        <v>37</v>
      </c>
    </row>
    <row r="12298" spans="29:31" x14ac:dyDescent="0.25">
      <c r="AC12298">
        <v>13301</v>
      </c>
      <c r="AD12298" s="3" t="s">
        <v>37</v>
      </c>
      <c r="AE12298" s="3" t="s">
        <v>37</v>
      </c>
    </row>
    <row r="12299" spans="29:31" x14ac:dyDescent="0.25">
      <c r="AC12299">
        <v>13302</v>
      </c>
      <c r="AD12299" s="3" t="s">
        <v>37</v>
      </c>
      <c r="AE12299" s="3" t="s">
        <v>37</v>
      </c>
    </row>
    <row r="12300" spans="29:31" x14ac:dyDescent="0.25">
      <c r="AC12300">
        <v>13303</v>
      </c>
      <c r="AD12300" s="3" t="s">
        <v>37</v>
      </c>
      <c r="AE12300" s="3" t="s">
        <v>37</v>
      </c>
    </row>
    <row r="12301" spans="29:31" x14ac:dyDescent="0.25">
      <c r="AC12301">
        <v>13304</v>
      </c>
      <c r="AD12301" s="3" t="s">
        <v>37</v>
      </c>
      <c r="AE12301" s="3" t="s">
        <v>37</v>
      </c>
    </row>
    <row r="12302" spans="29:31" x14ac:dyDescent="0.25">
      <c r="AC12302">
        <v>13305</v>
      </c>
      <c r="AD12302" s="3" t="s">
        <v>37</v>
      </c>
      <c r="AE12302" s="3" t="s">
        <v>37</v>
      </c>
    </row>
    <row r="12303" spans="29:31" x14ac:dyDescent="0.25">
      <c r="AC12303">
        <v>13306</v>
      </c>
      <c r="AD12303" s="3" t="s">
        <v>37</v>
      </c>
      <c r="AE12303" s="3" t="s">
        <v>37</v>
      </c>
    </row>
    <row r="12304" spans="29:31" x14ac:dyDescent="0.25">
      <c r="AC12304">
        <v>13307</v>
      </c>
      <c r="AD12304" s="3" t="s">
        <v>37</v>
      </c>
      <c r="AE12304" s="3" t="s">
        <v>37</v>
      </c>
    </row>
    <row r="12305" spans="29:31" x14ac:dyDescent="0.25">
      <c r="AC12305">
        <v>13308</v>
      </c>
      <c r="AD12305" s="3" t="s">
        <v>37</v>
      </c>
      <c r="AE12305" s="3" t="s">
        <v>37</v>
      </c>
    </row>
    <row r="12306" spans="29:31" x14ac:dyDescent="0.25">
      <c r="AC12306">
        <v>13309</v>
      </c>
      <c r="AD12306" s="3" t="s">
        <v>37</v>
      </c>
      <c r="AE12306" s="3" t="s">
        <v>37</v>
      </c>
    </row>
    <row r="12307" spans="29:31" x14ac:dyDescent="0.25">
      <c r="AC12307">
        <v>13310</v>
      </c>
      <c r="AD12307" s="3" t="s">
        <v>37</v>
      </c>
      <c r="AE12307" s="3" t="s">
        <v>37</v>
      </c>
    </row>
    <row r="12308" spans="29:31" x14ac:dyDescent="0.25">
      <c r="AC12308">
        <v>13311</v>
      </c>
      <c r="AD12308" s="3" t="s">
        <v>37</v>
      </c>
      <c r="AE12308" s="3" t="s">
        <v>37</v>
      </c>
    </row>
    <row r="12309" spans="29:31" x14ac:dyDescent="0.25">
      <c r="AC12309">
        <v>13312</v>
      </c>
      <c r="AD12309" s="3" t="s">
        <v>37</v>
      </c>
      <c r="AE12309" s="3" t="s">
        <v>37</v>
      </c>
    </row>
    <row r="12310" spans="29:31" x14ac:dyDescent="0.25">
      <c r="AC12310">
        <v>13313</v>
      </c>
      <c r="AD12310" s="3" t="s">
        <v>37</v>
      </c>
      <c r="AE12310" s="3" t="s">
        <v>37</v>
      </c>
    </row>
    <row r="12311" spans="29:31" x14ac:dyDescent="0.25">
      <c r="AC12311">
        <v>13314</v>
      </c>
      <c r="AD12311" s="3" t="s">
        <v>37</v>
      </c>
      <c r="AE12311" s="3" t="s">
        <v>37</v>
      </c>
    </row>
    <row r="12312" spans="29:31" x14ac:dyDescent="0.25">
      <c r="AC12312">
        <v>13315</v>
      </c>
      <c r="AD12312" s="3" t="s">
        <v>37</v>
      </c>
      <c r="AE12312" s="3" t="s">
        <v>37</v>
      </c>
    </row>
    <row r="12313" spans="29:31" x14ac:dyDescent="0.25">
      <c r="AC12313">
        <v>13316</v>
      </c>
      <c r="AD12313" s="3" t="s">
        <v>37</v>
      </c>
      <c r="AE12313" s="3" t="s">
        <v>37</v>
      </c>
    </row>
    <row r="12314" spans="29:31" x14ac:dyDescent="0.25">
      <c r="AC12314">
        <v>13317</v>
      </c>
      <c r="AD12314" s="3" t="s">
        <v>37</v>
      </c>
      <c r="AE12314" s="3" t="s">
        <v>37</v>
      </c>
    </row>
    <row r="12315" spans="29:31" x14ac:dyDescent="0.25">
      <c r="AC12315">
        <v>13318</v>
      </c>
      <c r="AD12315" s="3" t="s">
        <v>37</v>
      </c>
      <c r="AE12315" s="3" t="s">
        <v>37</v>
      </c>
    </row>
    <row r="12316" spans="29:31" x14ac:dyDescent="0.25">
      <c r="AC12316">
        <v>13319</v>
      </c>
      <c r="AD12316" s="3" t="s">
        <v>37</v>
      </c>
      <c r="AE12316" s="3" t="s">
        <v>37</v>
      </c>
    </row>
    <row r="12317" spans="29:31" x14ac:dyDescent="0.25">
      <c r="AC12317">
        <v>13320</v>
      </c>
      <c r="AD12317" s="3" t="s">
        <v>37</v>
      </c>
      <c r="AE12317" s="3" t="s">
        <v>37</v>
      </c>
    </row>
    <row r="12318" spans="29:31" x14ac:dyDescent="0.25">
      <c r="AC12318">
        <v>13321</v>
      </c>
      <c r="AD12318" s="3" t="s">
        <v>37</v>
      </c>
      <c r="AE12318" s="3" t="s">
        <v>37</v>
      </c>
    </row>
    <row r="12319" spans="29:31" x14ac:dyDescent="0.25">
      <c r="AC12319">
        <v>13322</v>
      </c>
      <c r="AD12319" s="3" t="s">
        <v>37</v>
      </c>
      <c r="AE12319" s="3" t="s">
        <v>37</v>
      </c>
    </row>
    <row r="12320" spans="29:31" x14ac:dyDescent="0.25">
      <c r="AC12320">
        <v>13323</v>
      </c>
      <c r="AD12320" s="3" t="s">
        <v>37</v>
      </c>
      <c r="AE12320" s="3" t="s">
        <v>37</v>
      </c>
    </row>
    <row r="12321" spans="29:31" x14ac:dyDescent="0.25">
      <c r="AC12321">
        <v>13324</v>
      </c>
      <c r="AD12321" s="3" t="s">
        <v>37</v>
      </c>
      <c r="AE12321" s="3" t="s">
        <v>37</v>
      </c>
    </row>
    <row r="12322" spans="29:31" x14ac:dyDescent="0.25">
      <c r="AC12322">
        <v>13325</v>
      </c>
      <c r="AD12322" s="3" t="s">
        <v>37</v>
      </c>
      <c r="AE12322" s="3" t="s">
        <v>37</v>
      </c>
    </row>
    <row r="12323" spans="29:31" x14ac:dyDescent="0.25">
      <c r="AC12323">
        <v>13326</v>
      </c>
      <c r="AD12323" s="3" t="s">
        <v>37</v>
      </c>
      <c r="AE12323" s="3" t="s">
        <v>37</v>
      </c>
    </row>
    <row r="12324" spans="29:31" x14ac:dyDescent="0.25">
      <c r="AC12324">
        <v>13327</v>
      </c>
      <c r="AD12324" s="3" t="s">
        <v>37</v>
      </c>
      <c r="AE12324" s="3" t="s">
        <v>37</v>
      </c>
    </row>
    <row r="12325" spans="29:31" x14ac:dyDescent="0.25">
      <c r="AC12325">
        <v>13328</v>
      </c>
      <c r="AD12325" s="3" t="s">
        <v>37</v>
      </c>
      <c r="AE12325" s="3" t="s">
        <v>37</v>
      </c>
    </row>
    <row r="12326" spans="29:31" x14ac:dyDescent="0.25">
      <c r="AC12326">
        <v>13329</v>
      </c>
      <c r="AD12326" s="3" t="s">
        <v>37</v>
      </c>
      <c r="AE12326" s="3" t="s">
        <v>37</v>
      </c>
    </row>
    <row r="12327" spans="29:31" x14ac:dyDescent="0.25">
      <c r="AC12327">
        <v>13330</v>
      </c>
      <c r="AD12327" s="3" t="s">
        <v>37</v>
      </c>
      <c r="AE12327" s="3" t="s">
        <v>37</v>
      </c>
    </row>
    <row r="12328" spans="29:31" x14ac:dyDescent="0.25">
      <c r="AC12328">
        <v>13331</v>
      </c>
      <c r="AD12328" s="3" t="s">
        <v>37</v>
      </c>
      <c r="AE12328" s="3" t="s">
        <v>37</v>
      </c>
    </row>
    <row r="12329" spans="29:31" x14ac:dyDescent="0.25">
      <c r="AC12329">
        <v>13332</v>
      </c>
      <c r="AD12329" s="3" t="s">
        <v>37</v>
      </c>
      <c r="AE12329" s="3" t="s">
        <v>37</v>
      </c>
    </row>
    <row r="12330" spans="29:31" x14ac:dyDescent="0.25">
      <c r="AC12330">
        <v>13333</v>
      </c>
      <c r="AD12330" s="3" t="s">
        <v>37</v>
      </c>
      <c r="AE12330" s="3" t="s">
        <v>37</v>
      </c>
    </row>
    <row r="12331" spans="29:31" x14ac:dyDescent="0.25">
      <c r="AC12331">
        <v>13334</v>
      </c>
      <c r="AD12331" s="3" t="s">
        <v>37</v>
      </c>
      <c r="AE12331" s="3" t="s">
        <v>37</v>
      </c>
    </row>
    <row r="12332" spans="29:31" x14ac:dyDescent="0.25">
      <c r="AC12332">
        <v>13335</v>
      </c>
      <c r="AD12332" s="3" t="s">
        <v>37</v>
      </c>
      <c r="AE12332" s="3" t="s">
        <v>37</v>
      </c>
    </row>
    <row r="12333" spans="29:31" x14ac:dyDescent="0.25">
      <c r="AC12333">
        <v>13336</v>
      </c>
      <c r="AD12333" s="3" t="s">
        <v>37</v>
      </c>
      <c r="AE12333" s="3" t="s">
        <v>37</v>
      </c>
    </row>
    <row r="12334" spans="29:31" x14ac:dyDescent="0.25">
      <c r="AC12334">
        <v>13337</v>
      </c>
      <c r="AD12334" s="3" t="s">
        <v>37</v>
      </c>
      <c r="AE12334" s="3" t="s">
        <v>37</v>
      </c>
    </row>
    <row r="12335" spans="29:31" x14ac:dyDescent="0.25">
      <c r="AC12335">
        <v>13338</v>
      </c>
      <c r="AD12335" s="3" t="s">
        <v>37</v>
      </c>
      <c r="AE12335" s="3" t="s">
        <v>37</v>
      </c>
    </row>
    <row r="12336" spans="29:31" x14ac:dyDescent="0.25">
      <c r="AC12336">
        <v>13339</v>
      </c>
      <c r="AD12336" s="3" t="s">
        <v>37</v>
      </c>
      <c r="AE12336" s="3" t="s">
        <v>37</v>
      </c>
    </row>
    <row r="12337" spans="29:31" x14ac:dyDescent="0.25">
      <c r="AC12337">
        <v>13340</v>
      </c>
      <c r="AD12337" s="3" t="s">
        <v>37</v>
      </c>
      <c r="AE12337" s="3" t="s">
        <v>37</v>
      </c>
    </row>
    <row r="12338" spans="29:31" x14ac:dyDescent="0.25">
      <c r="AC12338">
        <v>13341</v>
      </c>
      <c r="AD12338" s="3" t="s">
        <v>37</v>
      </c>
      <c r="AE12338" s="3" t="s">
        <v>37</v>
      </c>
    </row>
    <row r="12339" spans="29:31" x14ac:dyDescent="0.25">
      <c r="AC12339">
        <v>13342</v>
      </c>
      <c r="AD12339" s="3" t="s">
        <v>37</v>
      </c>
      <c r="AE12339" s="3" t="s">
        <v>37</v>
      </c>
    </row>
    <row r="12340" spans="29:31" x14ac:dyDescent="0.25">
      <c r="AC12340">
        <v>13343</v>
      </c>
      <c r="AD12340" s="3" t="s">
        <v>37</v>
      </c>
      <c r="AE12340" s="3" t="s">
        <v>37</v>
      </c>
    </row>
    <row r="12341" spans="29:31" x14ac:dyDescent="0.25">
      <c r="AC12341">
        <v>13344</v>
      </c>
      <c r="AD12341" s="3" t="s">
        <v>37</v>
      </c>
      <c r="AE12341" s="3" t="s">
        <v>37</v>
      </c>
    </row>
    <row r="12342" spans="29:31" x14ac:dyDescent="0.25">
      <c r="AC12342">
        <v>13345</v>
      </c>
      <c r="AD12342" s="3" t="s">
        <v>37</v>
      </c>
      <c r="AE12342" s="3" t="s">
        <v>37</v>
      </c>
    </row>
    <row r="12343" spans="29:31" x14ac:dyDescent="0.25">
      <c r="AC12343">
        <v>13346</v>
      </c>
      <c r="AD12343" s="3" t="s">
        <v>37</v>
      </c>
      <c r="AE12343" s="3" t="s">
        <v>37</v>
      </c>
    </row>
    <row r="12344" spans="29:31" x14ac:dyDescent="0.25">
      <c r="AC12344">
        <v>13347</v>
      </c>
      <c r="AD12344" s="3" t="s">
        <v>37</v>
      </c>
      <c r="AE12344" s="3" t="s">
        <v>37</v>
      </c>
    </row>
    <row r="12345" spans="29:31" x14ac:dyDescent="0.25">
      <c r="AC12345">
        <v>13348</v>
      </c>
      <c r="AD12345" s="3" t="s">
        <v>37</v>
      </c>
      <c r="AE12345" s="3" t="s">
        <v>37</v>
      </c>
    </row>
    <row r="12346" spans="29:31" x14ac:dyDescent="0.25">
      <c r="AC12346">
        <v>13349</v>
      </c>
      <c r="AD12346" s="3" t="s">
        <v>37</v>
      </c>
      <c r="AE12346" s="3" t="s">
        <v>37</v>
      </c>
    </row>
    <row r="12347" spans="29:31" x14ac:dyDescent="0.25">
      <c r="AC12347">
        <v>13350</v>
      </c>
      <c r="AD12347" s="3" t="s">
        <v>37</v>
      </c>
      <c r="AE12347" s="3" t="s">
        <v>37</v>
      </c>
    </row>
    <row r="12348" spans="29:31" x14ac:dyDescent="0.25">
      <c r="AC12348">
        <v>13351</v>
      </c>
      <c r="AD12348" s="3" t="s">
        <v>37</v>
      </c>
      <c r="AE12348" s="3" t="s">
        <v>37</v>
      </c>
    </row>
    <row r="12349" spans="29:31" x14ac:dyDescent="0.25">
      <c r="AC12349">
        <v>13352</v>
      </c>
      <c r="AD12349" s="3" t="s">
        <v>37</v>
      </c>
      <c r="AE12349" s="3" t="s">
        <v>37</v>
      </c>
    </row>
    <row r="12350" spans="29:31" x14ac:dyDescent="0.25">
      <c r="AC12350">
        <v>13353</v>
      </c>
      <c r="AD12350" s="3" t="s">
        <v>37</v>
      </c>
      <c r="AE12350" s="3" t="s">
        <v>37</v>
      </c>
    </row>
    <row r="12351" spans="29:31" x14ac:dyDescent="0.25">
      <c r="AC12351">
        <v>13354</v>
      </c>
      <c r="AD12351" s="3" t="s">
        <v>37</v>
      </c>
      <c r="AE12351" s="3" t="s">
        <v>37</v>
      </c>
    </row>
    <row r="12352" spans="29:31" x14ac:dyDescent="0.25">
      <c r="AC12352">
        <v>13355</v>
      </c>
      <c r="AD12352" s="3" t="s">
        <v>37</v>
      </c>
      <c r="AE12352" s="3" t="s">
        <v>37</v>
      </c>
    </row>
    <row r="12353" spans="29:31" x14ac:dyDescent="0.25">
      <c r="AC12353">
        <v>13356</v>
      </c>
      <c r="AD12353" s="3" t="s">
        <v>37</v>
      </c>
      <c r="AE12353" s="3" t="s">
        <v>37</v>
      </c>
    </row>
    <row r="12354" spans="29:31" x14ac:dyDescent="0.25">
      <c r="AC12354">
        <v>13357</v>
      </c>
      <c r="AD12354" s="3" t="s">
        <v>37</v>
      </c>
      <c r="AE12354" s="3" t="s">
        <v>37</v>
      </c>
    </row>
    <row r="12355" spans="29:31" x14ac:dyDescent="0.25">
      <c r="AC12355">
        <v>13358</v>
      </c>
      <c r="AD12355" s="3" t="s">
        <v>37</v>
      </c>
      <c r="AE12355" s="3" t="s">
        <v>37</v>
      </c>
    </row>
    <row r="12356" spans="29:31" x14ac:dyDescent="0.25">
      <c r="AC12356">
        <v>13359</v>
      </c>
      <c r="AD12356" s="3" t="s">
        <v>37</v>
      </c>
      <c r="AE12356" s="3" t="s">
        <v>37</v>
      </c>
    </row>
    <row r="12357" spans="29:31" x14ac:dyDescent="0.25">
      <c r="AC12357">
        <v>13360</v>
      </c>
      <c r="AD12357" s="3" t="s">
        <v>37</v>
      </c>
      <c r="AE12357" s="3" t="s">
        <v>37</v>
      </c>
    </row>
    <row r="12358" spans="29:31" x14ac:dyDescent="0.25">
      <c r="AC12358">
        <v>13361</v>
      </c>
      <c r="AD12358" s="3" t="s">
        <v>37</v>
      </c>
      <c r="AE12358" s="3" t="s">
        <v>37</v>
      </c>
    </row>
    <row r="12359" spans="29:31" x14ac:dyDescent="0.25">
      <c r="AC12359">
        <v>13362</v>
      </c>
      <c r="AD12359" s="3" t="s">
        <v>37</v>
      </c>
      <c r="AE12359" s="3" t="s">
        <v>37</v>
      </c>
    </row>
    <row r="12360" spans="29:31" x14ac:dyDescent="0.25">
      <c r="AC12360">
        <v>13363</v>
      </c>
      <c r="AD12360" s="3" t="s">
        <v>37</v>
      </c>
      <c r="AE12360" s="3" t="s">
        <v>37</v>
      </c>
    </row>
    <row r="12361" spans="29:31" x14ac:dyDescent="0.25">
      <c r="AC12361">
        <v>13364</v>
      </c>
      <c r="AD12361" s="3" t="s">
        <v>37</v>
      </c>
      <c r="AE12361" s="3" t="s">
        <v>37</v>
      </c>
    </row>
    <row r="12362" spans="29:31" x14ac:dyDescent="0.25">
      <c r="AC12362">
        <v>13365</v>
      </c>
      <c r="AD12362" s="3" t="s">
        <v>37</v>
      </c>
      <c r="AE12362" s="3" t="s">
        <v>37</v>
      </c>
    </row>
    <row r="12363" spans="29:31" x14ac:dyDescent="0.25">
      <c r="AC12363">
        <v>13366</v>
      </c>
      <c r="AD12363" s="3" t="s">
        <v>37</v>
      </c>
      <c r="AE12363" s="3" t="s">
        <v>37</v>
      </c>
    </row>
    <row r="12364" spans="29:31" x14ac:dyDescent="0.25">
      <c r="AC12364">
        <v>13367</v>
      </c>
      <c r="AD12364" s="3" t="s">
        <v>37</v>
      </c>
      <c r="AE12364" s="3" t="s">
        <v>37</v>
      </c>
    </row>
    <row r="12365" spans="29:31" x14ac:dyDescent="0.25">
      <c r="AC12365">
        <v>13368</v>
      </c>
      <c r="AD12365" s="3" t="s">
        <v>37</v>
      </c>
      <c r="AE12365" s="3" t="s">
        <v>37</v>
      </c>
    </row>
    <row r="12366" spans="29:31" x14ac:dyDescent="0.25">
      <c r="AC12366">
        <v>13369</v>
      </c>
      <c r="AD12366" s="3" t="s">
        <v>37</v>
      </c>
      <c r="AE12366" s="3" t="s">
        <v>37</v>
      </c>
    </row>
    <row r="12367" spans="29:31" x14ac:dyDescent="0.25">
      <c r="AC12367">
        <v>13370</v>
      </c>
      <c r="AD12367" s="3" t="s">
        <v>37</v>
      </c>
      <c r="AE12367" s="3" t="s">
        <v>37</v>
      </c>
    </row>
    <row r="12368" spans="29:31" x14ac:dyDescent="0.25">
      <c r="AC12368">
        <v>13371</v>
      </c>
      <c r="AD12368" s="3" t="s">
        <v>37</v>
      </c>
      <c r="AE12368" s="3" t="s">
        <v>37</v>
      </c>
    </row>
    <row r="12369" spans="29:31" x14ac:dyDescent="0.25">
      <c r="AC12369">
        <v>13372</v>
      </c>
      <c r="AD12369" s="3" t="s">
        <v>37</v>
      </c>
      <c r="AE12369" s="3" t="s">
        <v>37</v>
      </c>
    </row>
    <row r="12370" spans="29:31" x14ac:dyDescent="0.25">
      <c r="AC12370">
        <v>13373</v>
      </c>
      <c r="AD12370" s="3" t="s">
        <v>37</v>
      </c>
      <c r="AE12370" s="3" t="s">
        <v>37</v>
      </c>
    </row>
    <row r="12371" spans="29:31" x14ac:dyDescent="0.25">
      <c r="AC12371">
        <v>13374</v>
      </c>
      <c r="AD12371" s="3" t="s">
        <v>37</v>
      </c>
      <c r="AE12371" s="3" t="s">
        <v>37</v>
      </c>
    </row>
    <row r="12372" spans="29:31" x14ac:dyDescent="0.25">
      <c r="AC12372">
        <v>13375</v>
      </c>
      <c r="AD12372" s="3" t="s">
        <v>37</v>
      </c>
      <c r="AE12372" s="3" t="s">
        <v>37</v>
      </c>
    </row>
    <row r="12373" spans="29:31" x14ac:dyDescent="0.25">
      <c r="AC12373">
        <v>13376</v>
      </c>
      <c r="AD12373" s="3" t="s">
        <v>37</v>
      </c>
      <c r="AE12373" s="3" t="s">
        <v>37</v>
      </c>
    </row>
    <row r="12374" spans="29:31" x14ac:dyDescent="0.25">
      <c r="AC12374">
        <v>13377</v>
      </c>
      <c r="AD12374" s="3" t="s">
        <v>37</v>
      </c>
      <c r="AE12374" s="3" t="s">
        <v>37</v>
      </c>
    </row>
    <row r="12375" spans="29:31" x14ac:dyDescent="0.25">
      <c r="AC12375">
        <v>13378</v>
      </c>
      <c r="AD12375" s="3" t="s">
        <v>37</v>
      </c>
      <c r="AE12375" s="3" t="s">
        <v>37</v>
      </c>
    </row>
    <row r="12376" spans="29:31" x14ac:dyDescent="0.25">
      <c r="AC12376">
        <v>13379</v>
      </c>
      <c r="AD12376" s="3" t="s">
        <v>37</v>
      </c>
      <c r="AE12376" s="3" t="s">
        <v>37</v>
      </c>
    </row>
    <row r="12377" spans="29:31" x14ac:dyDescent="0.25">
      <c r="AC12377">
        <v>13380</v>
      </c>
      <c r="AD12377" s="3" t="s">
        <v>37</v>
      </c>
      <c r="AE12377" s="3" t="s">
        <v>37</v>
      </c>
    </row>
    <row r="12378" spans="29:31" x14ac:dyDescent="0.25">
      <c r="AC12378">
        <v>13381</v>
      </c>
      <c r="AD12378" s="3" t="s">
        <v>37</v>
      </c>
      <c r="AE12378" s="3" t="s">
        <v>37</v>
      </c>
    </row>
    <row r="12379" spans="29:31" x14ac:dyDescent="0.25">
      <c r="AC12379">
        <v>13382</v>
      </c>
      <c r="AD12379" s="3" t="s">
        <v>37</v>
      </c>
      <c r="AE12379" s="3" t="s">
        <v>37</v>
      </c>
    </row>
    <row r="12380" spans="29:31" x14ac:dyDescent="0.25">
      <c r="AC12380">
        <v>13383</v>
      </c>
      <c r="AD12380" s="3" t="s">
        <v>37</v>
      </c>
      <c r="AE12380" s="3" t="s">
        <v>37</v>
      </c>
    </row>
    <row r="12381" spans="29:31" x14ac:dyDescent="0.25">
      <c r="AC12381">
        <v>13384</v>
      </c>
      <c r="AD12381" s="3" t="s">
        <v>37</v>
      </c>
      <c r="AE12381" s="3" t="s">
        <v>37</v>
      </c>
    </row>
    <row r="12382" spans="29:31" x14ac:dyDescent="0.25">
      <c r="AC12382">
        <v>13385</v>
      </c>
      <c r="AD12382" s="3" t="s">
        <v>37</v>
      </c>
      <c r="AE12382" s="3" t="s">
        <v>37</v>
      </c>
    </row>
    <row r="12383" spans="29:31" x14ac:dyDescent="0.25">
      <c r="AC12383">
        <v>13386</v>
      </c>
      <c r="AD12383" s="3" t="s">
        <v>37</v>
      </c>
      <c r="AE12383" s="3" t="s">
        <v>37</v>
      </c>
    </row>
    <row r="12384" spans="29:31" x14ac:dyDescent="0.25">
      <c r="AC12384">
        <v>13387</v>
      </c>
      <c r="AD12384" s="3" t="s">
        <v>37</v>
      </c>
      <c r="AE12384" s="3" t="s">
        <v>37</v>
      </c>
    </row>
    <row r="12385" spans="29:31" x14ac:dyDescent="0.25">
      <c r="AC12385">
        <v>13388</v>
      </c>
      <c r="AD12385" s="3" t="s">
        <v>37</v>
      </c>
      <c r="AE12385" s="3" t="s">
        <v>37</v>
      </c>
    </row>
    <row r="12386" spans="29:31" x14ac:dyDescent="0.25">
      <c r="AC12386">
        <v>13389</v>
      </c>
      <c r="AD12386" s="3" t="s">
        <v>37</v>
      </c>
      <c r="AE12386" s="3" t="s">
        <v>37</v>
      </c>
    </row>
    <row r="12387" spans="29:31" x14ac:dyDescent="0.25">
      <c r="AC12387">
        <v>13390</v>
      </c>
      <c r="AD12387" s="3" t="s">
        <v>37</v>
      </c>
      <c r="AE12387" s="3" t="s">
        <v>37</v>
      </c>
    </row>
    <row r="12388" spans="29:31" x14ac:dyDescent="0.25">
      <c r="AC12388">
        <v>13391</v>
      </c>
      <c r="AD12388" s="3" t="s">
        <v>37</v>
      </c>
      <c r="AE12388" s="3" t="s">
        <v>37</v>
      </c>
    </row>
    <row r="12389" spans="29:31" x14ac:dyDescent="0.25">
      <c r="AC12389">
        <v>13392</v>
      </c>
      <c r="AD12389" s="3" t="s">
        <v>37</v>
      </c>
      <c r="AE12389" s="3" t="s">
        <v>37</v>
      </c>
    </row>
    <row r="12390" spans="29:31" x14ac:dyDescent="0.25">
      <c r="AC12390">
        <v>13393</v>
      </c>
      <c r="AD12390" s="3" t="s">
        <v>37</v>
      </c>
      <c r="AE12390" s="3" t="s">
        <v>37</v>
      </c>
    </row>
    <row r="12391" spans="29:31" x14ac:dyDescent="0.25">
      <c r="AC12391">
        <v>13394</v>
      </c>
      <c r="AD12391" s="3" t="s">
        <v>37</v>
      </c>
      <c r="AE12391" s="3" t="s">
        <v>37</v>
      </c>
    </row>
    <row r="12392" spans="29:31" x14ac:dyDescent="0.25">
      <c r="AC12392">
        <v>13395</v>
      </c>
      <c r="AD12392" s="3" t="s">
        <v>37</v>
      </c>
      <c r="AE12392" s="3" t="s">
        <v>37</v>
      </c>
    </row>
    <row r="12393" spans="29:31" x14ac:dyDescent="0.25">
      <c r="AC12393">
        <v>13396</v>
      </c>
      <c r="AD12393" s="3" t="s">
        <v>37</v>
      </c>
      <c r="AE12393" s="3" t="s">
        <v>37</v>
      </c>
    </row>
    <row r="12394" spans="29:31" x14ac:dyDescent="0.25">
      <c r="AC12394">
        <v>13397</v>
      </c>
      <c r="AD12394" s="3" t="s">
        <v>37</v>
      </c>
      <c r="AE12394" s="3" t="s">
        <v>37</v>
      </c>
    </row>
    <row r="12395" spans="29:31" x14ac:dyDescent="0.25">
      <c r="AC12395">
        <v>13398</v>
      </c>
      <c r="AD12395" s="3" t="s">
        <v>37</v>
      </c>
      <c r="AE12395" s="3" t="s">
        <v>37</v>
      </c>
    </row>
    <row r="12396" spans="29:31" x14ac:dyDescent="0.25">
      <c r="AC12396">
        <v>13399</v>
      </c>
      <c r="AD12396" s="3" t="s">
        <v>37</v>
      </c>
      <c r="AE12396" s="3" t="s">
        <v>37</v>
      </c>
    </row>
    <row r="12397" spans="29:31" x14ac:dyDescent="0.25">
      <c r="AC12397">
        <v>13400</v>
      </c>
      <c r="AD12397" s="3" t="s">
        <v>37</v>
      </c>
      <c r="AE12397" s="3" t="s">
        <v>37</v>
      </c>
    </row>
    <row r="12398" spans="29:31" x14ac:dyDescent="0.25">
      <c r="AC12398">
        <v>13401</v>
      </c>
      <c r="AD12398" s="3" t="s">
        <v>37</v>
      </c>
      <c r="AE12398" s="3" t="s">
        <v>37</v>
      </c>
    </row>
    <row r="12399" spans="29:31" x14ac:dyDescent="0.25">
      <c r="AC12399">
        <v>13402</v>
      </c>
      <c r="AD12399" s="3" t="s">
        <v>37</v>
      </c>
      <c r="AE12399" s="3" t="s">
        <v>37</v>
      </c>
    </row>
    <row r="12400" spans="29:31" x14ac:dyDescent="0.25">
      <c r="AC12400">
        <v>13403</v>
      </c>
      <c r="AD12400" s="3" t="s">
        <v>37</v>
      </c>
      <c r="AE12400" s="3" t="s">
        <v>37</v>
      </c>
    </row>
    <row r="12401" spans="29:31" x14ac:dyDescent="0.25">
      <c r="AC12401">
        <v>13404</v>
      </c>
      <c r="AD12401" s="3" t="s">
        <v>37</v>
      </c>
      <c r="AE12401" s="3" t="s">
        <v>37</v>
      </c>
    </row>
    <row r="12402" spans="29:31" x14ac:dyDescent="0.25">
      <c r="AC12402">
        <v>13405</v>
      </c>
      <c r="AD12402" s="3" t="s">
        <v>37</v>
      </c>
      <c r="AE12402" s="3" t="s">
        <v>37</v>
      </c>
    </row>
    <row r="12403" spans="29:31" x14ac:dyDescent="0.25">
      <c r="AC12403">
        <v>13406</v>
      </c>
      <c r="AD12403" s="3" t="s">
        <v>37</v>
      </c>
      <c r="AE12403" s="3" t="s">
        <v>37</v>
      </c>
    </row>
    <row r="12404" spans="29:31" x14ac:dyDescent="0.25">
      <c r="AC12404">
        <v>13407</v>
      </c>
      <c r="AD12404" s="3" t="s">
        <v>37</v>
      </c>
      <c r="AE12404" s="3" t="s">
        <v>37</v>
      </c>
    </row>
    <row r="12405" spans="29:31" x14ac:dyDescent="0.25">
      <c r="AC12405">
        <v>13408</v>
      </c>
      <c r="AD12405" s="3" t="s">
        <v>37</v>
      </c>
      <c r="AE12405" s="3" t="s">
        <v>37</v>
      </c>
    </row>
    <row r="12406" spans="29:31" x14ac:dyDescent="0.25">
      <c r="AC12406">
        <v>13409</v>
      </c>
      <c r="AD12406" s="3" t="s">
        <v>37</v>
      </c>
      <c r="AE12406" s="3" t="s">
        <v>37</v>
      </c>
    </row>
    <row r="12407" spans="29:31" x14ac:dyDescent="0.25">
      <c r="AC12407">
        <v>13410</v>
      </c>
      <c r="AD12407" s="3" t="s">
        <v>37</v>
      </c>
      <c r="AE12407" s="3" t="s">
        <v>37</v>
      </c>
    </row>
    <row r="12408" spans="29:31" x14ac:dyDescent="0.25">
      <c r="AC12408">
        <v>13411</v>
      </c>
      <c r="AD12408" s="3" t="s">
        <v>37</v>
      </c>
      <c r="AE12408" s="3" t="s">
        <v>37</v>
      </c>
    </row>
    <row r="12409" spans="29:31" x14ac:dyDescent="0.25">
      <c r="AC12409">
        <v>13412</v>
      </c>
      <c r="AD12409" s="3" t="s">
        <v>37</v>
      </c>
      <c r="AE12409" s="3" t="s">
        <v>37</v>
      </c>
    </row>
    <row r="12410" spans="29:31" x14ac:dyDescent="0.25">
      <c r="AC12410">
        <v>13413</v>
      </c>
      <c r="AD12410" s="3" t="s">
        <v>37</v>
      </c>
      <c r="AE12410" s="3" t="s">
        <v>37</v>
      </c>
    </row>
    <row r="12411" spans="29:31" x14ac:dyDescent="0.25">
      <c r="AC12411">
        <v>13414</v>
      </c>
      <c r="AD12411" s="3" t="s">
        <v>37</v>
      </c>
      <c r="AE12411" s="3" t="s">
        <v>37</v>
      </c>
    </row>
    <row r="12412" spans="29:31" x14ac:dyDescent="0.25">
      <c r="AC12412">
        <v>13415</v>
      </c>
      <c r="AD12412" s="3" t="s">
        <v>37</v>
      </c>
      <c r="AE12412" s="3" t="s">
        <v>37</v>
      </c>
    </row>
    <row r="12413" spans="29:31" x14ac:dyDescent="0.25">
      <c r="AC12413">
        <v>13416</v>
      </c>
      <c r="AD12413" s="3" t="s">
        <v>37</v>
      </c>
      <c r="AE12413" s="3" t="s">
        <v>37</v>
      </c>
    </row>
    <row r="12414" spans="29:31" x14ac:dyDescent="0.25">
      <c r="AC12414">
        <v>13417</v>
      </c>
      <c r="AD12414" s="3" t="s">
        <v>37</v>
      </c>
      <c r="AE12414" s="3" t="s">
        <v>37</v>
      </c>
    </row>
    <row r="12415" spans="29:31" x14ac:dyDescent="0.25">
      <c r="AC12415">
        <v>13418</v>
      </c>
      <c r="AD12415" s="3" t="s">
        <v>37</v>
      </c>
      <c r="AE12415" s="3" t="s">
        <v>37</v>
      </c>
    </row>
    <row r="12416" spans="29:31" x14ac:dyDescent="0.25">
      <c r="AC12416">
        <v>13419</v>
      </c>
      <c r="AD12416" s="3" t="s">
        <v>37</v>
      </c>
      <c r="AE12416" s="3" t="s">
        <v>37</v>
      </c>
    </row>
    <row r="12417" spans="29:31" x14ac:dyDescent="0.25">
      <c r="AC12417">
        <v>13420</v>
      </c>
      <c r="AD12417" s="3" t="s">
        <v>37</v>
      </c>
      <c r="AE12417" s="3" t="s">
        <v>37</v>
      </c>
    </row>
    <row r="12418" spans="29:31" x14ac:dyDescent="0.25">
      <c r="AC12418">
        <v>13421</v>
      </c>
      <c r="AD12418" s="3" t="s">
        <v>37</v>
      </c>
      <c r="AE12418" s="3" t="s">
        <v>37</v>
      </c>
    </row>
    <row r="12419" spans="29:31" x14ac:dyDescent="0.25">
      <c r="AC12419">
        <v>13422</v>
      </c>
      <c r="AD12419" s="3" t="s">
        <v>37</v>
      </c>
      <c r="AE12419" s="3" t="s">
        <v>37</v>
      </c>
    </row>
    <row r="12420" spans="29:31" x14ac:dyDescent="0.25">
      <c r="AC12420">
        <v>13423</v>
      </c>
      <c r="AD12420" s="3" t="s">
        <v>37</v>
      </c>
      <c r="AE12420" s="3" t="s">
        <v>37</v>
      </c>
    </row>
    <row r="12421" spans="29:31" x14ac:dyDescent="0.25">
      <c r="AC12421">
        <v>13424</v>
      </c>
      <c r="AD12421" s="3" t="s">
        <v>37</v>
      </c>
      <c r="AE12421" s="3" t="s">
        <v>37</v>
      </c>
    </row>
    <row r="12422" spans="29:31" x14ac:dyDescent="0.25">
      <c r="AC12422">
        <v>13425</v>
      </c>
      <c r="AD12422" s="3" t="s">
        <v>37</v>
      </c>
      <c r="AE12422" s="3" t="s">
        <v>37</v>
      </c>
    </row>
    <row r="12423" spans="29:31" x14ac:dyDescent="0.25">
      <c r="AC12423">
        <v>13426</v>
      </c>
      <c r="AD12423" s="3" t="s">
        <v>37</v>
      </c>
      <c r="AE12423" s="3" t="s">
        <v>37</v>
      </c>
    </row>
    <row r="12424" spans="29:31" x14ac:dyDescent="0.25">
      <c r="AC12424">
        <v>13427</v>
      </c>
      <c r="AD12424" s="3" t="s">
        <v>37</v>
      </c>
      <c r="AE12424" s="3" t="s">
        <v>37</v>
      </c>
    </row>
    <row r="12425" spans="29:31" x14ac:dyDescent="0.25">
      <c r="AC12425">
        <v>13428</v>
      </c>
      <c r="AD12425" s="3" t="s">
        <v>37</v>
      </c>
      <c r="AE12425" s="3" t="s">
        <v>37</v>
      </c>
    </row>
    <row r="12426" spans="29:31" x14ac:dyDescent="0.25">
      <c r="AC12426">
        <v>13429</v>
      </c>
      <c r="AD12426" s="3" t="s">
        <v>37</v>
      </c>
      <c r="AE12426" s="3" t="s">
        <v>37</v>
      </c>
    </row>
    <row r="12427" spans="29:31" x14ac:dyDescent="0.25">
      <c r="AC12427">
        <v>13430</v>
      </c>
      <c r="AD12427" s="3" t="s">
        <v>37</v>
      </c>
      <c r="AE12427" s="3" t="s">
        <v>37</v>
      </c>
    </row>
    <row r="12428" spans="29:31" x14ac:dyDescent="0.25">
      <c r="AC12428">
        <v>13431</v>
      </c>
      <c r="AD12428" s="3" t="s">
        <v>37</v>
      </c>
      <c r="AE12428" s="3" t="s">
        <v>37</v>
      </c>
    </row>
    <row r="12429" spans="29:31" x14ac:dyDescent="0.25">
      <c r="AC12429">
        <v>13432</v>
      </c>
      <c r="AD12429" s="3" t="s">
        <v>37</v>
      </c>
      <c r="AE12429" s="3" t="s">
        <v>37</v>
      </c>
    </row>
    <row r="12430" spans="29:31" x14ac:dyDescent="0.25">
      <c r="AC12430">
        <v>13433</v>
      </c>
      <c r="AD12430" s="3" t="s">
        <v>37</v>
      </c>
      <c r="AE12430" s="3" t="s">
        <v>37</v>
      </c>
    </row>
    <row r="12431" spans="29:31" x14ac:dyDescent="0.25">
      <c r="AC12431">
        <v>13434</v>
      </c>
      <c r="AD12431" s="3" t="s">
        <v>37</v>
      </c>
      <c r="AE12431" s="3" t="s">
        <v>37</v>
      </c>
    </row>
    <row r="12432" spans="29:31" x14ac:dyDescent="0.25">
      <c r="AC12432">
        <v>13435</v>
      </c>
      <c r="AD12432" s="3" t="s">
        <v>37</v>
      </c>
      <c r="AE12432" s="3" t="s">
        <v>37</v>
      </c>
    </row>
    <row r="12433" spans="29:31" x14ac:dyDescent="0.25">
      <c r="AC12433">
        <v>13436</v>
      </c>
      <c r="AD12433" s="3" t="s">
        <v>37</v>
      </c>
      <c r="AE12433" s="3" t="s">
        <v>37</v>
      </c>
    </row>
    <row r="12434" spans="29:31" x14ac:dyDescent="0.25">
      <c r="AC12434">
        <v>13437</v>
      </c>
      <c r="AD12434" s="3" t="s">
        <v>37</v>
      </c>
      <c r="AE12434" s="3" t="s">
        <v>37</v>
      </c>
    </row>
    <row r="12435" spans="29:31" x14ac:dyDescent="0.25">
      <c r="AC12435">
        <v>13438</v>
      </c>
      <c r="AD12435" s="3" t="s">
        <v>37</v>
      </c>
      <c r="AE12435" s="3" t="s">
        <v>37</v>
      </c>
    </row>
    <row r="12436" spans="29:31" x14ac:dyDescent="0.25">
      <c r="AC12436">
        <v>13439</v>
      </c>
      <c r="AD12436" s="3" t="s">
        <v>37</v>
      </c>
      <c r="AE12436" s="3" t="s">
        <v>37</v>
      </c>
    </row>
    <row r="12437" spans="29:31" x14ac:dyDescent="0.25">
      <c r="AC12437">
        <v>13440</v>
      </c>
      <c r="AD12437" s="3" t="s">
        <v>37</v>
      </c>
      <c r="AE12437" s="3" t="s">
        <v>37</v>
      </c>
    </row>
    <row r="12438" spans="29:31" x14ac:dyDescent="0.25">
      <c r="AC12438">
        <v>13441</v>
      </c>
      <c r="AD12438" s="3" t="s">
        <v>37</v>
      </c>
      <c r="AE12438" s="3" t="s">
        <v>37</v>
      </c>
    </row>
    <row r="12439" spans="29:31" x14ac:dyDescent="0.25">
      <c r="AC12439">
        <v>13442</v>
      </c>
      <c r="AD12439" s="3" t="s">
        <v>37</v>
      </c>
      <c r="AE12439" s="3" t="s">
        <v>37</v>
      </c>
    </row>
    <row r="12440" spans="29:31" x14ac:dyDescent="0.25">
      <c r="AC12440">
        <v>13443</v>
      </c>
      <c r="AD12440" s="3" t="s">
        <v>37</v>
      </c>
      <c r="AE12440" s="3" t="s">
        <v>37</v>
      </c>
    </row>
    <row r="12441" spans="29:31" x14ac:dyDescent="0.25">
      <c r="AC12441">
        <v>13444</v>
      </c>
      <c r="AD12441" s="3" t="s">
        <v>37</v>
      </c>
      <c r="AE12441" s="3" t="s">
        <v>37</v>
      </c>
    </row>
    <row r="12442" spans="29:31" x14ac:dyDescent="0.25">
      <c r="AC12442">
        <v>13445</v>
      </c>
      <c r="AD12442" s="3" t="s">
        <v>37</v>
      </c>
      <c r="AE12442" s="3" t="s">
        <v>37</v>
      </c>
    </row>
    <row r="12443" spans="29:31" x14ac:dyDescent="0.25">
      <c r="AC12443">
        <v>13446</v>
      </c>
      <c r="AD12443" s="3" t="s">
        <v>37</v>
      </c>
      <c r="AE12443" s="3" t="s">
        <v>37</v>
      </c>
    </row>
    <row r="12444" spans="29:31" x14ac:dyDescent="0.25">
      <c r="AC12444">
        <v>13447</v>
      </c>
      <c r="AD12444" s="3" t="s">
        <v>37</v>
      </c>
      <c r="AE12444" s="3" t="s">
        <v>37</v>
      </c>
    </row>
    <row r="12445" spans="29:31" x14ac:dyDescent="0.25">
      <c r="AC12445">
        <v>13448</v>
      </c>
      <c r="AD12445" s="3" t="s">
        <v>37</v>
      </c>
      <c r="AE12445" s="3" t="s">
        <v>37</v>
      </c>
    </row>
    <row r="12446" spans="29:31" x14ac:dyDescent="0.25">
      <c r="AC12446">
        <v>13449</v>
      </c>
      <c r="AD12446" s="3" t="s">
        <v>37</v>
      </c>
      <c r="AE12446" s="3" t="s">
        <v>37</v>
      </c>
    </row>
    <row r="12447" spans="29:31" x14ac:dyDescent="0.25">
      <c r="AC12447">
        <v>13450</v>
      </c>
      <c r="AD12447" s="3" t="s">
        <v>37</v>
      </c>
      <c r="AE12447" s="3" t="s">
        <v>37</v>
      </c>
    </row>
    <row r="12448" spans="29:31" x14ac:dyDescent="0.25">
      <c r="AC12448">
        <v>13451</v>
      </c>
      <c r="AD12448" s="3" t="s">
        <v>37</v>
      </c>
      <c r="AE12448" s="3" t="s">
        <v>37</v>
      </c>
    </row>
    <row r="12449" spans="29:31" x14ac:dyDescent="0.25">
      <c r="AC12449">
        <v>13452</v>
      </c>
      <c r="AD12449" s="3" t="s">
        <v>37</v>
      </c>
      <c r="AE12449" s="3" t="s">
        <v>37</v>
      </c>
    </row>
    <row r="12450" spans="29:31" x14ac:dyDescent="0.25">
      <c r="AC12450">
        <v>13453</v>
      </c>
      <c r="AD12450" s="3" t="s">
        <v>37</v>
      </c>
      <c r="AE12450" s="3" t="s">
        <v>37</v>
      </c>
    </row>
    <row r="12451" spans="29:31" x14ac:dyDescent="0.25">
      <c r="AC12451">
        <v>13454</v>
      </c>
      <c r="AD12451" s="3" t="s">
        <v>37</v>
      </c>
      <c r="AE12451" s="3" t="s">
        <v>37</v>
      </c>
    </row>
    <row r="12452" spans="29:31" x14ac:dyDescent="0.25">
      <c r="AC12452">
        <v>13455</v>
      </c>
      <c r="AD12452" s="3" t="s">
        <v>37</v>
      </c>
      <c r="AE12452" s="3" t="s">
        <v>37</v>
      </c>
    </row>
    <row r="12453" spans="29:31" x14ac:dyDescent="0.25">
      <c r="AC12453">
        <v>13456</v>
      </c>
      <c r="AD12453" s="3" t="s">
        <v>37</v>
      </c>
      <c r="AE12453" s="3" t="s">
        <v>37</v>
      </c>
    </row>
    <row r="12454" spans="29:31" x14ac:dyDescent="0.25">
      <c r="AC12454">
        <v>13457</v>
      </c>
      <c r="AD12454" s="3" t="s">
        <v>37</v>
      </c>
      <c r="AE12454" s="3" t="s">
        <v>37</v>
      </c>
    </row>
    <row r="12455" spans="29:31" x14ac:dyDescent="0.25">
      <c r="AC12455">
        <v>13458</v>
      </c>
      <c r="AD12455" s="3" t="s">
        <v>37</v>
      </c>
      <c r="AE12455" s="3" t="s">
        <v>37</v>
      </c>
    </row>
    <row r="12456" spans="29:31" x14ac:dyDescent="0.25">
      <c r="AC12456">
        <v>13459</v>
      </c>
      <c r="AD12456" s="3" t="s">
        <v>37</v>
      </c>
      <c r="AE12456" s="3" t="s">
        <v>37</v>
      </c>
    </row>
    <row r="12457" spans="29:31" x14ac:dyDescent="0.25">
      <c r="AC12457">
        <v>13460</v>
      </c>
      <c r="AD12457" s="3" t="s">
        <v>37</v>
      </c>
      <c r="AE12457" s="3" t="s">
        <v>37</v>
      </c>
    </row>
    <row r="12458" spans="29:31" x14ac:dyDescent="0.25">
      <c r="AC12458">
        <v>13461</v>
      </c>
      <c r="AD12458" s="3" t="s">
        <v>37</v>
      </c>
      <c r="AE12458" s="3" t="s">
        <v>37</v>
      </c>
    </row>
    <row r="12459" spans="29:31" x14ac:dyDescent="0.25">
      <c r="AC12459">
        <v>13462</v>
      </c>
      <c r="AD12459" s="3" t="s">
        <v>37</v>
      </c>
      <c r="AE12459" s="3" t="s">
        <v>37</v>
      </c>
    </row>
    <row r="12460" spans="29:31" x14ac:dyDescent="0.25">
      <c r="AC12460">
        <v>13463</v>
      </c>
      <c r="AD12460" s="3" t="s">
        <v>37</v>
      </c>
      <c r="AE12460" s="3" t="s">
        <v>37</v>
      </c>
    </row>
    <row r="12461" spans="29:31" x14ac:dyDescent="0.25">
      <c r="AC12461">
        <v>13464</v>
      </c>
      <c r="AD12461" s="3" t="s">
        <v>37</v>
      </c>
      <c r="AE12461" s="3" t="s">
        <v>37</v>
      </c>
    </row>
    <row r="12462" spans="29:31" x14ac:dyDescent="0.25">
      <c r="AC12462">
        <v>13465</v>
      </c>
      <c r="AD12462" s="3" t="s">
        <v>37</v>
      </c>
      <c r="AE12462" s="3" t="s">
        <v>37</v>
      </c>
    </row>
    <row r="12463" spans="29:31" x14ac:dyDescent="0.25">
      <c r="AC12463">
        <v>13466</v>
      </c>
      <c r="AD12463" s="3" t="s">
        <v>37</v>
      </c>
      <c r="AE12463" s="3" t="s">
        <v>37</v>
      </c>
    </row>
    <row r="12464" spans="29:31" x14ac:dyDescent="0.25">
      <c r="AC12464">
        <v>13467</v>
      </c>
      <c r="AD12464" s="3" t="s">
        <v>37</v>
      </c>
      <c r="AE12464" s="3" t="s">
        <v>37</v>
      </c>
    </row>
    <row r="12465" spans="29:31" x14ac:dyDescent="0.25">
      <c r="AC12465">
        <v>13468</v>
      </c>
      <c r="AD12465" s="3" t="s">
        <v>37</v>
      </c>
      <c r="AE12465" s="3" t="s">
        <v>37</v>
      </c>
    </row>
    <row r="12466" spans="29:31" x14ac:dyDescent="0.25">
      <c r="AC12466">
        <v>13469</v>
      </c>
      <c r="AD12466" s="3" t="s">
        <v>37</v>
      </c>
      <c r="AE12466" s="3" t="s">
        <v>37</v>
      </c>
    </row>
    <row r="12467" spans="29:31" x14ac:dyDescent="0.25">
      <c r="AC12467">
        <v>13470</v>
      </c>
      <c r="AD12467" s="3" t="s">
        <v>37</v>
      </c>
      <c r="AE12467" s="3" t="s">
        <v>37</v>
      </c>
    </row>
    <row r="12468" spans="29:31" x14ac:dyDescent="0.25">
      <c r="AC12468">
        <v>13471</v>
      </c>
      <c r="AD12468" s="3" t="s">
        <v>37</v>
      </c>
      <c r="AE12468" s="3" t="s">
        <v>37</v>
      </c>
    </row>
    <row r="12469" spans="29:31" x14ac:dyDescent="0.25">
      <c r="AC12469">
        <v>13472</v>
      </c>
      <c r="AD12469" s="3" t="s">
        <v>37</v>
      </c>
      <c r="AE12469" s="3" t="s">
        <v>37</v>
      </c>
    </row>
    <row r="12470" spans="29:31" x14ac:dyDescent="0.25">
      <c r="AC12470">
        <v>13473</v>
      </c>
      <c r="AD12470" s="3" t="s">
        <v>37</v>
      </c>
      <c r="AE12470" s="3" t="s">
        <v>37</v>
      </c>
    </row>
    <row r="12471" spans="29:31" x14ac:dyDescent="0.25">
      <c r="AC12471">
        <v>13474</v>
      </c>
      <c r="AD12471" s="3" t="s">
        <v>37</v>
      </c>
      <c r="AE12471" s="3" t="s">
        <v>37</v>
      </c>
    </row>
    <row r="12472" spans="29:31" x14ac:dyDescent="0.25">
      <c r="AC12472">
        <v>13475</v>
      </c>
      <c r="AD12472" s="3" t="s">
        <v>37</v>
      </c>
      <c r="AE12472" s="3" t="s">
        <v>37</v>
      </c>
    </row>
    <row r="12473" spans="29:31" x14ac:dyDescent="0.25">
      <c r="AC12473">
        <v>13476</v>
      </c>
      <c r="AD12473" s="3" t="s">
        <v>37</v>
      </c>
      <c r="AE12473" s="3" t="s">
        <v>37</v>
      </c>
    </row>
    <row r="12474" spans="29:31" x14ac:dyDescent="0.25">
      <c r="AC12474">
        <v>13477</v>
      </c>
      <c r="AD12474" s="3" t="s">
        <v>37</v>
      </c>
      <c r="AE12474" s="3" t="s">
        <v>37</v>
      </c>
    </row>
    <row r="12475" spans="29:31" x14ac:dyDescent="0.25">
      <c r="AC12475">
        <v>13478</v>
      </c>
      <c r="AD12475" s="3" t="s">
        <v>37</v>
      </c>
      <c r="AE12475" s="3" t="s">
        <v>37</v>
      </c>
    </row>
    <row r="12476" spans="29:31" x14ac:dyDescent="0.25">
      <c r="AC12476">
        <v>13479</v>
      </c>
      <c r="AD12476" s="3" t="s">
        <v>37</v>
      </c>
      <c r="AE12476" s="3" t="s">
        <v>37</v>
      </c>
    </row>
    <row r="12477" spans="29:31" x14ac:dyDescent="0.25">
      <c r="AC12477">
        <v>13480</v>
      </c>
      <c r="AD12477" s="3" t="s">
        <v>37</v>
      </c>
      <c r="AE12477" s="3" t="s">
        <v>37</v>
      </c>
    </row>
    <row r="12478" spans="29:31" x14ac:dyDescent="0.25">
      <c r="AC12478">
        <v>13481</v>
      </c>
      <c r="AD12478" s="3" t="s">
        <v>37</v>
      </c>
      <c r="AE12478" s="3" t="s">
        <v>37</v>
      </c>
    </row>
    <row r="12479" spans="29:31" x14ac:dyDescent="0.25">
      <c r="AC12479">
        <v>13482</v>
      </c>
      <c r="AD12479" s="3" t="s">
        <v>37</v>
      </c>
      <c r="AE12479" s="3" t="s">
        <v>37</v>
      </c>
    </row>
    <row r="12480" spans="29:31" x14ac:dyDescent="0.25">
      <c r="AC12480">
        <v>13483</v>
      </c>
      <c r="AD12480" s="3" t="s">
        <v>37</v>
      </c>
      <c r="AE12480" s="3" t="s">
        <v>37</v>
      </c>
    </row>
    <row r="12481" spans="29:31" x14ac:dyDescent="0.25">
      <c r="AC12481">
        <v>13484</v>
      </c>
      <c r="AD12481" s="3" t="s">
        <v>37</v>
      </c>
      <c r="AE12481" s="3" t="s">
        <v>37</v>
      </c>
    </row>
    <row r="12482" spans="29:31" x14ac:dyDescent="0.25">
      <c r="AC12482">
        <v>13485</v>
      </c>
      <c r="AD12482" s="3" t="s">
        <v>37</v>
      </c>
      <c r="AE12482" s="3" t="s">
        <v>37</v>
      </c>
    </row>
    <row r="12483" spans="29:31" x14ac:dyDescent="0.25">
      <c r="AC12483">
        <v>13486</v>
      </c>
      <c r="AD12483" s="3" t="s">
        <v>37</v>
      </c>
      <c r="AE12483" s="3" t="s">
        <v>37</v>
      </c>
    </row>
    <row r="12484" spans="29:31" x14ac:dyDescent="0.25">
      <c r="AC12484">
        <v>13487</v>
      </c>
      <c r="AD12484" s="3" t="s">
        <v>37</v>
      </c>
      <c r="AE12484" s="3" t="s">
        <v>37</v>
      </c>
    </row>
    <row r="12485" spans="29:31" x14ac:dyDescent="0.25">
      <c r="AC12485">
        <v>13488</v>
      </c>
      <c r="AD12485" s="3" t="s">
        <v>37</v>
      </c>
      <c r="AE12485" s="3" t="s">
        <v>37</v>
      </c>
    </row>
    <row r="12486" spans="29:31" x14ac:dyDescent="0.25">
      <c r="AC12486">
        <v>13489</v>
      </c>
      <c r="AD12486" s="3" t="s">
        <v>37</v>
      </c>
      <c r="AE12486" s="3" t="s">
        <v>37</v>
      </c>
    </row>
    <row r="12487" spans="29:31" x14ac:dyDescent="0.25">
      <c r="AC12487">
        <v>13490</v>
      </c>
      <c r="AD12487" s="3" t="s">
        <v>37</v>
      </c>
      <c r="AE12487" s="3" t="s">
        <v>37</v>
      </c>
    </row>
    <row r="12488" spans="29:31" x14ac:dyDescent="0.25">
      <c r="AC12488">
        <v>13491</v>
      </c>
      <c r="AD12488" s="3" t="s">
        <v>37</v>
      </c>
      <c r="AE12488" s="3" t="s">
        <v>37</v>
      </c>
    </row>
    <row r="12489" spans="29:31" x14ac:dyDescent="0.25">
      <c r="AC12489">
        <v>13492</v>
      </c>
      <c r="AD12489" s="3" t="s">
        <v>37</v>
      </c>
      <c r="AE12489" s="3" t="s">
        <v>37</v>
      </c>
    </row>
    <row r="12490" spans="29:31" x14ac:dyDescent="0.25">
      <c r="AC12490">
        <v>13493</v>
      </c>
      <c r="AD12490" s="3" t="s">
        <v>37</v>
      </c>
      <c r="AE12490" s="3" t="s">
        <v>37</v>
      </c>
    </row>
    <row r="12491" spans="29:31" x14ac:dyDescent="0.25">
      <c r="AC12491">
        <v>13494</v>
      </c>
      <c r="AD12491" s="3" t="s">
        <v>37</v>
      </c>
      <c r="AE12491" s="3" t="s">
        <v>37</v>
      </c>
    </row>
    <row r="12492" spans="29:31" x14ac:dyDescent="0.25">
      <c r="AC12492">
        <v>13495</v>
      </c>
      <c r="AD12492" s="3" t="s">
        <v>37</v>
      </c>
      <c r="AE12492" s="3" t="s">
        <v>37</v>
      </c>
    </row>
    <row r="12493" spans="29:31" x14ac:dyDescent="0.25">
      <c r="AC12493">
        <v>13496</v>
      </c>
      <c r="AD12493" s="3" t="s">
        <v>37</v>
      </c>
      <c r="AE12493" s="3" t="s">
        <v>37</v>
      </c>
    </row>
    <row r="12494" spans="29:31" x14ac:dyDescent="0.25">
      <c r="AC12494">
        <v>13497</v>
      </c>
      <c r="AD12494" s="3" t="s">
        <v>37</v>
      </c>
      <c r="AE12494" s="3" t="s">
        <v>37</v>
      </c>
    </row>
    <row r="12495" spans="29:31" x14ac:dyDescent="0.25">
      <c r="AC12495">
        <v>13498</v>
      </c>
      <c r="AD12495" s="3" t="s">
        <v>37</v>
      </c>
      <c r="AE12495" s="3" t="s">
        <v>37</v>
      </c>
    </row>
    <row r="12496" spans="29:31" x14ac:dyDescent="0.25">
      <c r="AC12496">
        <v>13499</v>
      </c>
      <c r="AD12496" s="3" t="s">
        <v>37</v>
      </c>
      <c r="AE12496" s="3" t="s">
        <v>37</v>
      </c>
    </row>
    <row r="12497" spans="29:31" x14ac:dyDescent="0.25">
      <c r="AC12497">
        <v>13500</v>
      </c>
      <c r="AD12497" s="3" t="s">
        <v>37</v>
      </c>
      <c r="AE12497" s="3" t="s">
        <v>37</v>
      </c>
    </row>
    <row r="12498" spans="29:31" x14ac:dyDescent="0.25">
      <c r="AC12498">
        <v>13501</v>
      </c>
      <c r="AD12498" s="3" t="s">
        <v>37</v>
      </c>
      <c r="AE12498" s="3" t="s">
        <v>37</v>
      </c>
    </row>
    <row r="12499" spans="29:31" x14ac:dyDescent="0.25">
      <c r="AC12499">
        <v>13502</v>
      </c>
      <c r="AD12499" s="3" t="s">
        <v>37</v>
      </c>
      <c r="AE12499" s="3" t="s">
        <v>37</v>
      </c>
    </row>
    <row r="12500" spans="29:31" x14ac:dyDescent="0.25">
      <c r="AC12500">
        <v>13503</v>
      </c>
      <c r="AD12500" s="3" t="s">
        <v>37</v>
      </c>
      <c r="AE12500" s="3" t="s">
        <v>37</v>
      </c>
    </row>
    <row r="12501" spans="29:31" x14ac:dyDescent="0.25">
      <c r="AC12501">
        <v>13504</v>
      </c>
      <c r="AD12501" s="3" t="s">
        <v>37</v>
      </c>
      <c r="AE12501" s="3" t="s">
        <v>37</v>
      </c>
    </row>
    <row r="12502" spans="29:31" x14ac:dyDescent="0.25">
      <c r="AC12502">
        <v>13505</v>
      </c>
      <c r="AD12502" s="3" t="s">
        <v>37</v>
      </c>
      <c r="AE12502" s="3" t="s">
        <v>37</v>
      </c>
    </row>
    <row r="12503" spans="29:31" x14ac:dyDescent="0.25">
      <c r="AC12503">
        <v>13506</v>
      </c>
      <c r="AD12503" s="3" t="s">
        <v>37</v>
      </c>
      <c r="AE12503" s="3" t="s">
        <v>37</v>
      </c>
    </row>
    <row r="12504" spans="29:31" x14ac:dyDescent="0.25">
      <c r="AC12504">
        <v>13507</v>
      </c>
      <c r="AD12504" s="3" t="s">
        <v>37</v>
      </c>
      <c r="AE12504" s="3" t="s">
        <v>37</v>
      </c>
    </row>
    <row r="12505" spans="29:31" x14ac:dyDescent="0.25">
      <c r="AC12505">
        <v>13508</v>
      </c>
      <c r="AD12505" s="3" t="s">
        <v>37</v>
      </c>
      <c r="AE12505" s="3" t="s">
        <v>37</v>
      </c>
    </row>
    <row r="12506" spans="29:31" x14ac:dyDescent="0.25">
      <c r="AC12506">
        <v>13509</v>
      </c>
      <c r="AD12506" s="3" t="s">
        <v>37</v>
      </c>
      <c r="AE12506" s="3" t="s">
        <v>37</v>
      </c>
    </row>
    <row r="12507" spans="29:31" x14ac:dyDescent="0.25">
      <c r="AC12507">
        <v>13510</v>
      </c>
      <c r="AD12507" s="3" t="s">
        <v>37</v>
      </c>
      <c r="AE12507" s="3" t="s">
        <v>37</v>
      </c>
    </row>
    <row r="12508" spans="29:31" x14ac:dyDescent="0.25">
      <c r="AC12508">
        <v>13511</v>
      </c>
      <c r="AD12508" s="3" t="s">
        <v>37</v>
      </c>
      <c r="AE12508" s="3" t="s">
        <v>37</v>
      </c>
    </row>
    <row r="12509" spans="29:31" x14ac:dyDescent="0.25">
      <c r="AC12509">
        <v>13512</v>
      </c>
      <c r="AD12509" s="3" t="s">
        <v>37</v>
      </c>
      <c r="AE12509" s="3" t="s">
        <v>37</v>
      </c>
    </row>
    <row r="12510" spans="29:31" x14ac:dyDescent="0.25">
      <c r="AC12510">
        <v>13513</v>
      </c>
      <c r="AD12510" s="3" t="s">
        <v>37</v>
      </c>
      <c r="AE12510" s="3" t="s">
        <v>37</v>
      </c>
    </row>
    <row r="12511" spans="29:31" x14ac:dyDescent="0.25">
      <c r="AC12511">
        <v>13514</v>
      </c>
      <c r="AD12511" s="3" t="s">
        <v>37</v>
      </c>
      <c r="AE12511" s="3" t="s">
        <v>37</v>
      </c>
    </row>
    <row r="12512" spans="29:31" x14ac:dyDescent="0.25">
      <c r="AC12512">
        <v>13515</v>
      </c>
      <c r="AD12512" s="3" t="s">
        <v>37</v>
      </c>
      <c r="AE12512" s="3" t="s">
        <v>37</v>
      </c>
    </row>
    <row r="12513" spans="29:31" x14ac:dyDescent="0.25">
      <c r="AC12513">
        <v>13516</v>
      </c>
      <c r="AD12513" s="3" t="s">
        <v>37</v>
      </c>
      <c r="AE12513" s="3" t="s">
        <v>37</v>
      </c>
    </row>
    <row r="12514" spans="29:31" x14ac:dyDescent="0.25">
      <c r="AC12514">
        <v>13517</v>
      </c>
      <c r="AD12514" s="3" t="s">
        <v>37</v>
      </c>
      <c r="AE12514" s="3" t="s">
        <v>37</v>
      </c>
    </row>
    <row r="12515" spans="29:31" x14ac:dyDescent="0.25">
      <c r="AC12515">
        <v>13518</v>
      </c>
      <c r="AD12515" s="3" t="s">
        <v>37</v>
      </c>
      <c r="AE12515" s="3" t="s">
        <v>37</v>
      </c>
    </row>
    <row r="12516" spans="29:31" x14ac:dyDescent="0.25">
      <c r="AC12516">
        <v>13519</v>
      </c>
      <c r="AD12516" s="3" t="s">
        <v>37</v>
      </c>
      <c r="AE12516" s="3" t="s">
        <v>37</v>
      </c>
    </row>
    <row r="12517" spans="29:31" x14ac:dyDescent="0.25">
      <c r="AC12517">
        <v>13520</v>
      </c>
      <c r="AD12517" s="3" t="s">
        <v>37</v>
      </c>
      <c r="AE12517" s="3" t="s">
        <v>37</v>
      </c>
    </row>
    <row r="12518" spans="29:31" x14ac:dyDescent="0.25">
      <c r="AC12518">
        <v>13521</v>
      </c>
      <c r="AD12518" s="3" t="s">
        <v>37</v>
      </c>
      <c r="AE12518" s="3" t="s">
        <v>37</v>
      </c>
    </row>
    <row r="12519" spans="29:31" x14ac:dyDescent="0.25">
      <c r="AC12519">
        <v>13522</v>
      </c>
      <c r="AD12519" s="3" t="s">
        <v>37</v>
      </c>
      <c r="AE12519" s="3" t="s">
        <v>37</v>
      </c>
    </row>
    <row r="12520" spans="29:31" x14ac:dyDescent="0.25">
      <c r="AC12520">
        <v>13523</v>
      </c>
      <c r="AD12520" s="3" t="s">
        <v>37</v>
      </c>
      <c r="AE12520" s="3" t="s">
        <v>37</v>
      </c>
    </row>
    <row r="12521" spans="29:31" x14ac:dyDescent="0.25">
      <c r="AC12521">
        <v>13524</v>
      </c>
      <c r="AD12521" s="3" t="s">
        <v>37</v>
      </c>
      <c r="AE12521" s="3" t="s">
        <v>37</v>
      </c>
    </row>
    <row r="12522" spans="29:31" x14ac:dyDescent="0.25">
      <c r="AC12522">
        <v>13525</v>
      </c>
      <c r="AD12522" s="3" t="s">
        <v>37</v>
      </c>
      <c r="AE12522" s="3" t="s">
        <v>37</v>
      </c>
    </row>
    <row r="12523" spans="29:31" x14ac:dyDescent="0.25">
      <c r="AC12523">
        <v>13526</v>
      </c>
      <c r="AD12523" s="3" t="s">
        <v>37</v>
      </c>
      <c r="AE12523" s="3" t="s">
        <v>37</v>
      </c>
    </row>
    <row r="12524" spans="29:31" x14ac:dyDescent="0.25">
      <c r="AC12524">
        <v>13527</v>
      </c>
      <c r="AD12524" s="3" t="s">
        <v>37</v>
      </c>
      <c r="AE12524" s="3" t="s">
        <v>37</v>
      </c>
    </row>
    <row r="12525" spans="29:31" x14ac:dyDescent="0.25">
      <c r="AC12525">
        <v>13528</v>
      </c>
      <c r="AD12525" s="3" t="s">
        <v>37</v>
      </c>
      <c r="AE12525" s="3" t="s">
        <v>37</v>
      </c>
    </row>
    <row r="12526" spans="29:31" x14ac:dyDescent="0.25">
      <c r="AC12526">
        <v>13529</v>
      </c>
      <c r="AD12526" s="3" t="s">
        <v>37</v>
      </c>
      <c r="AE12526" s="3" t="s">
        <v>37</v>
      </c>
    </row>
    <row r="12527" spans="29:31" x14ac:dyDescent="0.25">
      <c r="AC12527">
        <v>13530</v>
      </c>
      <c r="AD12527" s="3" t="s">
        <v>37</v>
      </c>
      <c r="AE12527" s="3" t="s">
        <v>37</v>
      </c>
    </row>
    <row r="12528" spans="29:31" x14ac:dyDescent="0.25">
      <c r="AC12528">
        <v>13531</v>
      </c>
      <c r="AD12528" s="3" t="s">
        <v>37</v>
      </c>
      <c r="AE12528" s="3" t="s">
        <v>37</v>
      </c>
    </row>
    <row r="12529" spans="29:31" x14ac:dyDescent="0.25">
      <c r="AC12529">
        <v>13532</v>
      </c>
      <c r="AD12529" s="3" t="s">
        <v>37</v>
      </c>
      <c r="AE12529" s="3" t="s">
        <v>37</v>
      </c>
    </row>
    <row r="12530" spans="29:31" x14ac:dyDescent="0.25">
      <c r="AC12530">
        <v>13533</v>
      </c>
      <c r="AD12530" s="3" t="s">
        <v>37</v>
      </c>
      <c r="AE12530" s="3" t="s">
        <v>37</v>
      </c>
    </row>
    <row r="12531" spans="29:31" x14ac:dyDescent="0.25">
      <c r="AC12531">
        <v>13534</v>
      </c>
      <c r="AD12531" s="3" t="s">
        <v>37</v>
      </c>
      <c r="AE12531" s="3" t="s">
        <v>37</v>
      </c>
    </row>
    <row r="12532" spans="29:31" x14ac:dyDescent="0.25">
      <c r="AC12532">
        <v>13535</v>
      </c>
      <c r="AD12532" s="3" t="s">
        <v>37</v>
      </c>
      <c r="AE12532" s="3" t="s">
        <v>37</v>
      </c>
    </row>
    <row r="12533" spans="29:31" x14ac:dyDescent="0.25">
      <c r="AC12533">
        <v>13536</v>
      </c>
      <c r="AD12533" s="3" t="s">
        <v>37</v>
      </c>
      <c r="AE12533" s="3" t="s">
        <v>37</v>
      </c>
    </row>
    <row r="12534" spans="29:31" x14ac:dyDescent="0.25">
      <c r="AC12534">
        <v>13537</v>
      </c>
      <c r="AD12534" s="3" t="s">
        <v>37</v>
      </c>
      <c r="AE12534" s="3" t="s">
        <v>37</v>
      </c>
    </row>
    <row r="12535" spans="29:31" x14ac:dyDescent="0.25">
      <c r="AC12535">
        <v>13538</v>
      </c>
      <c r="AD12535" s="3" t="s">
        <v>37</v>
      </c>
      <c r="AE12535" s="3" t="s">
        <v>37</v>
      </c>
    </row>
    <row r="12536" spans="29:31" x14ac:dyDescent="0.25">
      <c r="AC12536">
        <v>13539</v>
      </c>
      <c r="AD12536" s="3" t="s">
        <v>37</v>
      </c>
      <c r="AE12536" s="3" t="s">
        <v>37</v>
      </c>
    </row>
    <row r="12537" spans="29:31" x14ac:dyDescent="0.25">
      <c r="AC12537">
        <v>13540</v>
      </c>
      <c r="AD12537" s="3" t="s">
        <v>37</v>
      </c>
      <c r="AE12537" s="3" t="s">
        <v>37</v>
      </c>
    </row>
    <row r="12538" spans="29:31" x14ac:dyDescent="0.25">
      <c r="AC12538">
        <v>13541</v>
      </c>
      <c r="AD12538" s="3" t="s">
        <v>37</v>
      </c>
      <c r="AE12538" s="3" t="s">
        <v>37</v>
      </c>
    </row>
    <row r="12539" spans="29:31" x14ac:dyDescent="0.25">
      <c r="AC12539">
        <v>13542</v>
      </c>
      <c r="AD12539" s="3" t="s">
        <v>37</v>
      </c>
      <c r="AE12539" s="3" t="s">
        <v>37</v>
      </c>
    </row>
    <row r="12540" spans="29:31" x14ac:dyDescent="0.25">
      <c r="AC12540">
        <v>13543</v>
      </c>
      <c r="AD12540" s="3" t="s">
        <v>37</v>
      </c>
      <c r="AE12540" s="3" t="s">
        <v>37</v>
      </c>
    </row>
    <row r="12541" spans="29:31" x14ac:dyDescent="0.25">
      <c r="AC12541">
        <v>13544</v>
      </c>
      <c r="AD12541" s="3" t="s">
        <v>37</v>
      </c>
      <c r="AE12541" s="3" t="s">
        <v>37</v>
      </c>
    </row>
    <row r="12542" spans="29:31" x14ac:dyDescent="0.25">
      <c r="AC12542">
        <v>13545</v>
      </c>
      <c r="AD12542" s="3" t="s">
        <v>37</v>
      </c>
      <c r="AE12542" s="3" t="s">
        <v>37</v>
      </c>
    </row>
    <row r="12543" spans="29:31" x14ac:dyDescent="0.25">
      <c r="AC12543">
        <v>13546</v>
      </c>
      <c r="AD12543" s="3" t="s">
        <v>37</v>
      </c>
      <c r="AE12543" s="3" t="s">
        <v>37</v>
      </c>
    </row>
    <row r="12544" spans="29:31" x14ac:dyDescent="0.25">
      <c r="AC12544">
        <v>13547</v>
      </c>
      <c r="AD12544" s="3" t="s">
        <v>37</v>
      </c>
      <c r="AE12544" s="3" t="s">
        <v>37</v>
      </c>
    </row>
    <row r="12545" spans="29:31" x14ac:dyDescent="0.25">
      <c r="AC12545">
        <v>13548</v>
      </c>
      <c r="AD12545" s="3" t="s">
        <v>37</v>
      </c>
      <c r="AE12545" s="3" t="s">
        <v>37</v>
      </c>
    </row>
    <row r="12546" spans="29:31" x14ac:dyDescent="0.25">
      <c r="AC12546">
        <v>13549</v>
      </c>
      <c r="AD12546" s="3" t="s">
        <v>37</v>
      </c>
      <c r="AE12546" s="3" t="s">
        <v>37</v>
      </c>
    </row>
    <row r="12547" spans="29:31" x14ac:dyDescent="0.25">
      <c r="AC12547">
        <v>13550</v>
      </c>
      <c r="AD12547" s="3" t="s">
        <v>37</v>
      </c>
      <c r="AE12547" s="3" t="s">
        <v>37</v>
      </c>
    </row>
    <row r="12548" spans="29:31" x14ac:dyDescent="0.25">
      <c r="AC12548">
        <v>13551</v>
      </c>
      <c r="AD12548" s="3" t="s">
        <v>37</v>
      </c>
      <c r="AE12548" s="3" t="s">
        <v>37</v>
      </c>
    </row>
    <row r="12549" spans="29:31" x14ac:dyDescent="0.25">
      <c r="AC12549">
        <v>13552</v>
      </c>
      <c r="AD12549" s="3" t="s">
        <v>37</v>
      </c>
      <c r="AE12549" s="3" t="s">
        <v>37</v>
      </c>
    </row>
    <row r="12550" spans="29:31" x14ac:dyDescent="0.25">
      <c r="AC12550">
        <v>13553</v>
      </c>
      <c r="AD12550" s="3" t="s">
        <v>37</v>
      </c>
      <c r="AE12550" s="3" t="s">
        <v>37</v>
      </c>
    </row>
    <row r="12551" spans="29:31" x14ac:dyDescent="0.25">
      <c r="AC12551">
        <v>13554</v>
      </c>
      <c r="AD12551" s="3" t="s">
        <v>37</v>
      </c>
      <c r="AE12551" s="3" t="s">
        <v>37</v>
      </c>
    </row>
    <row r="12552" spans="29:31" x14ac:dyDescent="0.25">
      <c r="AC12552">
        <v>13555</v>
      </c>
      <c r="AD12552" s="3" t="s">
        <v>37</v>
      </c>
      <c r="AE12552" s="3" t="s">
        <v>37</v>
      </c>
    </row>
    <row r="12553" spans="29:31" x14ac:dyDescent="0.25">
      <c r="AC12553">
        <v>13556</v>
      </c>
      <c r="AD12553" s="3" t="s">
        <v>37</v>
      </c>
      <c r="AE12553" s="3" t="s">
        <v>37</v>
      </c>
    </row>
    <row r="12554" spans="29:31" x14ac:dyDescent="0.25">
      <c r="AC12554">
        <v>13557</v>
      </c>
      <c r="AD12554" s="3" t="s">
        <v>37</v>
      </c>
      <c r="AE12554" s="3" t="s">
        <v>37</v>
      </c>
    </row>
    <row r="12555" spans="29:31" x14ac:dyDescent="0.25">
      <c r="AC12555">
        <v>13558</v>
      </c>
      <c r="AD12555" s="3" t="s">
        <v>37</v>
      </c>
      <c r="AE12555" s="3" t="s">
        <v>37</v>
      </c>
    </row>
    <row r="12556" spans="29:31" x14ac:dyDescent="0.25">
      <c r="AC12556">
        <v>13559</v>
      </c>
      <c r="AD12556" s="3" t="s">
        <v>37</v>
      </c>
      <c r="AE12556" s="3" t="s">
        <v>37</v>
      </c>
    </row>
    <row r="12557" spans="29:31" x14ac:dyDescent="0.25">
      <c r="AC12557">
        <v>13560</v>
      </c>
      <c r="AD12557" s="3" t="s">
        <v>37</v>
      </c>
      <c r="AE12557" s="3" t="s">
        <v>37</v>
      </c>
    </row>
    <row r="12558" spans="29:31" x14ac:dyDescent="0.25">
      <c r="AC12558">
        <v>13561</v>
      </c>
      <c r="AD12558" s="3" t="s">
        <v>37</v>
      </c>
      <c r="AE12558" s="3" t="s">
        <v>37</v>
      </c>
    </row>
    <row r="12559" spans="29:31" x14ac:dyDescent="0.25">
      <c r="AC12559">
        <v>13562</v>
      </c>
      <c r="AD12559" s="3" t="s">
        <v>37</v>
      </c>
      <c r="AE12559" s="3" t="s">
        <v>37</v>
      </c>
    </row>
    <row r="12560" spans="29:31" x14ac:dyDescent="0.25">
      <c r="AC12560">
        <v>13563</v>
      </c>
      <c r="AD12560" s="3" t="s">
        <v>37</v>
      </c>
      <c r="AE12560" s="3" t="s">
        <v>37</v>
      </c>
    </row>
    <row r="12561" spans="29:31" x14ac:dyDescent="0.25">
      <c r="AC12561">
        <v>13564</v>
      </c>
      <c r="AD12561" s="3" t="s">
        <v>37</v>
      </c>
      <c r="AE12561" s="3" t="s">
        <v>37</v>
      </c>
    </row>
    <row r="12562" spans="29:31" x14ac:dyDescent="0.25">
      <c r="AC12562">
        <v>13565</v>
      </c>
      <c r="AD12562" s="3" t="s">
        <v>37</v>
      </c>
      <c r="AE12562" s="3" t="s">
        <v>37</v>
      </c>
    </row>
    <row r="12563" spans="29:31" x14ac:dyDescent="0.25">
      <c r="AC12563">
        <v>13566</v>
      </c>
      <c r="AD12563" s="3" t="s">
        <v>37</v>
      </c>
      <c r="AE12563" s="3" t="s">
        <v>37</v>
      </c>
    </row>
    <row r="12564" spans="29:31" x14ac:dyDescent="0.25">
      <c r="AC12564">
        <v>13567</v>
      </c>
      <c r="AD12564" s="3" t="s">
        <v>37</v>
      </c>
      <c r="AE12564" s="3" t="s">
        <v>37</v>
      </c>
    </row>
    <row r="12565" spans="29:31" x14ac:dyDescent="0.25">
      <c r="AC12565">
        <v>13568</v>
      </c>
      <c r="AD12565" s="3" t="s">
        <v>37</v>
      </c>
      <c r="AE12565" s="3" t="s">
        <v>37</v>
      </c>
    </row>
    <row r="12566" spans="29:31" x14ac:dyDescent="0.25">
      <c r="AC12566">
        <v>13569</v>
      </c>
      <c r="AD12566" s="3" t="s">
        <v>37</v>
      </c>
      <c r="AE12566" s="3" t="s">
        <v>37</v>
      </c>
    </row>
    <row r="12567" spans="29:31" x14ac:dyDescent="0.25">
      <c r="AC12567">
        <v>13570</v>
      </c>
      <c r="AD12567" s="3" t="s">
        <v>37</v>
      </c>
      <c r="AE12567" s="3" t="s">
        <v>37</v>
      </c>
    </row>
    <row r="12568" spans="29:31" x14ac:dyDescent="0.25">
      <c r="AC12568">
        <v>13571</v>
      </c>
      <c r="AD12568" s="3" t="s">
        <v>37</v>
      </c>
      <c r="AE12568" s="3" t="s">
        <v>37</v>
      </c>
    </row>
    <row r="12569" spans="29:31" x14ac:dyDescent="0.25">
      <c r="AC12569">
        <v>13572</v>
      </c>
      <c r="AD12569" s="3" t="s">
        <v>37</v>
      </c>
      <c r="AE12569" s="3" t="s">
        <v>37</v>
      </c>
    </row>
    <row r="12570" spans="29:31" x14ac:dyDescent="0.25">
      <c r="AC12570">
        <v>13573</v>
      </c>
      <c r="AD12570" s="3" t="s">
        <v>37</v>
      </c>
      <c r="AE12570" s="3" t="s">
        <v>37</v>
      </c>
    </row>
    <row r="12571" spans="29:31" x14ac:dyDescent="0.25">
      <c r="AC12571">
        <v>13574</v>
      </c>
      <c r="AD12571" s="3" t="s">
        <v>37</v>
      </c>
      <c r="AE12571" s="3" t="s">
        <v>37</v>
      </c>
    </row>
    <row r="12572" spans="29:31" x14ac:dyDescent="0.25">
      <c r="AC12572">
        <v>13575</v>
      </c>
      <c r="AD12572" s="3" t="s">
        <v>37</v>
      </c>
      <c r="AE12572" s="3" t="s">
        <v>37</v>
      </c>
    </row>
    <row r="12573" spans="29:31" x14ac:dyDescent="0.25">
      <c r="AC12573">
        <v>13576</v>
      </c>
      <c r="AD12573" s="3" t="s">
        <v>37</v>
      </c>
      <c r="AE12573" s="3" t="s">
        <v>37</v>
      </c>
    </row>
    <row r="12574" spans="29:31" x14ac:dyDescent="0.25">
      <c r="AC12574">
        <v>13577</v>
      </c>
      <c r="AD12574" s="3" t="s">
        <v>37</v>
      </c>
      <c r="AE12574" s="3" t="s">
        <v>37</v>
      </c>
    </row>
    <row r="12575" spans="29:31" x14ac:dyDescent="0.25">
      <c r="AC12575">
        <v>13578</v>
      </c>
      <c r="AD12575" s="3" t="s">
        <v>37</v>
      </c>
      <c r="AE12575" s="3" t="s">
        <v>37</v>
      </c>
    </row>
    <row r="12576" spans="29:31" x14ac:dyDescent="0.25">
      <c r="AC12576">
        <v>13579</v>
      </c>
      <c r="AD12576" s="3" t="s">
        <v>37</v>
      </c>
      <c r="AE12576" s="3" t="s">
        <v>37</v>
      </c>
    </row>
    <row r="12577" spans="29:31" x14ac:dyDescent="0.25">
      <c r="AC12577">
        <v>13580</v>
      </c>
      <c r="AD12577" s="3" t="s">
        <v>37</v>
      </c>
      <c r="AE12577" s="3" t="s">
        <v>37</v>
      </c>
    </row>
    <row r="12578" spans="29:31" x14ac:dyDescent="0.25">
      <c r="AC12578">
        <v>13581</v>
      </c>
      <c r="AD12578" s="3" t="s">
        <v>37</v>
      </c>
      <c r="AE12578" s="3" t="s">
        <v>37</v>
      </c>
    </row>
    <row r="12579" spans="29:31" x14ac:dyDescent="0.25">
      <c r="AC12579">
        <v>13582</v>
      </c>
      <c r="AD12579" s="3" t="s">
        <v>37</v>
      </c>
      <c r="AE12579" s="3" t="s">
        <v>37</v>
      </c>
    </row>
    <row r="12580" spans="29:31" x14ac:dyDescent="0.25">
      <c r="AC12580">
        <v>13583</v>
      </c>
      <c r="AD12580" s="3" t="s">
        <v>37</v>
      </c>
      <c r="AE12580" s="3" t="s">
        <v>37</v>
      </c>
    </row>
    <row r="12581" spans="29:31" x14ac:dyDescent="0.25">
      <c r="AC12581">
        <v>13584</v>
      </c>
      <c r="AD12581" s="3" t="s">
        <v>37</v>
      </c>
      <c r="AE12581" s="3" t="s">
        <v>37</v>
      </c>
    </row>
    <row r="12582" spans="29:31" x14ac:dyDescent="0.25">
      <c r="AC12582">
        <v>13585</v>
      </c>
      <c r="AD12582" s="3" t="s">
        <v>37</v>
      </c>
      <c r="AE12582" s="3" t="s">
        <v>37</v>
      </c>
    </row>
    <row r="12583" spans="29:31" x14ac:dyDescent="0.25">
      <c r="AC12583">
        <v>13586</v>
      </c>
      <c r="AD12583" s="3" t="s">
        <v>37</v>
      </c>
      <c r="AE12583" s="3" t="s">
        <v>37</v>
      </c>
    </row>
    <row r="12584" spans="29:31" x14ac:dyDescent="0.25">
      <c r="AC12584">
        <v>13587</v>
      </c>
      <c r="AD12584" s="3" t="s">
        <v>37</v>
      </c>
      <c r="AE12584" s="3" t="s">
        <v>37</v>
      </c>
    </row>
    <row r="12585" spans="29:31" x14ac:dyDescent="0.25">
      <c r="AC12585">
        <v>13588</v>
      </c>
      <c r="AD12585" s="3" t="s">
        <v>37</v>
      </c>
      <c r="AE12585" s="3" t="s">
        <v>37</v>
      </c>
    </row>
    <row r="12586" spans="29:31" x14ac:dyDescent="0.25">
      <c r="AC12586">
        <v>13589</v>
      </c>
      <c r="AD12586" s="3" t="s">
        <v>37</v>
      </c>
      <c r="AE12586" s="3" t="s">
        <v>37</v>
      </c>
    </row>
    <row r="12587" spans="29:31" x14ac:dyDescent="0.25">
      <c r="AC12587">
        <v>13590</v>
      </c>
      <c r="AD12587" s="3" t="s">
        <v>37</v>
      </c>
      <c r="AE12587" s="3" t="s">
        <v>37</v>
      </c>
    </row>
    <row r="12588" spans="29:31" x14ac:dyDescent="0.25">
      <c r="AC12588">
        <v>13591</v>
      </c>
      <c r="AD12588" s="3" t="s">
        <v>37</v>
      </c>
      <c r="AE12588" s="3" t="s">
        <v>37</v>
      </c>
    </row>
    <row r="12589" spans="29:31" x14ac:dyDescent="0.25">
      <c r="AC12589">
        <v>13592</v>
      </c>
      <c r="AD12589" s="3" t="s">
        <v>37</v>
      </c>
      <c r="AE12589" s="3" t="s">
        <v>37</v>
      </c>
    </row>
    <row r="12590" spans="29:31" x14ac:dyDescent="0.25">
      <c r="AC12590">
        <v>13593</v>
      </c>
      <c r="AD12590" s="3" t="s">
        <v>37</v>
      </c>
      <c r="AE12590" s="3" t="s">
        <v>37</v>
      </c>
    </row>
    <row r="12591" spans="29:31" x14ac:dyDescent="0.25">
      <c r="AC12591">
        <v>13594</v>
      </c>
      <c r="AD12591" s="3" t="s">
        <v>37</v>
      </c>
      <c r="AE12591" s="3" t="s">
        <v>37</v>
      </c>
    </row>
    <row r="12592" spans="29:31" x14ac:dyDescent="0.25">
      <c r="AC12592">
        <v>13595</v>
      </c>
      <c r="AD12592" s="3" t="s">
        <v>37</v>
      </c>
      <c r="AE12592" s="3" t="s">
        <v>37</v>
      </c>
    </row>
    <row r="12593" spans="29:31" x14ac:dyDescent="0.25">
      <c r="AC12593">
        <v>13596</v>
      </c>
      <c r="AD12593" s="3" t="s">
        <v>37</v>
      </c>
      <c r="AE12593" s="3" t="s">
        <v>37</v>
      </c>
    </row>
    <row r="12594" spans="29:31" x14ac:dyDescent="0.25">
      <c r="AC12594">
        <v>13597</v>
      </c>
      <c r="AD12594" s="3" t="s">
        <v>37</v>
      </c>
      <c r="AE12594" s="3" t="s">
        <v>37</v>
      </c>
    </row>
    <row r="12595" spans="29:31" x14ac:dyDescent="0.25">
      <c r="AC12595">
        <v>13598</v>
      </c>
      <c r="AD12595" s="3" t="s">
        <v>37</v>
      </c>
      <c r="AE12595" s="3" t="s">
        <v>37</v>
      </c>
    </row>
    <row r="12596" spans="29:31" x14ac:dyDescent="0.25">
      <c r="AC12596">
        <v>13599</v>
      </c>
      <c r="AD12596" s="3" t="s">
        <v>37</v>
      </c>
      <c r="AE12596" s="3" t="s">
        <v>37</v>
      </c>
    </row>
    <row r="12597" spans="29:31" x14ac:dyDescent="0.25">
      <c r="AC12597">
        <v>13600</v>
      </c>
      <c r="AD12597" s="3" t="s">
        <v>37</v>
      </c>
      <c r="AE12597" s="3" t="s">
        <v>37</v>
      </c>
    </row>
    <row r="12598" spans="29:31" x14ac:dyDescent="0.25">
      <c r="AC12598">
        <v>13601</v>
      </c>
      <c r="AD12598" s="3" t="s">
        <v>37</v>
      </c>
      <c r="AE12598" s="3" t="s">
        <v>37</v>
      </c>
    </row>
    <row r="12599" spans="29:31" x14ac:dyDescent="0.25">
      <c r="AC12599">
        <v>13602</v>
      </c>
      <c r="AD12599" s="3" t="s">
        <v>37</v>
      </c>
      <c r="AE12599" s="3" t="s">
        <v>37</v>
      </c>
    </row>
    <row r="12600" spans="29:31" x14ac:dyDescent="0.25">
      <c r="AC12600">
        <v>13603</v>
      </c>
      <c r="AD12600" s="3" t="s">
        <v>37</v>
      </c>
      <c r="AE12600" s="3" t="s">
        <v>37</v>
      </c>
    </row>
    <row r="12601" spans="29:31" x14ac:dyDescent="0.25">
      <c r="AC12601">
        <v>13604</v>
      </c>
      <c r="AD12601" s="3" t="s">
        <v>37</v>
      </c>
      <c r="AE12601" s="3" t="s">
        <v>37</v>
      </c>
    </row>
    <row r="12602" spans="29:31" x14ac:dyDescent="0.25">
      <c r="AC12602">
        <v>13605</v>
      </c>
      <c r="AD12602" s="3" t="s">
        <v>37</v>
      </c>
      <c r="AE12602" s="3" t="s">
        <v>37</v>
      </c>
    </row>
    <row r="12603" spans="29:31" x14ac:dyDescent="0.25">
      <c r="AC12603">
        <v>13606</v>
      </c>
      <c r="AD12603" s="3" t="s">
        <v>37</v>
      </c>
      <c r="AE12603" s="3" t="s">
        <v>37</v>
      </c>
    </row>
    <row r="12604" spans="29:31" x14ac:dyDescent="0.25">
      <c r="AC12604">
        <v>13607</v>
      </c>
      <c r="AD12604" s="3" t="s">
        <v>37</v>
      </c>
      <c r="AE12604" s="3" t="s">
        <v>37</v>
      </c>
    </row>
    <row r="12605" spans="29:31" x14ac:dyDescent="0.25">
      <c r="AC12605">
        <v>13608</v>
      </c>
      <c r="AD12605" s="3" t="s">
        <v>37</v>
      </c>
      <c r="AE12605" s="3" t="s">
        <v>37</v>
      </c>
    </row>
    <row r="12606" spans="29:31" x14ac:dyDescent="0.25">
      <c r="AC12606">
        <v>13609</v>
      </c>
      <c r="AD12606" s="3" t="s">
        <v>37</v>
      </c>
      <c r="AE12606" s="3" t="s">
        <v>37</v>
      </c>
    </row>
    <row r="12607" spans="29:31" x14ac:dyDescent="0.25">
      <c r="AC12607">
        <v>13610</v>
      </c>
      <c r="AD12607" s="3" t="s">
        <v>37</v>
      </c>
      <c r="AE12607" s="3" t="s">
        <v>37</v>
      </c>
    </row>
    <row r="12608" spans="29:31" x14ac:dyDescent="0.25">
      <c r="AC12608">
        <v>13611</v>
      </c>
      <c r="AD12608" s="3" t="s">
        <v>37</v>
      </c>
      <c r="AE12608" s="3" t="s">
        <v>37</v>
      </c>
    </row>
    <row r="12609" spans="29:31" x14ac:dyDescent="0.25">
      <c r="AC12609">
        <v>13612</v>
      </c>
      <c r="AD12609" s="3" t="s">
        <v>37</v>
      </c>
      <c r="AE12609" s="3" t="s">
        <v>37</v>
      </c>
    </row>
    <row r="12610" spans="29:31" x14ac:dyDescent="0.25">
      <c r="AC12610">
        <v>13613</v>
      </c>
      <c r="AD12610" s="3" t="s">
        <v>37</v>
      </c>
      <c r="AE12610" s="3" t="s">
        <v>37</v>
      </c>
    </row>
    <row r="12611" spans="29:31" x14ac:dyDescent="0.25">
      <c r="AC12611">
        <v>13614</v>
      </c>
      <c r="AD12611" s="3" t="s">
        <v>37</v>
      </c>
      <c r="AE12611" s="3" t="s">
        <v>37</v>
      </c>
    </row>
    <row r="12612" spans="29:31" x14ac:dyDescent="0.25">
      <c r="AC12612">
        <v>13615</v>
      </c>
      <c r="AD12612" s="3" t="s">
        <v>37</v>
      </c>
      <c r="AE12612" s="3" t="s">
        <v>37</v>
      </c>
    </row>
    <row r="12613" spans="29:31" x14ac:dyDescent="0.25">
      <c r="AC12613">
        <v>13616</v>
      </c>
      <c r="AD12613" s="3" t="s">
        <v>37</v>
      </c>
      <c r="AE12613" s="3" t="s">
        <v>37</v>
      </c>
    </row>
    <row r="12614" spans="29:31" x14ac:dyDescent="0.25">
      <c r="AC12614">
        <v>13617</v>
      </c>
      <c r="AD12614" s="3" t="s">
        <v>37</v>
      </c>
      <c r="AE12614" s="3" t="s">
        <v>37</v>
      </c>
    </row>
    <row r="12615" spans="29:31" x14ac:dyDescent="0.25">
      <c r="AC12615">
        <v>13618</v>
      </c>
      <c r="AD12615" s="3" t="s">
        <v>37</v>
      </c>
      <c r="AE12615" s="3" t="s">
        <v>37</v>
      </c>
    </row>
    <row r="12616" spans="29:31" x14ac:dyDescent="0.25">
      <c r="AC12616">
        <v>13619</v>
      </c>
      <c r="AD12616" s="3" t="s">
        <v>37</v>
      </c>
      <c r="AE12616" s="3" t="s">
        <v>37</v>
      </c>
    </row>
    <row r="12617" spans="29:31" x14ac:dyDescent="0.25">
      <c r="AC12617">
        <v>13620</v>
      </c>
      <c r="AD12617" s="3" t="s">
        <v>37</v>
      </c>
      <c r="AE12617" s="3" t="s">
        <v>37</v>
      </c>
    </row>
    <row r="12618" spans="29:31" x14ac:dyDescent="0.25">
      <c r="AC12618">
        <v>13621</v>
      </c>
      <c r="AD12618" s="3" t="s">
        <v>37</v>
      </c>
      <c r="AE12618" s="3" t="s">
        <v>37</v>
      </c>
    </row>
    <row r="12619" spans="29:31" x14ac:dyDescent="0.25">
      <c r="AC12619">
        <v>13622</v>
      </c>
      <c r="AD12619" s="3" t="s">
        <v>37</v>
      </c>
      <c r="AE12619" s="3" t="s">
        <v>37</v>
      </c>
    </row>
    <row r="12620" spans="29:31" x14ac:dyDescent="0.25">
      <c r="AC12620">
        <v>13623</v>
      </c>
      <c r="AD12620" s="3" t="s">
        <v>37</v>
      </c>
      <c r="AE12620" s="3" t="s">
        <v>37</v>
      </c>
    </row>
    <row r="12621" spans="29:31" x14ac:dyDescent="0.25">
      <c r="AC12621">
        <v>13624</v>
      </c>
      <c r="AD12621" s="3" t="s">
        <v>37</v>
      </c>
      <c r="AE12621" s="3" t="s">
        <v>37</v>
      </c>
    </row>
    <row r="12622" spans="29:31" x14ac:dyDescent="0.25">
      <c r="AC12622">
        <v>13625</v>
      </c>
      <c r="AD12622" s="3" t="s">
        <v>37</v>
      </c>
      <c r="AE12622" s="3" t="s">
        <v>37</v>
      </c>
    </row>
    <row r="12623" spans="29:31" x14ac:dyDescent="0.25">
      <c r="AC12623">
        <v>13626</v>
      </c>
      <c r="AD12623" s="3" t="s">
        <v>37</v>
      </c>
      <c r="AE12623" s="3" t="s">
        <v>37</v>
      </c>
    </row>
    <row r="12624" spans="29:31" x14ac:dyDescent="0.25">
      <c r="AC12624">
        <v>13627</v>
      </c>
      <c r="AD12624" s="3" t="s">
        <v>37</v>
      </c>
      <c r="AE12624" s="3" t="s">
        <v>37</v>
      </c>
    </row>
    <row r="12625" spans="29:31" x14ac:dyDescent="0.25">
      <c r="AC12625">
        <v>13628</v>
      </c>
      <c r="AD12625" s="3" t="s">
        <v>37</v>
      </c>
      <c r="AE12625" s="3" t="s">
        <v>37</v>
      </c>
    </row>
    <row r="12626" spans="29:31" x14ac:dyDescent="0.25">
      <c r="AC12626">
        <v>13629</v>
      </c>
      <c r="AD12626" s="3" t="s">
        <v>37</v>
      </c>
      <c r="AE12626" s="3" t="s">
        <v>37</v>
      </c>
    </row>
    <row r="12627" spans="29:31" x14ac:dyDescent="0.25">
      <c r="AC12627">
        <v>13630</v>
      </c>
      <c r="AD12627" s="3" t="s">
        <v>37</v>
      </c>
      <c r="AE12627" s="3" t="s">
        <v>37</v>
      </c>
    </row>
    <row r="12628" spans="29:31" x14ac:dyDescent="0.25">
      <c r="AC12628">
        <v>13631</v>
      </c>
      <c r="AD12628" s="3" t="s">
        <v>37</v>
      </c>
      <c r="AE12628" s="3" t="s">
        <v>37</v>
      </c>
    </row>
    <row r="12629" spans="29:31" x14ac:dyDescent="0.25">
      <c r="AC12629">
        <v>13632</v>
      </c>
      <c r="AD12629" s="3" t="s">
        <v>37</v>
      </c>
      <c r="AE12629" s="3" t="s">
        <v>37</v>
      </c>
    </row>
    <row r="12630" spans="29:31" x14ac:dyDescent="0.25">
      <c r="AC12630">
        <v>13633</v>
      </c>
      <c r="AD12630" s="3" t="s">
        <v>37</v>
      </c>
      <c r="AE12630" s="3" t="s">
        <v>37</v>
      </c>
    </row>
    <row r="12631" spans="29:31" x14ac:dyDescent="0.25">
      <c r="AC12631">
        <v>13634</v>
      </c>
      <c r="AD12631" s="3" t="s">
        <v>37</v>
      </c>
      <c r="AE12631" s="3" t="s">
        <v>37</v>
      </c>
    </row>
    <row r="12632" spans="29:31" x14ac:dyDescent="0.25">
      <c r="AC12632">
        <v>13635</v>
      </c>
      <c r="AD12632" s="3" t="s">
        <v>37</v>
      </c>
      <c r="AE12632" s="3" t="s">
        <v>37</v>
      </c>
    </row>
    <row r="12633" spans="29:31" x14ac:dyDescent="0.25">
      <c r="AC12633">
        <v>13636</v>
      </c>
      <c r="AD12633" s="3" t="s">
        <v>37</v>
      </c>
      <c r="AE12633" s="3" t="s">
        <v>37</v>
      </c>
    </row>
    <row r="12634" spans="29:31" x14ac:dyDescent="0.25">
      <c r="AC12634">
        <v>13637</v>
      </c>
      <c r="AD12634" s="3" t="s">
        <v>37</v>
      </c>
      <c r="AE12634" s="3" t="s">
        <v>37</v>
      </c>
    </row>
    <row r="12635" spans="29:31" x14ac:dyDescent="0.25">
      <c r="AC12635">
        <v>13638</v>
      </c>
      <c r="AD12635" s="3" t="s">
        <v>37</v>
      </c>
      <c r="AE12635" s="3" t="s">
        <v>37</v>
      </c>
    </row>
    <row r="12636" spans="29:31" x14ac:dyDescent="0.25">
      <c r="AC12636">
        <v>13639</v>
      </c>
      <c r="AD12636" s="3" t="s">
        <v>37</v>
      </c>
      <c r="AE12636" s="3" t="s">
        <v>37</v>
      </c>
    </row>
    <row r="12637" spans="29:31" x14ac:dyDescent="0.25">
      <c r="AC12637">
        <v>13640</v>
      </c>
      <c r="AD12637" s="3" t="s">
        <v>37</v>
      </c>
      <c r="AE12637" s="3" t="s">
        <v>37</v>
      </c>
    </row>
    <row r="12638" spans="29:31" x14ac:dyDescent="0.25">
      <c r="AC12638">
        <v>13641</v>
      </c>
      <c r="AD12638" s="3" t="s">
        <v>37</v>
      </c>
      <c r="AE12638" s="3" t="s">
        <v>37</v>
      </c>
    </row>
    <row r="12639" spans="29:31" x14ac:dyDescent="0.25">
      <c r="AC12639">
        <v>13642</v>
      </c>
      <c r="AD12639" s="3" t="s">
        <v>37</v>
      </c>
      <c r="AE12639" s="3" t="s">
        <v>37</v>
      </c>
    </row>
    <row r="12640" spans="29:31" x14ac:dyDescent="0.25">
      <c r="AC12640">
        <v>13643</v>
      </c>
      <c r="AD12640" s="3" t="s">
        <v>37</v>
      </c>
      <c r="AE12640" s="3" t="s">
        <v>37</v>
      </c>
    </row>
    <row r="12641" spans="29:31" x14ac:dyDescent="0.25">
      <c r="AC12641">
        <v>13644</v>
      </c>
      <c r="AD12641" s="3" t="s">
        <v>37</v>
      </c>
      <c r="AE12641" s="3" t="s">
        <v>37</v>
      </c>
    </row>
    <row r="12642" spans="29:31" x14ac:dyDescent="0.25">
      <c r="AC12642">
        <v>13645</v>
      </c>
      <c r="AD12642" s="3" t="s">
        <v>37</v>
      </c>
      <c r="AE12642" s="3" t="s">
        <v>37</v>
      </c>
    </row>
    <row r="12643" spans="29:31" x14ac:dyDescent="0.25">
      <c r="AC12643">
        <v>13646</v>
      </c>
      <c r="AD12643" s="3" t="s">
        <v>37</v>
      </c>
      <c r="AE12643" s="3" t="s">
        <v>37</v>
      </c>
    </row>
    <row r="12644" spans="29:31" x14ac:dyDescent="0.25">
      <c r="AC12644">
        <v>13647</v>
      </c>
      <c r="AD12644" s="3" t="s">
        <v>37</v>
      </c>
      <c r="AE12644" s="3" t="s">
        <v>37</v>
      </c>
    </row>
    <row r="12645" spans="29:31" x14ac:dyDescent="0.25">
      <c r="AC12645">
        <v>13648</v>
      </c>
      <c r="AD12645" s="3" t="s">
        <v>37</v>
      </c>
      <c r="AE12645" s="3" t="s">
        <v>37</v>
      </c>
    </row>
    <row r="12646" spans="29:31" x14ac:dyDescent="0.25">
      <c r="AC12646">
        <v>13649</v>
      </c>
      <c r="AD12646" s="3" t="s">
        <v>37</v>
      </c>
      <c r="AE12646" s="3" t="s">
        <v>37</v>
      </c>
    </row>
    <row r="12647" spans="29:31" x14ac:dyDescent="0.25">
      <c r="AC12647">
        <v>13650</v>
      </c>
      <c r="AD12647" s="3" t="s">
        <v>37</v>
      </c>
      <c r="AE12647" s="3" t="s">
        <v>37</v>
      </c>
    </row>
    <row r="12648" spans="29:31" x14ac:dyDescent="0.25">
      <c r="AC12648">
        <v>13651</v>
      </c>
      <c r="AD12648" s="3" t="s">
        <v>37</v>
      </c>
      <c r="AE12648" s="3" t="s">
        <v>37</v>
      </c>
    </row>
    <row r="12649" spans="29:31" x14ac:dyDescent="0.25">
      <c r="AC12649">
        <v>13652</v>
      </c>
      <c r="AD12649" s="3" t="s">
        <v>37</v>
      </c>
      <c r="AE12649" s="3" t="s">
        <v>37</v>
      </c>
    </row>
    <row r="12650" spans="29:31" x14ac:dyDescent="0.25">
      <c r="AC12650">
        <v>13653</v>
      </c>
      <c r="AD12650" s="3" t="s">
        <v>37</v>
      </c>
      <c r="AE12650" s="3" t="s">
        <v>37</v>
      </c>
    </row>
    <row r="12651" spans="29:31" x14ac:dyDescent="0.25">
      <c r="AC12651">
        <v>13654</v>
      </c>
      <c r="AD12651" s="3" t="s">
        <v>37</v>
      </c>
      <c r="AE12651" s="3" t="s">
        <v>37</v>
      </c>
    </row>
    <row r="12652" spans="29:31" x14ac:dyDescent="0.25">
      <c r="AC12652">
        <v>13655</v>
      </c>
      <c r="AD12652" s="3" t="s">
        <v>37</v>
      </c>
      <c r="AE12652" s="3" t="s">
        <v>37</v>
      </c>
    </row>
    <row r="12653" spans="29:31" x14ac:dyDescent="0.25">
      <c r="AC12653">
        <v>13656</v>
      </c>
      <c r="AD12653" s="3" t="s">
        <v>37</v>
      </c>
      <c r="AE12653" s="3" t="s">
        <v>37</v>
      </c>
    </row>
    <row r="12654" spans="29:31" x14ac:dyDescent="0.25">
      <c r="AC12654">
        <v>13657</v>
      </c>
      <c r="AD12654" s="3" t="s">
        <v>37</v>
      </c>
      <c r="AE12654" s="3" t="s">
        <v>37</v>
      </c>
    </row>
    <row r="12655" spans="29:31" x14ac:dyDescent="0.25">
      <c r="AC12655">
        <v>13658</v>
      </c>
      <c r="AD12655" s="3" t="s">
        <v>37</v>
      </c>
      <c r="AE12655" s="3" t="s">
        <v>37</v>
      </c>
    </row>
    <row r="12656" spans="29:31" x14ac:dyDescent="0.25">
      <c r="AC12656">
        <v>13659</v>
      </c>
      <c r="AD12656" s="3" t="s">
        <v>37</v>
      </c>
      <c r="AE12656" s="3" t="s">
        <v>37</v>
      </c>
    </row>
    <row r="12657" spans="29:31" x14ac:dyDescent="0.25">
      <c r="AC12657">
        <v>13660</v>
      </c>
      <c r="AD12657" s="3" t="s">
        <v>37</v>
      </c>
      <c r="AE12657" s="3" t="s">
        <v>37</v>
      </c>
    </row>
    <row r="12658" spans="29:31" x14ac:dyDescent="0.25">
      <c r="AC12658">
        <v>13661</v>
      </c>
      <c r="AD12658" s="3" t="s">
        <v>37</v>
      </c>
      <c r="AE12658" s="3" t="s">
        <v>37</v>
      </c>
    </row>
    <row r="12659" spans="29:31" x14ac:dyDescent="0.25">
      <c r="AC12659">
        <v>13662</v>
      </c>
      <c r="AD12659" s="3" t="s">
        <v>37</v>
      </c>
      <c r="AE12659" s="3" t="s">
        <v>37</v>
      </c>
    </row>
    <row r="12660" spans="29:31" x14ac:dyDescent="0.25">
      <c r="AC12660">
        <v>13663</v>
      </c>
      <c r="AD12660" s="3" t="s">
        <v>37</v>
      </c>
      <c r="AE12660" s="3" t="s">
        <v>37</v>
      </c>
    </row>
    <row r="12661" spans="29:31" x14ac:dyDescent="0.25">
      <c r="AC12661">
        <v>13664</v>
      </c>
      <c r="AD12661" s="3" t="s">
        <v>37</v>
      </c>
      <c r="AE12661" s="3" t="s">
        <v>37</v>
      </c>
    </row>
    <row r="12662" spans="29:31" x14ac:dyDescent="0.25">
      <c r="AC12662">
        <v>13665</v>
      </c>
      <c r="AD12662" s="3" t="s">
        <v>37</v>
      </c>
      <c r="AE12662" s="3" t="s">
        <v>37</v>
      </c>
    </row>
    <row r="12663" spans="29:31" x14ac:dyDescent="0.25">
      <c r="AC12663">
        <v>13666</v>
      </c>
      <c r="AD12663" s="3" t="s">
        <v>37</v>
      </c>
      <c r="AE12663" s="3" t="s">
        <v>37</v>
      </c>
    </row>
    <row r="12664" spans="29:31" x14ac:dyDescent="0.25">
      <c r="AC12664">
        <v>13667</v>
      </c>
      <c r="AD12664" s="3" t="s">
        <v>37</v>
      </c>
      <c r="AE12664" s="3" t="s">
        <v>37</v>
      </c>
    </row>
    <row r="12665" spans="29:31" x14ac:dyDescent="0.25">
      <c r="AC12665">
        <v>13668</v>
      </c>
      <c r="AD12665" s="3" t="s">
        <v>37</v>
      </c>
      <c r="AE12665" s="3" t="s">
        <v>37</v>
      </c>
    </row>
    <row r="12666" spans="29:31" x14ac:dyDescent="0.25">
      <c r="AC12666">
        <v>13669</v>
      </c>
      <c r="AD12666" s="3" t="s">
        <v>37</v>
      </c>
      <c r="AE12666" s="3" t="s">
        <v>37</v>
      </c>
    </row>
    <row r="12667" spans="29:31" x14ac:dyDescent="0.25">
      <c r="AC12667">
        <v>13670</v>
      </c>
      <c r="AD12667" s="3" t="s">
        <v>37</v>
      </c>
      <c r="AE12667" s="3" t="s">
        <v>37</v>
      </c>
    </row>
    <row r="12668" spans="29:31" x14ac:dyDescent="0.25">
      <c r="AC12668">
        <v>13671</v>
      </c>
      <c r="AD12668" s="3" t="s">
        <v>37</v>
      </c>
      <c r="AE12668" s="3" t="s">
        <v>37</v>
      </c>
    </row>
    <row r="12669" spans="29:31" x14ac:dyDescent="0.25">
      <c r="AC12669">
        <v>13672</v>
      </c>
      <c r="AD12669" s="3" t="s">
        <v>37</v>
      </c>
      <c r="AE12669" s="3" t="s">
        <v>37</v>
      </c>
    </row>
    <row r="12670" spans="29:31" x14ac:dyDescent="0.25">
      <c r="AC12670">
        <v>13673</v>
      </c>
      <c r="AD12670" s="3" t="s">
        <v>37</v>
      </c>
      <c r="AE12670" s="3" t="s">
        <v>37</v>
      </c>
    </row>
    <row r="12671" spans="29:31" x14ac:dyDescent="0.25">
      <c r="AC12671">
        <v>13674</v>
      </c>
      <c r="AD12671" s="3" t="s">
        <v>37</v>
      </c>
      <c r="AE12671" s="3" t="s">
        <v>37</v>
      </c>
    </row>
    <row r="12672" spans="29:31" x14ac:dyDescent="0.25">
      <c r="AC12672">
        <v>13675</v>
      </c>
      <c r="AD12672" s="3" t="s">
        <v>37</v>
      </c>
      <c r="AE12672" s="3" t="s">
        <v>37</v>
      </c>
    </row>
    <row r="12673" spans="29:31" x14ac:dyDescent="0.25">
      <c r="AC12673">
        <v>13676</v>
      </c>
      <c r="AD12673" s="3" t="s">
        <v>37</v>
      </c>
      <c r="AE12673" s="3" t="s">
        <v>37</v>
      </c>
    </row>
    <row r="12674" spans="29:31" x14ac:dyDescent="0.25">
      <c r="AC12674">
        <v>13677</v>
      </c>
      <c r="AD12674" s="3" t="s">
        <v>37</v>
      </c>
      <c r="AE12674" s="3" t="s">
        <v>37</v>
      </c>
    </row>
    <row r="12675" spans="29:31" x14ac:dyDescent="0.25">
      <c r="AC12675">
        <v>13678</v>
      </c>
      <c r="AD12675" s="3" t="s">
        <v>37</v>
      </c>
      <c r="AE12675" s="3" t="s">
        <v>37</v>
      </c>
    </row>
    <row r="12676" spans="29:31" x14ac:dyDescent="0.25">
      <c r="AC12676">
        <v>13679</v>
      </c>
      <c r="AD12676" s="3" t="s">
        <v>37</v>
      </c>
      <c r="AE12676" s="3" t="s">
        <v>37</v>
      </c>
    </row>
    <row r="12677" spans="29:31" x14ac:dyDescent="0.25">
      <c r="AC12677">
        <v>13680</v>
      </c>
      <c r="AD12677" s="3" t="s">
        <v>37</v>
      </c>
      <c r="AE12677" s="3" t="s">
        <v>37</v>
      </c>
    </row>
    <row r="12678" spans="29:31" x14ac:dyDescent="0.25">
      <c r="AC12678">
        <v>13681</v>
      </c>
      <c r="AD12678" s="3" t="s">
        <v>37</v>
      </c>
      <c r="AE12678" s="3" t="s">
        <v>37</v>
      </c>
    </row>
    <row r="12679" spans="29:31" x14ac:dyDescent="0.25">
      <c r="AC12679">
        <v>13682</v>
      </c>
      <c r="AD12679" s="3" t="s">
        <v>37</v>
      </c>
      <c r="AE12679" s="3" t="s">
        <v>37</v>
      </c>
    </row>
    <row r="12680" spans="29:31" x14ac:dyDescent="0.25">
      <c r="AC12680">
        <v>13683</v>
      </c>
      <c r="AD12680" s="3" t="s">
        <v>37</v>
      </c>
      <c r="AE12680" s="3" t="s">
        <v>37</v>
      </c>
    </row>
    <row r="12681" spans="29:31" x14ac:dyDescent="0.25">
      <c r="AC12681">
        <v>13684</v>
      </c>
      <c r="AD12681" s="3" t="s">
        <v>37</v>
      </c>
      <c r="AE12681" s="3" t="s">
        <v>37</v>
      </c>
    </row>
    <row r="12682" spans="29:31" x14ac:dyDescent="0.25">
      <c r="AC12682">
        <v>13685</v>
      </c>
      <c r="AD12682" s="3" t="s">
        <v>37</v>
      </c>
      <c r="AE12682" s="3" t="s">
        <v>37</v>
      </c>
    </row>
    <row r="12683" spans="29:31" x14ac:dyDescent="0.25">
      <c r="AC12683">
        <v>13686</v>
      </c>
      <c r="AD12683" s="3" t="s">
        <v>37</v>
      </c>
      <c r="AE12683" s="3" t="s">
        <v>37</v>
      </c>
    </row>
    <row r="12684" spans="29:31" x14ac:dyDescent="0.25">
      <c r="AC12684">
        <v>13687</v>
      </c>
      <c r="AD12684" s="3" t="s">
        <v>37</v>
      </c>
      <c r="AE12684" s="3" t="s">
        <v>37</v>
      </c>
    </row>
    <row r="12685" spans="29:31" x14ac:dyDescent="0.25">
      <c r="AC12685">
        <v>13688</v>
      </c>
      <c r="AD12685" s="3" t="s">
        <v>37</v>
      </c>
      <c r="AE12685" s="3" t="s">
        <v>37</v>
      </c>
    </row>
    <row r="12686" spans="29:31" x14ac:dyDescent="0.25">
      <c r="AC12686">
        <v>13689</v>
      </c>
      <c r="AD12686" s="3" t="s">
        <v>37</v>
      </c>
      <c r="AE12686" s="3" t="s">
        <v>37</v>
      </c>
    </row>
    <row r="12687" spans="29:31" x14ac:dyDescent="0.25">
      <c r="AC12687">
        <v>13690</v>
      </c>
      <c r="AD12687" s="3" t="s">
        <v>37</v>
      </c>
      <c r="AE12687" s="3" t="s">
        <v>37</v>
      </c>
    </row>
    <row r="12688" spans="29:31" x14ac:dyDescent="0.25">
      <c r="AC12688">
        <v>13691</v>
      </c>
      <c r="AD12688" s="3" t="s">
        <v>37</v>
      </c>
      <c r="AE12688" s="3" t="s">
        <v>37</v>
      </c>
    </row>
    <row r="12689" spans="29:31" x14ac:dyDescent="0.25">
      <c r="AC12689">
        <v>13692</v>
      </c>
      <c r="AD12689" s="3" t="s">
        <v>37</v>
      </c>
      <c r="AE12689" s="3" t="s">
        <v>37</v>
      </c>
    </row>
    <row r="12690" spans="29:31" x14ac:dyDescent="0.25">
      <c r="AC12690">
        <v>13693</v>
      </c>
      <c r="AD12690" s="3" t="s">
        <v>37</v>
      </c>
      <c r="AE12690" s="3" t="s">
        <v>37</v>
      </c>
    </row>
    <row r="12691" spans="29:31" x14ac:dyDescent="0.25">
      <c r="AC12691">
        <v>13694</v>
      </c>
      <c r="AD12691" s="3" t="s">
        <v>37</v>
      </c>
      <c r="AE12691" s="3" t="s">
        <v>37</v>
      </c>
    </row>
    <row r="12692" spans="29:31" x14ac:dyDescent="0.25">
      <c r="AC12692">
        <v>13695</v>
      </c>
      <c r="AD12692" s="3" t="s">
        <v>37</v>
      </c>
      <c r="AE12692" s="3" t="s">
        <v>37</v>
      </c>
    </row>
    <row r="12693" spans="29:31" x14ac:dyDescent="0.25">
      <c r="AC12693">
        <v>13696</v>
      </c>
      <c r="AD12693" s="3" t="s">
        <v>37</v>
      </c>
      <c r="AE12693" s="3" t="s">
        <v>37</v>
      </c>
    </row>
    <row r="12694" spans="29:31" x14ac:dyDescent="0.25">
      <c r="AC12694">
        <v>13697</v>
      </c>
      <c r="AD12694" s="3" t="s">
        <v>37</v>
      </c>
      <c r="AE12694" s="3" t="s">
        <v>37</v>
      </c>
    </row>
    <row r="12695" spans="29:31" x14ac:dyDescent="0.25">
      <c r="AC12695">
        <v>13698</v>
      </c>
      <c r="AD12695" s="3" t="s">
        <v>37</v>
      </c>
      <c r="AE12695" s="3" t="s">
        <v>37</v>
      </c>
    </row>
    <row r="12696" spans="29:31" x14ac:dyDescent="0.25">
      <c r="AC12696">
        <v>13699</v>
      </c>
      <c r="AD12696" s="3" t="s">
        <v>37</v>
      </c>
      <c r="AE12696" s="3" t="s">
        <v>37</v>
      </c>
    </row>
    <row r="12697" spans="29:31" x14ac:dyDescent="0.25">
      <c r="AC12697">
        <v>13700</v>
      </c>
      <c r="AD12697" s="3" t="s">
        <v>37</v>
      </c>
      <c r="AE12697" s="3" t="s">
        <v>37</v>
      </c>
    </row>
    <row r="12698" spans="29:31" x14ac:dyDescent="0.25">
      <c r="AC12698">
        <v>13701</v>
      </c>
      <c r="AD12698" s="3" t="s">
        <v>37</v>
      </c>
      <c r="AE12698" s="3" t="s">
        <v>37</v>
      </c>
    </row>
    <row r="12699" spans="29:31" x14ac:dyDescent="0.25">
      <c r="AC12699">
        <v>13702</v>
      </c>
      <c r="AD12699" s="3" t="s">
        <v>37</v>
      </c>
      <c r="AE12699" s="3" t="s">
        <v>37</v>
      </c>
    </row>
    <row r="12700" spans="29:31" x14ac:dyDescent="0.25">
      <c r="AC12700">
        <v>13703</v>
      </c>
      <c r="AD12700" s="3" t="s">
        <v>37</v>
      </c>
      <c r="AE12700" s="3" t="s">
        <v>37</v>
      </c>
    </row>
    <row r="12701" spans="29:31" x14ac:dyDescent="0.25">
      <c r="AC12701">
        <v>13704</v>
      </c>
      <c r="AD12701" s="3" t="s">
        <v>37</v>
      </c>
      <c r="AE12701" s="3" t="s">
        <v>37</v>
      </c>
    </row>
    <row r="12702" spans="29:31" x14ac:dyDescent="0.25">
      <c r="AC12702">
        <v>13705</v>
      </c>
      <c r="AD12702" s="3" t="s">
        <v>37</v>
      </c>
      <c r="AE12702" s="3" t="s">
        <v>37</v>
      </c>
    </row>
    <row r="12703" spans="29:31" x14ac:dyDescent="0.25">
      <c r="AC12703">
        <v>13706</v>
      </c>
      <c r="AD12703" s="3" t="s">
        <v>37</v>
      </c>
      <c r="AE12703" s="3" t="s">
        <v>37</v>
      </c>
    </row>
    <row r="12704" spans="29:31" x14ac:dyDescent="0.25">
      <c r="AC12704">
        <v>13707</v>
      </c>
      <c r="AD12704" s="3" t="s">
        <v>37</v>
      </c>
      <c r="AE12704" s="3" t="s">
        <v>37</v>
      </c>
    </row>
    <row r="12705" spans="29:31" x14ac:dyDescent="0.25">
      <c r="AC12705">
        <v>13708</v>
      </c>
      <c r="AD12705" s="3" t="s">
        <v>37</v>
      </c>
      <c r="AE12705" s="3" t="s">
        <v>37</v>
      </c>
    </row>
    <row r="12706" spans="29:31" x14ac:dyDescent="0.25">
      <c r="AC12706">
        <v>13709</v>
      </c>
      <c r="AD12706" s="3" t="s">
        <v>37</v>
      </c>
      <c r="AE12706" s="3" t="s">
        <v>37</v>
      </c>
    </row>
    <row r="12707" spans="29:31" x14ac:dyDescent="0.25">
      <c r="AC12707">
        <v>13710</v>
      </c>
      <c r="AD12707" s="3" t="s">
        <v>37</v>
      </c>
      <c r="AE12707" s="3" t="s">
        <v>37</v>
      </c>
    </row>
    <row r="12708" spans="29:31" x14ac:dyDescent="0.25">
      <c r="AC12708">
        <v>13711</v>
      </c>
      <c r="AD12708" s="3" t="s">
        <v>37</v>
      </c>
      <c r="AE12708" s="3" t="s">
        <v>37</v>
      </c>
    </row>
    <row r="12709" spans="29:31" x14ac:dyDescent="0.25">
      <c r="AC12709">
        <v>13712</v>
      </c>
      <c r="AD12709" s="3" t="s">
        <v>37</v>
      </c>
      <c r="AE12709" s="3" t="s">
        <v>37</v>
      </c>
    </row>
    <row r="12710" spans="29:31" x14ac:dyDescent="0.25">
      <c r="AC12710">
        <v>13713</v>
      </c>
      <c r="AD12710" s="3" t="s">
        <v>37</v>
      </c>
      <c r="AE12710" s="3" t="s">
        <v>37</v>
      </c>
    </row>
    <row r="12711" spans="29:31" x14ac:dyDescent="0.25">
      <c r="AC12711">
        <v>13714</v>
      </c>
      <c r="AD12711" s="3" t="s">
        <v>37</v>
      </c>
      <c r="AE12711" s="3" t="s">
        <v>37</v>
      </c>
    </row>
    <row r="12712" spans="29:31" x14ac:dyDescent="0.25">
      <c r="AC12712">
        <v>13715</v>
      </c>
      <c r="AD12712" s="3" t="s">
        <v>37</v>
      </c>
      <c r="AE12712" s="3" t="s">
        <v>37</v>
      </c>
    </row>
    <row r="12713" spans="29:31" x14ac:dyDescent="0.25">
      <c r="AC12713">
        <v>13716</v>
      </c>
      <c r="AD12713" s="3" t="s">
        <v>37</v>
      </c>
      <c r="AE12713" s="3" t="s">
        <v>37</v>
      </c>
    </row>
    <row r="12714" spans="29:31" x14ac:dyDescent="0.25">
      <c r="AC12714">
        <v>13717</v>
      </c>
      <c r="AD12714" s="3" t="s">
        <v>37</v>
      </c>
      <c r="AE12714" s="3" t="s">
        <v>37</v>
      </c>
    </row>
    <row r="12715" spans="29:31" x14ac:dyDescent="0.25">
      <c r="AC12715">
        <v>13718</v>
      </c>
      <c r="AD12715" s="3" t="s">
        <v>37</v>
      </c>
      <c r="AE12715" s="3" t="s">
        <v>37</v>
      </c>
    </row>
    <row r="12716" spans="29:31" x14ac:dyDescent="0.25">
      <c r="AC12716">
        <v>13719</v>
      </c>
      <c r="AD12716" s="3" t="s">
        <v>37</v>
      </c>
      <c r="AE12716" s="3" t="s">
        <v>37</v>
      </c>
    </row>
    <row r="12717" spans="29:31" x14ac:dyDescent="0.25">
      <c r="AC12717">
        <v>13720</v>
      </c>
      <c r="AD12717" s="3" t="s">
        <v>37</v>
      </c>
      <c r="AE12717" s="3" t="s">
        <v>37</v>
      </c>
    </row>
    <row r="12718" spans="29:31" x14ac:dyDescent="0.25">
      <c r="AC12718">
        <v>13721</v>
      </c>
      <c r="AD12718" s="3" t="s">
        <v>37</v>
      </c>
      <c r="AE12718" s="3" t="s">
        <v>37</v>
      </c>
    </row>
    <row r="12719" spans="29:31" x14ac:dyDescent="0.25">
      <c r="AC12719">
        <v>13722</v>
      </c>
      <c r="AD12719" s="3" t="s">
        <v>37</v>
      </c>
      <c r="AE12719" s="3" t="s">
        <v>37</v>
      </c>
    </row>
    <row r="12720" spans="29:31" x14ac:dyDescent="0.25">
      <c r="AC12720">
        <v>13723</v>
      </c>
      <c r="AD12720" s="3" t="s">
        <v>37</v>
      </c>
      <c r="AE12720" s="3" t="s">
        <v>37</v>
      </c>
    </row>
    <row r="12721" spans="29:31" x14ac:dyDescent="0.25">
      <c r="AC12721">
        <v>13724</v>
      </c>
      <c r="AD12721" s="3" t="s">
        <v>37</v>
      </c>
      <c r="AE12721" s="3" t="s">
        <v>37</v>
      </c>
    </row>
    <row r="12722" spans="29:31" x14ac:dyDescent="0.25">
      <c r="AC12722">
        <v>13725</v>
      </c>
      <c r="AD12722" s="3" t="s">
        <v>37</v>
      </c>
      <c r="AE12722" s="3" t="s">
        <v>37</v>
      </c>
    </row>
    <row r="12723" spans="29:31" x14ac:dyDescent="0.25">
      <c r="AC12723">
        <v>13726</v>
      </c>
      <c r="AD12723" s="3" t="s">
        <v>37</v>
      </c>
      <c r="AE12723" s="3" t="s">
        <v>37</v>
      </c>
    </row>
    <row r="12724" spans="29:31" x14ac:dyDescent="0.25">
      <c r="AC12724">
        <v>13727</v>
      </c>
      <c r="AD12724" s="3" t="s">
        <v>37</v>
      </c>
      <c r="AE12724" s="3" t="s">
        <v>37</v>
      </c>
    </row>
    <row r="12725" spans="29:31" x14ac:dyDescent="0.25">
      <c r="AC12725">
        <v>13728</v>
      </c>
      <c r="AD12725" s="3" t="s">
        <v>37</v>
      </c>
      <c r="AE12725" s="3" t="s">
        <v>37</v>
      </c>
    </row>
    <row r="12726" spans="29:31" x14ac:dyDescent="0.25">
      <c r="AC12726">
        <v>13729</v>
      </c>
      <c r="AD12726" s="3" t="s">
        <v>37</v>
      </c>
      <c r="AE12726" s="3" t="s">
        <v>37</v>
      </c>
    </row>
    <row r="12727" spans="29:31" x14ac:dyDescent="0.25">
      <c r="AC12727">
        <v>13730</v>
      </c>
      <c r="AD12727" s="3" t="s">
        <v>37</v>
      </c>
      <c r="AE12727" s="3" t="s">
        <v>37</v>
      </c>
    </row>
    <row r="12728" spans="29:31" x14ac:dyDescent="0.25">
      <c r="AC12728">
        <v>13731</v>
      </c>
      <c r="AD12728" s="3" t="s">
        <v>37</v>
      </c>
      <c r="AE12728" s="3" t="s">
        <v>37</v>
      </c>
    </row>
    <row r="12729" spans="29:31" x14ac:dyDescent="0.25">
      <c r="AC12729">
        <v>13732</v>
      </c>
      <c r="AD12729" s="3" t="s">
        <v>37</v>
      </c>
      <c r="AE12729" s="3" t="s">
        <v>37</v>
      </c>
    </row>
    <row r="12730" spans="29:31" x14ac:dyDescent="0.25">
      <c r="AC12730">
        <v>13733</v>
      </c>
      <c r="AD12730" s="3" t="s">
        <v>37</v>
      </c>
      <c r="AE12730" s="3" t="s">
        <v>37</v>
      </c>
    </row>
    <row r="12731" spans="29:31" x14ac:dyDescent="0.25">
      <c r="AC12731">
        <v>13734</v>
      </c>
      <c r="AD12731" s="3" t="s">
        <v>37</v>
      </c>
      <c r="AE12731" s="3" t="s">
        <v>37</v>
      </c>
    </row>
    <row r="12732" spans="29:31" x14ac:dyDescent="0.25">
      <c r="AC12732">
        <v>13735</v>
      </c>
      <c r="AD12732" s="3" t="s">
        <v>37</v>
      </c>
      <c r="AE12732" s="3" t="s">
        <v>37</v>
      </c>
    </row>
    <row r="12733" spans="29:31" x14ac:dyDescent="0.25">
      <c r="AC12733">
        <v>13736</v>
      </c>
      <c r="AD12733" s="3" t="s">
        <v>37</v>
      </c>
      <c r="AE12733" s="3" t="s">
        <v>37</v>
      </c>
    </row>
    <row r="12734" spans="29:31" x14ac:dyDescent="0.25">
      <c r="AC12734">
        <v>13737</v>
      </c>
      <c r="AD12734" s="3" t="s">
        <v>37</v>
      </c>
      <c r="AE12734" s="3" t="s">
        <v>37</v>
      </c>
    </row>
    <row r="12735" spans="29:31" x14ac:dyDescent="0.25">
      <c r="AC12735">
        <v>13738</v>
      </c>
      <c r="AD12735" s="3" t="s">
        <v>37</v>
      </c>
      <c r="AE12735" s="3" t="s">
        <v>37</v>
      </c>
    </row>
    <row r="12736" spans="29:31" x14ac:dyDescent="0.25">
      <c r="AC12736">
        <v>13739</v>
      </c>
      <c r="AD12736" s="3" t="s">
        <v>37</v>
      </c>
      <c r="AE12736" s="3" t="s">
        <v>37</v>
      </c>
    </row>
    <row r="12737" spans="29:31" x14ac:dyDescent="0.25">
      <c r="AC12737">
        <v>13740</v>
      </c>
      <c r="AD12737" s="3" t="s">
        <v>37</v>
      </c>
      <c r="AE12737" s="3" t="s">
        <v>37</v>
      </c>
    </row>
    <row r="12738" spans="29:31" x14ac:dyDescent="0.25">
      <c r="AC12738">
        <v>13741</v>
      </c>
      <c r="AD12738" s="3" t="s">
        <v>37</v>
      </c>
      <c r="AE12738" s="3" t="s">
        <v>37</v>
      </c>
    </row>
    <row r="12739" spans="29:31" x14ac:dyDescent="0.25">
      <c r="AC12739">
        <v>13742</v>
      </c>
      <c r="AD12739" s="3" t="s">
        <v>37</v>
      </c>
      <c r="AE12739" s="3" t="s">
        <v>37</v>
      </c>
    </row>
    <row r="12740" spans="29:31" x14ac:dyDescent="0.25">
      <c r="AC12740">
        <v>13743</v>
      </c>
      <c r="AD12740" s="3" t="s">
        <v>37</v>
      </c>
      <c r="AE12740" s="3" t="s">
        <v>37</v>
      </c>
    </row>
    <row r="12741" spans="29:31" x14ac:dyDescent="0.25">
      <c r="AC12741">
        <v>13744</v>
      </c>
      <c r="AD12741" s="3" t="s">
        <v>37</v>
      </c>
      <c r="AE12741" s="3" t="s">
        <v>37</v>
      </c>
    </row>
    <row r="12742" spans="29:31" x14ac:dyDescent="0.25">
      <c r="AC12742">
        <v>13745</v>
      </c>
      <c r="AD12742" s="3" t="s">
        <v>37</v>
      </c>
      <c r="AE12742" s="3" t="s">
        <v>37</v>
      </c>
    </row>
    <row r="12743" spans="29:31" x14ac:dyDescent="0.25">
      <c r="AC12743">
        <v>13746</v>
      </c>
      <c r="AD12743" s="3" t="s">
        <v>37</v>
      </c>
      <c r="AE12743" s="3" t="s">
        <v>37</v>
      </c>
    </row>
    <row r="12744" spans="29:31" x14ac:dyDescent="0.25">
      <c r="AC12744">
        <v>13747</v>
      </c>
      <c r="AD12744" s="3" t="s">
        <v>37</v>
      </c>
      <c r="AE12744" s="3" t="s">
        <v>37</v>
      </c>
    </row>
    <row r="12745" spans="29:31" x14ac:dyDescent="0.25">
      <c r="AC12745">
        <v>13748</v>
      </c>
      <c r="AD12745" s="3" t="s">
        <v>37</v>
      </c>
      <c r="AE12745" s="3" t="s">
        <v>37</v>
      </c>
    </row>
    <row r="12746" spans="29:31" x14ac:dyDescent="0.25">
      <c r="AC12746">
        <v>13749</v>
      </c>
      <c r="AD12746" s="3" t="s">
        <v>37</v>
      </c>
      <c r="AE12746" s="3" t="s">
        <v>37</v>
      </c>
    </row>
    <row r="12747" spans="29:31" x14ac:dyDescent="0.25">
      <c r="AC12747">
        <v>13750</v>
      </c>
      <c r="AD12747" s="3" t="s">
        <v>37</v>
      </c>
      <c r="AE12747" s="3" t="s">
        <v>37</v>
      </c>
    </row>
    <row r="12748" spans="29:31" x14ac:dyDescent="0.25">
      <c r="AC12748">
        <v>13751</v>
      </c>
      <c r="AD12748" s="3" t="s">
        <v>37</v>
      </c>
      <c r="AE12748" s="3" t="s">
        <v>37</v>
      </c>
    </row>
    <row r="12749" spans="29:31" x14ac:dyDescent="0.25">
      <c r="AC12749">
        <v>13752</v>
      </c>
      <c r="AD12749" s="3" t="s">
        <v>37</v>
      </c>
      <c r="AE12749" s="3" t="s">
        <v>37</v>
      </c>
    </row>
    <row r="12750" spans="29:31" x14ac:dyDescent="0.25">
      <c r="AC12750">
        <v>13753</v>
      </c>
      <c r="AD12750" s="3" t="s">
        <v>37</v>
      </c>
      <c r="AE12750" s="3" t="s">
        <v>37</v>
      </c>
    </row>
    <row r="12751" spans="29:31" x14ac:dyDescent="0.25">
      <c r="AC12751">
        <v>13754</v>
      </c>
      <c r="AD12751" s="3" t="s">
        <v>37</v>
      </c>
      <c r="AE12751" s="3" t="s">
        <v>37</v>
      </c>
    </row>
    <row r="12752" spans="29:31" x14ac:dyDescent="0.25">
      <c r="AC12752">
        <v>13755</v>
      </c>
      <c r="AD12752" s="3" t="s">
        <v>37</v>
      </c>
      <c r="AE12752" s="3" t="s">
        <v>37</v>
      </c>
    </row>
    <row r="12753" spans="29:31" x14ac:dyDescent="0.25">
      <c r="AC12753">
        <v>13756</v>
      </c>
      <c r="AD12753" s="3" t="s">
        <v>37</v>
      </c>
      <c r="AE12753" s="3" t="s">
        <v>37</v>
      </c>
    </row>
    <row r="12754" spans="29:31" x14ac:dyDescent="0.25">
      <c r="AC12754">
        <v>13757</v>
      </c>
      <c r="AD12754" s="3" t="s">
        <v>37</v>
      </c>
      <c r="AE12754" s="3" t="s">
        <v>37</v>
      </c>
    </row>
    <row r="12755" spans="29:31" x14ac:dyDescent="0.25">
      <c r="AC12755">
        <v>13758</v>
      </c>
      <c r="AD12755" s="3" t="s">
        <v>37</v>
      </c>
      <c r="AE12755" s="3" t="s">
        <v>37</v>
      </c>
    </row>
    <row r="12756" spans="29:31" x14ac:dyDescent="0.25">
      <c r="AC12756">
        <v>13759</v>
      </c>
      <c r="AD12756" s="3" t="s">
        <v>37</v>
      </c>
      <c r="AE12756" s="3" t="s">
        <v>37</v>
      </c>
    </row>
    <row r="12757" spans="29:31" x14ac:dyDescent="0.25">
      <c r="AC12757">
        <v>13760</v>
      </c>
      <c r="AD12757" s="3" t="s">
        <v>37</v>
      </c>
      <c r="AE12757" s="3" t="s">
        <v>37</v>
      </c>
    </row>
    <row r="12758" spans="29:31" x14ac:dyDescent="0.25">
      <c r="AC12758">
        <v>13761</v>
      </c>
      <c r="AD12758" s="3" t="s">
        <v>37</v>
      </c>
      <c r="AE12758" s="3" t="s">
        <v>37</v>
      </c>
    </row>
    <row r="12759" spans="29:31" x14ac:dyDescent="0.25">
      <c r="AC12759">
        <v>13762</v>
      </c>
      <c r="AD12759" s="3" t="s">
        <v>37</v>
      </c>
      <c r="AE12759" s="3" t="s">
        <v>37</v>
      </c>
    </row>
    <row r="12760" spans="29:31" x14ac:dyDescent="0.25">
      <c r="AC12760">
        <v>13763</v>
      </c>
      <c r="AD12760" s="3" t="s">
        <v>37</v>
      </c>
      <c r="AE12760" s="3" t="s">
        <v>37</v>
      </c>
    </row>
    <row r="12761" spans="29:31" x14ac:dyDescent="0.25">
      <c r="AC12761">
        <v>13764</v>
      </c>
      <c r="AD12761" s="3" t="s">
        <v>37</v>
      </c>
      <c r="AE12761" s="3" t="s">
        <v>37</v>
      </c>
    </row>
    <row r="12762" spans="29:31" x14ac:dyDescent="0.25">
      <c r="AC12762">
        <v>13765</v>
      </c>
      <c r="AD12762" s="3" t="s">
        <v>37</v>
      </c>
      <c r="AE12762" s="3" t="s">
        <v>37</v>
      </c>
    </row>
    <row r="12763" spans="29:31" x14ac:dyDescent="0.25">
      <c r="AC12763">
        <v>13766</v>
      </c>
      <c r="AD12763" s="3" t="s">
        <v>37</v>
      </c>
      <c r="AE12763" s="3" t="s">
        <v>37</v>
      </c>
    </row>
    <row r="12764" spans="29:31" x14ac:dyDescent="0.25">
      <c r="AC12764">
        <v>13767</v>
      </c>
      <c r="AD12764" s="3" t="s">
        <v>37</v>
      </c>
      <c r="AE12764" s="3" t="s">
        <v>37</v>
      </c>
    </row>
    <row r="12765" spans="29:31" x14ac:dyDescent="0.25">
      <c r="AC12765">
        <v>13768</v>
      </c>
      <c r="AD12765" s="3" t="s">
        <v>37</v>
      </c>
      <c r="AE12765" s="3" t="s">
        <v>37</v>
      </c>
    </row>
    <row r="12766" spans="29:31" x14ac:dyDescent="0.25">
      <c r="AC12766">
        <v>13769</v>
      </c>
      <c r="AD12766" s="3" t="s">
        <v>37</v>
      </c>
      <c r="AE12766" s="3" t="s">
        <v>37</v>
      </c>
    </row>
    <row r="12767" spans="29:31" x14ac:dyDescent="0.25">
      <c r="AC12767">
        <v>13770</v>
      </c>
      <c r="AD12767" s="3" t="s">
        <v>37</v>
      </c>
      <c r="AE12767" s="3" t="s">
        <v>37</v>
      </c>
    </row>
    <row r="12768" spans="29:31" x14ac:dyDescent="0.25">
      <c r="AC12768">
        <v>13771</v>
      </c>
      <c r="AD12768" s="3" t="s">
        <v>37</v>
      </c>
      <c r="AE12768" s="3" t="s">
        <v>37</v>
      </c>
    </row>
    <row r="12769" spans="29:31" x14ac:dyDescent="0.25">
      <c r="AC12769">
        <v>13772</v>
      </c>
      <c r="AD12769" s="3" t="s">
        <v>37</v>
      </c>
      <c r="AE12769" s="3" t="s">
        <v>37</v>
      </c>
    </row>
    <row r="12770" spans="29:31" x14ac:dyDescent="0.25">
      <c r="AC12770">
        <v>13773</v>
      </c>
      <c r="AD12770" s="3" t="s">
        <v>37</v>
      </c>
      <c r="AE12770" s="3" t="s">
        <v>37</v>
      </c>
    </row>
    <row r="12771" spans="29:31" x14ac:dyDescent="0.25">
      <c r="AC12771">
        <v>13774</v>
      </c>
      <c r="AD12771" s="3" t="s">
        <v>37</v>
      </c>
      <c r="AE12771" s="3" t="s">
        <v>37</v>
      </c>
    </row>
    <row r="12772" spans="29:31" x14ac:dyDescent="0.25">
      <c r="AC12772">
        <v>13775</v>
      </c>
      <c r="AD12772" s="3" t="s">
        <v>37</v>
      </c>
      <c r="AE12772" s="3" t="s">
        <v>37</v>
      </c>
    </row>
    <row r="12773" spans="29:31" x14ac:dyDescent="0.25">
      <c r="AC12773">
        <v>13776</v>
      </c>
      <c r="AD12773" s="3" t="s">
        <v>37</v>
      </c>
      <c r="AE12773" s="3" t="s">
        <v>37</v>
      </c>
    </row>
    <row r="12774" spans="29:31" x14ac:dyDescent="0.25">
      <c r="AC12774">
        <v>13777</v>
      </c>
      <c r="AD12774" s="3" t="s">
        <v>37</v>
      </c>
      <c r="AE12774" s="3" t="s">
        <v>37</v>
      </c>
    </row>
    <row r="12775" spans="29:31" x14ac:dyDescent="0.25">
      <c r="AC12775">
        <v>13778</v>
      </c>
      <c r="AD12775" s="3" t="s">
        <v>37</v>
      </c>
      <c r="AE12775" s="3" t="s">
        <v>37</v>
      </c>
    </row>
    <row r="12776" spans="29:31" x14ac:dyDescent="0.25">
      <c r="AC12776">
        <v>13779</v>
      </c>
      <c r="AD12776" s="3" t="s">
        <v>37</v>
      </c>
      <c r="AE12776" s="3" t="s">
        <v>37</v>
      </c>
    </row>
    <row r="12777" spans="29:31" x14ac:dyDescent="0.25">
      <c r="AC12777">
        <v>13780</v>
      </c>
      <c r="AD12777" s="3" t="s">
        <v>37</v>
      </c>
      <c r="AE12777" s="3" t="s">
        <v>37</v>
      </c>
    </row>
    <row r="12778" spans="29:31" x14ac:dyDescent="0.25">
      <c r="AC12778">
        <v>13781</v>
      </c>
      <c r="AD12778" s="3" t="s">
        <v>37</v>
      </c>
      <c r="AE12778" s="3" t="s">
        <v>37</v>
      </c>
    </row>
    <row r="12779" spans="29:31" x14ac:dyDescent="0.25">
      <c r="AC12779">
        <v>13782</v>
      </c>
      <c r="AD12779" s="3" t="s">
        <v>37</v>
      </c>
      <c r="AE12779" s="3" t="s">
        <v>37</v>
      </c>
    </row>
    <row r="12780" spans="29:31" x14ac:dyDescent="0.25">
      <c r="AC12780">
        <v>13783</v>
      </c>
      <c r="AD12780" s="3" t="s">
        <v>37</v>
      </c>
      <c r="AE12780" s="3" t="s">
        <v>37</v>
      </c>
    </row>
    <row r="12781" spans="29:31" x14ac:dyDescent="0.25">
      <c r="AC12781">
        <v>13784</v>
      </c>
      <c r="AD12781" s="3" t="s">
        <v>37</v>
      </c>
      <c r="AE12781" s="3" t="s">
        <v>37</v>
      </c>
    </row>
    <row r="12782" spans="29:31" x14ac:dyDescent="0.25">
      <c r="AC12782">
        <v>13785</v>
      </c>
      <c r="AD12782" s="3" t="s">
        <v>37</v>
      </c>
      <c r="AE12782" s="3" t="s">
        <v>37</v>
      </c>
    </row>
    <row r="12783" spans="29:31" x14ac:dyDescent="0.25">
      <c r="AC12783">
        <v>13786</v>
      </c>
      <c r="AD12783" s="3" t="s">
        <v>37</v>
      </c>
      <c r="AE12783" s="3" t="s">
        <v>37</v>
      </c>
    </row>
    <row r="12784" spans="29:31" x14ac:dyDescent="0.25">
      <c r="AC12784">
        <v>13787</v>
      </c>
      <c r="AD12784" s="3" t="s">
        <v>37</v>
      </c>
      <c r="AE12784" s="3" t="s">
        <v>37</v>
      </c>
    </row>
    <row r="12785" spans="29:31" x14ac:dyDescent="0.25">
      <c r="AC12785">
        <v>13788</v>
      </c>
      <c r="AD12785" s="3" t="s">
        <v>37</v>
      </c>
      <c r="AE12785" s="3" t="s">
        <v>37</v>
      </c>
    </row>
    <row r="12786" spans="29:31" x14ac:dyDescent="0.25">
      <c r="AC12786">
        <v>13789</v>
      </c>
      <c r="AD12786" s="3" t="s">
        <v>37</v>
      </c>
      <c r="AE12786" s="3" t="s">
        <v>37</v>
      </c>
    </row>
    <row r="12787" spans="29:31" x14ac:dyDescent="0.25">
      <c r="AC12787">
        <v>13790</v>
      </c>
      <c r="AD12787" s="3" t="s">
        <v>37</v>
      </c>
      <c r="AE12787" s="3" t="s">
        <v>37</v>
      </c>
    </row>
    <row r="12788" spans="29:31" x14ac:dyDescent="0.25">
      <c r="AC12788">
        <v>13791</v>
      </c>
      <c r="AD12788" s="3" t="s">
        <v>37</v>
      </c>
      <c r="AE12788" s="3" t="s">
        <v>37</v>
      </c>
    </row>
    <row r="12789" spans="29:31" x14ac:dyDescent="0.25">
      <c r="AC12789">
        <v>13792</v>
      </c>
      <c r="AD12789" s="3" t="s">
        <v>37</v>
      </c>
      <c r="AE12789" s="3" t="s">
        <v>37</v>
      </c>
    </row>
    <row r="12790" spans="29:31" x14ac:dyDescent="0.25">
      <c r="AC12790">
        <v>13793</v>
      </c>
      <c r="AD12790" s="3" t="s">
        <v>37</v>
      </c>
      <c r="AE12790" s="3" t="s">
        <v>37</v>
      </c>
    </row>
    <row r="12791" spans="29:31" x14ac:dyDescent="0.25">
      <c r="AC12791">
        <v>13794</v>
      </c>
      <c r="AD12791" s="3" t="s">
        <v>37</v>
      </c>
      <c r="AE12791" s="3" t="s">
        <v>37</v>
      </c>
    </row>
    <row r="12792" spans="29:31" x14ac:dyDescent="0.25">
      <c r="AC12792">
        <v>13795</v>
      </c>
      <c r="AD12792" s="3" t="s">
        <v>37</v>
      </c>
      <c r="AE12792" s="3" t="s">
        <v>37</v>
      </c>
    </row>
    <row r="12793" spans="29:31" x14ac:dyDescent="0.25">
      <c r="AC12793">
        <v>13796</v>
      </c>
      <c r="AD12793" s="3" t="s">
        <v>37</v>
      </c>
      <c r="AE12793" s="3" t="s">
        <v>37</v>
      </c>
    </row>
    <row r="12794" spans="29:31" x14ac:dyDescent="0.25">
      <c r="AC12794">
        <v>13797</v>
      </c>
      <c r="AD12794" s="3" t="s">
        <v>37</v>
      </c>
      <c r="AE12794" s="3" t="s">
        <v>37</v>
      </c>
    </row>
    <row r="12795" spans="29:31" x14ac:dyDescent="0.25">
      <c r="AC12795">
        <v>13798</v>
      </c>
      <c r="AD12795" s="3" t="s">
        <v>37</v>
      </c>
      <c r="AE12795" s="3" t="s">
        <v>37</v>
      </c>
    </row>
    <row r="12796" spans="29:31" x14ac:dyDescent="0.25">
      <c r="AC12796">
        <v>13799</v>
      </c>
      <c r="AD12796" s="3" t="s">
        <v>37</v>
      </c>
      <c r="AE12796" s="3" t="s">
        <v>37</v>
      </c>
    </row>
    <row r="12797" spans="29:31" x14ac:dyDescent="0.25">
      <c r="AC12797">
        <v>13800</v>
      </c>
      <c r="AD12797" s="3" t="s">
        <v>37</v>
      </c>
      <c r="AE12797" s="3" t="s">
        <v>37</v>
      </c>
    </row>
    <row r="12798" spans="29:31" x14ac:dyDescent="0.25">
      <c r="AC12798">
        <v>13801</v>
      </c>
      <c r="AD12798" s="3" t="s">
        <v>37</v>
      </c>
      <c r="AE12798" s="3" t="s">
        <v>37</v>
      </c>
    </row>
    <row r="12799" spans="29:31" x14ac:dyDescent="0.25">
      <c r="AC12799">
        <v>13802</v>
      </c>
      <c r="AD12799" s="3" t="s">
        <v>37</v>
      </c>
      <c r="AE12799" s="3" t="s">
        <v>37</v>
      </c>
    </row>
    <row r="12800" spans="29:31" x14ac:dyDescent="0.25">
      <c r="AC12800">
        <v>13803</v>
      </c>
      <c r="AD12800" s="3" t="s">
        <v>37</v>
      </c>
      <c r="AE12800" s="3" t="s">
        <v>37</v>
      </c>
    </row>
    <row r="12801" spans="29:31" x14ac:dyDescent="0.25">
      <c r="AC12801">
        <v>13804</v>
      </c>
      <c r="AD12801" s="3" t="s">
        <v>37</v>
      </c>
      <c r="AE12801" s="3" t="s">
        <v>37</v>
      </c>
    </row>
    <row r="12802" spans="29:31" x14ac:dyDescent="0.25">
      <c r="AC12802">
        <v>13805</v>
      </c>
      <c r="AD12802" s="3" t="s">
        <v>37</v>
      </c>
      <c r="AE12802" s="3" t="s">
        <v>37</v>
      </c>
    </row>
    <row r="12803" spans="29:31" x14ac:dyDescent="0.25">
      <c r="AC12803">
        <v>13806</v>
      </c>
      <c r="AD12803" s="3" t="s">
        <v>37</v>
      </c>
      <c r="AE12803" s="3" t="s">
        <v>37</v>
      </c>
    </row>
    <row r="12804" spans="29:31" x14ac:dyDescent="0.25">
      <c r="AC12804">
        <v>13807</v>
      </c>
      <c r="AD12804" s="3" t="s">
        <v>37</v>
      </c>
      <c r="AE12804" s="3" t="s">
        <v>37</v>
      </c>
    </row>
    <row r="12805" spans="29:31" x14ac:dyDescent="0.25">
      <c r="AC12805">
        <v>13808</v>
      </c>
      <c r="AD12805" s="3" t="s">
        <v>37</v>
      </c>
      <c r="AE12805" s="3" t="s">
        <v>37</v>
      </c>
    </row>
    <row r="12806" spans="29:31" x14ac:dyDescent="0.25">
      <c r="AC12806">
        <v>13809</v>
      </c>
      <c r="AD12806" s="3" t="s">
        <v>37</v>
      </c>
      <c r="AE12806" s="3" t="s">
        <v>37</v>
      </c>
    </row>
    <row r="12807" spans="29:31" x14ac:dyDescent="0.25">
      <c r="AC12807">
        <v>13810</v>
      </c>
      <c r="AD12807" s="3" t="s">
        <v>37</v>
      </c>
      <c r="AE12807" s="3" t="s">
        <v>37</v>
      </c>
    </row>
    <row r="12808" spans="29:31" x14ac:dyDescent="0.25">
      <c r="AC12808">
        <v>13811</v>
      </c>
      <c r="AD12808" s="3" t="s">
        <v>37</v>
      </c>
      <c r="AE12808" s="3" t="s">
        <v>37</v>
      </c>
    </row>
    <row r="12809" spans="29:31" x14ac:dyDescent="0.25">
      <c r="AC12809">
        <v>13812</v>
      </c>
      <c r="AD12809" s="3" t="s">
        <v>37</v>
      </c>
      <c r="AE12809" s="3" t="s">
        <v>37</v>
      </c>
    </row>
    <row r="12810" spans="29:31" x14ac:dyDescent="0.25">
      <c r="AC12810">
        <v>13813</v>
      </c>
      <c r="AD12810" s="3" t="s">
        <v>37</v>
      </c>
      <c r="AE12810" s="3" t="s">
        <v>37</v>
      </c>
    </row>
    <row r="12811" spans="29:31" x14ac:dyDescent="0.25">
      <c r="AC12811">
        <v>13814</v>
      </c>
      <c r="AD12811" s="3" t="s">
        <v>37</v>
      </c>
      <c r="AE12811" s="3" t="s">
        <v>37</v>
      </c>
    </row>
    <row r="12812" spans="29:31" x14ac:dyDescent="0.25">
      <c r="AC12812">
        <v>13815</v>
      </c>
      <c r="AD12812" s="3" t="s">
        <v>37</v>
      </c>
      <c r="AE12812" s="3" t="s">
        <v>37</v>
      </c>
    </row>
    <row r="12813" spans="29:31" x14ac:dyDescent="0.25">
      <c r="AC12813">
        <v>13816</v>
      </c>
      <c r="AD12813" s="3" t="s">
        <v>37</v>
      </c>
      <c r="AE12813" s="3" t="s">
        <v>37</v>
      </c>
    </row>
    <row r="12814" spans="29:31" x14ac:dyDescent="0.25">
      <c r="AC12814">
        <v>13817</v>
      </c>
      <c r="AD12814" s="3" t="s">
        <v>37</v>
      </c>
      <c r="AE12814" s="3" t="s">
        <v>37</v>
      </c>
    </row>
    <row r="12815" spans="29:31" x14ac:dyDescent="0.25">
      <c r="AC12815">
        <v>13818</v>
      </c>
      <c r="AD12815" s="3" t="s">
        <v>37</v>
      </c>
      <c r="AE12815" s="3" t="s">
        <v>37</v>
      </c>
    </row>
    <row r="12816" spans="29:31" x14ac:dyDescent="0.25">
      <c r="AC12816">
        <v>13819</v>
      </c>
      <c r="AD12816" s="3" t="s">
        <v>37</v>
      </c>
      <c r="AE12816" s="3" t="s">
        <v>37</v>
      </c>
    </row>
    <row r="12817" spans="29:31" x14ac:dyDescent="0.25">
      <c r="AC12817">
        <v>13820</v>
      </c>
      <c r="AD12817" s="3" t="s">
        <v>37</v>
      </c>
      <c r="AE12817" s="3" t="s">
        <v>37</v>
      </c>
    </row>
    <row r="12818" spans="29:31" x14ac:dyDescent="0.25">
      <c r="AC12818">
        <v>13821</v>
      </c>
      <c r="AD12818" s="3" t="s">
        <v>37</v>
      </c>
      <c r="AE12818" s="3" t="s">
        <v>37</v>
      </c>
    </row>
    <row r="12819" spans="29:31" x14ac:dyDescent="0.25">
      <c r="AC12819">
        <v>13822</v>
      </c>
      <c r="AD12819" s="3" t="s">
        <v>37</v>
      </c>
      <c r="AE12819" s="3" t="s">
        <v>37</v>
      </c>
    </row>
    <row r="12820" spans="29:31" x14ac:dyDescent="0.25">
      <c r="AC12820">
        <v>13823</v>
      </c>
      <c r="AD12820" s="3" t="s">
        <v>37</v>
      </c>
      <c r="AE12820" s="3" t="s">
        <v>37</v>
      </c>
    </row>
    <row r="12821" spans="29:31" x14ac:dyDescent="0.25">
      <c r="AC12821">
        <v>13824</v>
      </c>
      <c r="AD12821" s="3" t="s">
        <v>37</v>
      </c>
      <c r="AE12821" s="3" t="s">
        <v>37</v>
      </c>
    </row>
    <row r="12822" spans="29:31" x14ac:dyDescent="0.25">
      <c r="AC12822">
        <v>13825</v>
      </c>
      <c r="AD12822" s="3" t="s">
        <v>37</v>
      </c>
      <c r="AE12822" s="3" t="s">
        <v>37</v>
      </c>
    </row>
    <row r="12823" spans="29:31" x14ac:dyDescent="0.25">
      <c r="AC12823">
        <v>13826</v>
      </c>
      <c r="AD12823" s="3" t="s">
        <v>37</v>
      </c>
      <c r="AE12823" s="3" t="s">
        <v>37</v>
      </c>
    </row>
    <row r="12824" spans="29:31" x14ac:dyDescent="0.25">
      <c r="AC12824">
        <v>13827</v>
      </c>
      <c r="AD12824" s="3" t="s">
        <v>37</v>
      </c>
      <c r="AE12824" s="3" t="s">
        <v>37</v>
      </c>
    </row>
    <row r="12825" spans="29:31" x14ac:dyDescent="0.25">
      <c r="AC12825">
        <v>13828</v>
      </c>
      <c r="AD12825" s="3" t="s">
        <v>37</v>
      </c>
      <c r="AE12825" s="3" t="s">
        <v>37</v>
      </c>
    </row>
    <row r="12826" spans="29:31" x14ac:dyDescent="0.25">
      <c r="AC12826">
        <v>13829</v>
      </c>
      <c r="AD12826" s="3" t="s">
        <v>37</v>
      </c>
      <c r="AE12826" s="3" t="s">
        <v>37</v>
      </c>
    </row>
    <row r="12827" spans="29:31" x14ac:dyDescent="0.25">
      <c r="AC12827">
        <v>13830</v>
      </c>
      <c r="AD12827" s="3" t="s">
        <v>37</v>
      </c>
      <c r="AE12827" s="3" t="s">
        <v>37</v>
      </c>
    </row>
    <row r="12828" spans="29:31" x14ac:dyDescent="0.25">
      <c r="AC12828">
        <v>13831</v>
      </c>
      <c r="AD12828" s="3" t="s">
        <v>37</v>
      </c>
      <c r="AE12828" s="3" t="s">
        <v>37</v>
      </c>
    </row>
    <row r="12829" spans="29:31" x14ac:dyDescent="0.25">
      <c r="AC12829">
        <v>13832</v>
      </c>
      <c r="AD12829" s="3" t="s">
        <v>37</v>
      </c>
      <c r="AE12829" s="3" t="s">
        <v>37</v>
      </c>
    </row>
    <row r="12830" spans="29:31" x14ac:dyDescent="0.25">
      <c r="AC12830">
        <v>13833</v>
      </c>
      <c r="AD12830" s="3" t="s">
        <v>37</v>
      </c>
      <c r="AE12830" s="3" t="s">
        <v>37</v>
      </c>
    </row>
    <row r="12831" spans="29:31" x14ac:dyDescent="0.25">
      <c r="AC12831">
        <v>13834</v>
      </c>
      <c r="AD12831" s="3" t="s">
        <v>37</v>
      </c>
      <c r="AE12831" s="3" t="s">
        <v>37</v>
      </c>
    </row>
    <row r="12832" spans="29:31" x14ac:dyDescent="0.25">
      <c r="AC12832">
        <v>13835</v>
      </c>
      <c r="AD12832" s="3" t="s">
        <v>37</v>
      </c>
      <c r="AE12832" s="3" t="s">
        <v>37</v>
      </c>
    </row>
    <row r="12833" spans="29:31" x14ac:dyDescent="0.25">
      <c r="AC12833">
        <v>13836</v>
      </c>
      <c r="AD12833" s="3" t="s">
        <v>37</v>
      </c>
      <c r="AE12833" s="3" t="s">
        <v>37</v>
      </c>
    </row>
    <row r="12834" spans="29:31" x14ac:dyDescent="0.25">
      <c r="AC12834">
        <v>13837</v>
      </c>
      <c r="AD12834" s="3" t="s">
        <v>37</v>
      </c>
      <c r="AE12834" s="3" t="s">
        <v>37</v>
      </c>
    </row>
    <row r="12835" spans="29:31" x14ac:dyDescent="0.25">
      <c r="AC12835">
        <v>13838</v>
      </c>
      <c r="AD12835" s="3" t="s">
        <v>37</v>
      </c>
      <c r="AE12835" s="3" t="s">
        <v>37</v>
      </c>
    </row>
    <row r="12836" spans="29:31" x14ac:dyDescent="0.25">
      <c r="AC12836">
        <v>13839</v>
      </c>
      <c r="AD12836" s="3" t="s">
        <v>37</v>
      </c>
      <c r="AE12836" s="3" t="s">
        <v>37</v>
      </c>
    </row>
    <row r="12837" spans="29:31" x14ac:dyDescent="0.25">
      <c r="AC12837">
        <v>13840</v>
      </c>
      <c r="AD12837" s="3" t="s">
        <v>37</v>
      </c>
      <c r="AE12837" s="3" t="s">
        <v>37</v>
      </c>
    </row>
    <row r="12838" spans="29:31" x14ac:dyDescent="0.25">
      <c r="AC12838">
        <v>13841</v>
      </c>
      <c r="AD12838" s="3" t="s">
        <v>37</v>
      </c>
      <c r="AE12838" s="3" t="s">
        <v>37</v>
      </c>
    </row>
    <row r="12839" spans="29:31" x14ac:dyDescent="0.25">
      <c r="AC12839">
        <v>13842</v>
      </c>
      <c r="AD12839" s="3" t="s">
        <v>37</v>
      </c>
      <c r="AE12839" s="3" t="s">
        <v>37</v>
      </c>
    </row>
    <row r="12840" spans="29:31" x14ac:dyDescent="0.25">
      <c r="AC12840">
        <v>13843</v>
      </c>
      <c r="AD12840" s="3" t="s">
        <v>37</v>
      </c>
      <c r="AE12840" s="3" t="s">
        <v>37</v>
      </c>
    </row>
    <row r="12841" spans="29:31" x14ac:dyDescent="0.25">
      <c r="AC12841">
        <v>13844</v>
      </c>
      <c r="AD12841" s="3" t="s">
        <v>37</v>
      </c>
      <c r="AE12841" s="3" t="s">
        <v>37</v>
      </c>
    </row>
    <row r="12842" spans="29:31" x14ac:dyDescent="0.25">
      <c r="AC12842">
        <v>13845</v>
      </c>
      <c r="AD12842" s="3" t="s">
        <v>37</v>
      </c>
      <c r="AE12842" s="3" t="s">
        <v>37</v>
      </c>
    </row>
    <row r="12843" spans="29:31" x14ac:dyDescent="0.25">
      <c r="AC12843">
        <v>13846</v>
      </c>
      <c r="AD12843" s="3" t="s">
        <v>37</v>
      </c>
      <c r="AE12843" s="3" t="s">
        <v>37</v>
      </c>
    </row>
    <row r="12844" spans="29:31" x14ac:dyDescent="0.25">
      <c r="AC12844">
        <v>13847</v>
      </c>
      <c r="AD12844" s="3" t="s">
        <v>37</v>
      </c>
      <c r="AE12844" s="3" t="s">
        <v>37</v>
      </c>
    </row>
    <row r="12845" spans="29:31" x14ac:dyDescent="0.25">
      <c r="AC12845">
        <v>13848</v>
      </c>
      <c r="AD12845" s="3" t="s">
        <v>37</v>
      </c>
      <c r="AE12845" s="3" t="s">
        <v>37</v>
      </c>
    </row>
    <row r="12846" spans="29:31" x14ac:dyDescent="0.25">
      <c r="AC12846">
        <v>13849</v>
      </c>
      <c r="AD12846" s="3" t="s">
        <v>37</v>
      </c>
      <c r="AE12846" s="3" t="s">
        <v>37</v>
      </c>
    </row>
    <row r="12847" spans="29:31" x14ac:dyDescent="0.25">
      <c r="AC12847">
        <v>13850</v>
      </c>
      <c r="AD12847" s="3" t="s">
        <v>37</v>
      </c>
      <c r="AE12847" s="3" t="s">
        <v>37</v>
      </c>
    </row>
    <row r="12848" spans="29:31" x14ac:dyDescent="0.25">
      <c r="AC12848">
        <v>13851</v>
      </c>
      <c r="AD12848" s="3" t="s">
        <v>37</v>
      </c>
      <c r="AE12848" s="3" t="s">
        <v>37</v>
      </c>
    </row>
    <row r="12849" spans="29:31" x14ac:dyDescent="0.25">
      <c r="AC12849">
        <v>13852</v>
      </c>
      <c r="AD12849" s="3" t="s">
        <v>37</v>
      </c>
      <c r="AE12849" s="3" t="s">
        <v>37</v>
      </c>
    </row>
    <row r="12850" spans="29:31" x14ac:dyDescent="0.25">
      <c r="AC12850">
        <v>13853</v>
      </c>
      <c r="AD12850" s="3" t="s">
        <v>37</v>
      </c>
      <c r="AE12850" s="3" t="s">
        <v>37</v>
      </c>
    </row>
    <row r="12851" spans="29:31" x14ac:dyDescent="0.25">
      <c r="AC12851">
        <v>13854</v>
      </c>
      <c r="AD12851" s="3" t="s">
        <v>37</v>
      </c>
      <c r="AE12851" s="3" t="s">
        <v>37</v>
      </c>
    </row>
    <row r="12852" spans="29:31" x14ac:dyDescent="0.25">
      <c r="AC12852">
        <v>13855</v>
      </c>
      <c r="AD12852" s="3" t="s">
        <v>37</v>
      </c>
      <c r="AE12852" s="3" t="s">
        <v>37</v>
      </c>
    </row>
    <row r="12853" spans="29:31" x14ac:dyDescent="0.25">
      <c r="AC12853">
        <v>13856</v>
      </c>
      <c r="AD12853" s="3" t="s">
        <v>37</v>
      </c>
      <c r="AE12853" s="3" t="s">
        <v>37</v>
      </c>
    </row>
    <row r="12854" spans="29:31" x14ac:dyDescent="0.25">
      <c r="AC12854">
        <v>13857</v>
      </c>
      <c r="AD12854" s="3" t="s">
        <v>37</v>
      </c>
      <c r="AE12854" s="3" t="s">
        <v>37</v>
      </c>
    </row>
    <row r="12855" spans="29:31" x14ac:dyDescent="0.25">
      <c r="AC12855">
        <v>13858</v>
      </c>
      <c r="AD12855" s="3" t="s">
        <v>37</v>
      </c>
      <c r="AE12855" s="3" t="s">
        <v>37</v>
      </c>
    </row>
    <row r="12856" spans="29:31" x14ac:dyDescent="0.25">
      <c r="AC12856">
        <v>13859</v>
      </c>
      <c r="AD12856" s="3" t="s">
        <v>37</v>
      </c>
      <c r="AE12856" s="3" t="s">
        <v>37</v>
      </c>
    </row>
    <row r="12857" spans="29:31" x14ac:dyDescent="0.25">
      <c r="AC12857">
        <v>13860</v>
      </c>
      <c r="AD12857" s="3" t="s">
        <v>37</v>
      </c>
      <c r="AE12857" s="3" t="s">
        <v>37</v>
      </c>
    </row>
    <row r="12858" spans="29:31" x14ac:dyDescent="0.25">
      <c r="AC12858">
        <v>13861</v>
      </c>
      <c r="AD12858" s="3" t="s">
        <v>37</v>
      </c>
      <c r="AE12858" s="3" t="s">
        <v>37</v>
      </c>
    </row>
    <row r="12859" spans="29:31" x14ac:dyDescent="0.25">
      <c r="AC12859">
        <v>13862</v>
      </c>
      <c r="AD12859" s="3" t="s">
        <v>37</v>
      </c>
      <c r="AE12859" s="3" t="s">
        <v>37</v>
      </c>
    </row>
    <row r="12860" spans="29:31" x14ac:dyDescent="0.25">
      <c r="AC12860">
        <v>13863</v>
      </c>
      <c r="AD12860" s="3" t="s">
        <v>37</v>
      </c>
      <c r="AE12860" s="3" t="s">
        <v>37</v>
      </c>
    </row>
    <row r="12861" spans="29:31" x14ac:dyDescent="0.25">
      <c r="AC12861">
        <v>13864</v>
      </c>
      <c r="AD12861" s="3" t="s">
        <v>37</v>
      </c>
      <c r="AE12861" s="3" t="s">
        <v>37</v>
      </c>
    </row>
    <row r="12862" spans="29:31" x14ac:dyDescent="0.25">
      <c r="AC12862">
        <v>13865</v>
      </c>
      <c r="AD12862" s="3" t="s">
        <v>37</v>
      </c>
      <c r="AE12862" s="3" t="s">
        <v>37</v>
      </c>
    </row>
    <row r="12863" spans="29:31" x14ac:dyDescent="0.25">
      <c r="AC12863">
        <v>13866</v>
      </c>
      <c r="AD12863" s="3" t="s">
        <v>37</v>
      </c>
      <c r="AE12863" s="3" t="s">
        <v>37</v>
      </c>
    </row>
    <row r="12864" spans="29:31" x14ac:dyDescent="0.25">
      <c r="AC12864">
        <v>13867</v>
      </c>
      <c r="AD12864" s="3" t="s">
        <v>37</v>
      </c>
      <c r="AE12864" s="3" t="s">
        <v>37</v>
      </c>
    </row>
    <row r="12865" spans="29:31" x14ac:dyDescent="0.25">
      <c r="AC12865">
        <v>13868</v>
      </c>
      <c r="AD12865" s="3" t="s">
        <v>37</v>
      </c>
      <c r="AE12865" s="3" t="s">
        <v>37</v>
      </c>
    </row>
    <row r="12866" spans="29:31" x14ac:dyDescent="0.25">
      <c r="AC12866">
        <v>13869</v>
      </c>
      <c r="AD12866" s="3" t="s">
        <v>37</v>
      </c>
      <c r="AE12866" s="3" t="s">
        <v>37</v>
      </c>
    </row>
    <row r="12867" spans="29:31" x14ac:dyDescent="0.25">
      <c r="AC12867">
        <v>13870</v>
      </c>
      <c r="AD12867" s="3" t="s">
        <v>37</v>
      </c>
      <c r="AE12867" s="3" t="s">
        <v>37</v>
      </c>
    </row>
    <row r="12868" spans="29:31" x14ac:dyDescent="0.25">
      <c r="AC12868">
        <v>13871</v>
      </c>
      <c r="AD12868" s="3" t="s">
        <v>37</v>
      </c>
      <c r="AE12868" s="3" t="s">
        <v>37</v>
      </c>
    </row>
    <row r="12869" spans="29:31" x14ac:dyDescent="0.25">
      <c r="AC12869">
        <v>13872</v>
      </c>
      <c r="AD12869" s="3" t="s">
        <v>37</v>
      </c>
      <c r="AE12869" s="3" t="s">
        <v>37</v>
      </c>
    </row>
    <row r="12870" spans="29:31" x14ac:dyDescent="0.25">
      <c r="AC12870">
        <v>13873</v>
      </c>
      <c r="AD12870" s="3" t="s">
        <v>37</v>
      </c>
      <c r="AE12870" s="3" t="s">
        <v>37</v>
      </c>
    </row>
    <row r="12871" spans="29:31" x14ac:dyDescent="0.25">
      <c r="AC12871">
        <v>13874</v>
      </c>
      <c r="AD12871" s="3" t="s">
        <v>37</v>
      </c>
      <c r="AE12871" s="3" t="s">
        <v>37</v>
      </c>
    </row>
    <row r="12872" spans="29:31" x14ac:dyDescent="0.25">
      <c r="AC12872">
        <v>13875</v>
      </c>
      <c r="AD12872" s="3" t="s">
        <v>37</v>
      </c>
      <c r="AE12872" s="3" t="s">
        <v>37</v>
      </c>
    </row>
    <row r="12873" spans="29:31" x14ac:dyDescent="0.25">
      <c r="AC12873">
        <v>13876</v>
      </c>
      <c r="AD12873" s="3" t="s">
        <v>37</v>
      </c>
      <c r="AE12873" s="3" t="s">
        <v>37</v>
      </c>
    </row>
    <row r="12874" spans="29:31" x14ac:dyDescent="0.25">
      <c r="AC12874">
        <v>13877</v>
      </c>
      <c r="AD12874" s="3" t="s">
        <v>37</v>
      </c>
      <c r="AE12874" s="3" t="s">
        <v>37</v>
      </c>
    </row>
    <row r="12875" spans="29:31" x14ac:dyDescent="0.25">
      <c r="AC12875">
        <v>13878</v>
      </c>
      <c r="AD12875" s="3" t="s">
        <v>37</v>
      </c>
      <c r="AE12875" s="3" t="s">
        <v>37</v>
      </c>
    </row>
    <row r="12876" spans="29:31" x14ac:dyDescent="0.25">
      <c r="AC12876">
        <v>13879</v>
      </c>
      <c r="AD12876" s="3" t="s">
        <v>37</v>
      </c>
      <c r="AE12876" s="3" t="s">
        <v>37</v>
      </c>
    </row>
    <row r="12877" spans="29:31" x14ac:dyDescent="0.25">
      <c r="AC12877">
        <v>13880</v>
      </c>
      <c r="AD12877" s="3" t="s">
        <v>37</v>
      </c>
      <c r="AE12877" s="3" t="s">
        <v>37</v>
      </c>
    </row>
    <row r="12878" spans="29:31" x14ac:dyDescent="0.25">
      <c r="AC12878">
        <v>13881</v>
      </c>
      <c r="AD12878" s="3" t="s">
        <v>37</v>
      </c>
      <c r="AE12878" s="3" t="s">
        <v>37</v>
      </c>
    </row>
    <row r="12879" spans="29:31" x14ac:dyDescent="0.25">
      <c r="AC12879">
        <v>13882</v>
      </c>
      <c r="AD12879" s="3" t="s">
        <v>37</v>
      </c>
      <c r="AE12879" s="3" t="s">
        <v>37</v>
      </c>
    </row>
    <row r="12880" spans="29:31" x14ac:dyDescent="0.25">
      <c r="AC12880">
        <v>13883</v>
      </c>
      <c r="AD12880" s="3" t="s">
        <v>37</v>
      </c>
      <c r="AE12880" s="3" t="s">
        <v>37</v>
      </c>
    </row>
    <row r="12881" spans="29:31" x14ac:dyDescent="0.25">
      <c r="AC12881">
        <v>13884</v>
      </c>
      <c r="AD12881" s="3" t="s">
        <v>37</v>
      </c>
      <c r="AE12881" s="3" t="s">
        <v>37</v>
      </c>
    </row>
    <row r="12882" spans="29:31" x14ac:dyDescent="0.25">
      <c r="AC12882">
        <v>13885</v>
      </c>
      <c r="AD12882" s="3" t="s">
        <v>37</v>
      </c>
      <c r="AE12882" s="3" t="s">
        <v>37</v>
      </c>
    </row>
    <row r="12883" spans="29:31" x14ac:dyDescent="0.25">
      <c r="AC12883">
        <v>13886</v>
      </c>
      <c r="AD12883" s="3" t="s">
        <v>37</v>
      </c>
      <c r="AE12883" s="3" t="s">
        <v>37</v>
      </c>
    </row>
    <row r="12884" spans="29:31" x14ac:dyDescent="0.25">
      <c r="AC12884">
        <v>13887</v>
      </c>
      <c r="AD12884" s="3" t="s">
        <v>37</v>
      </c>
      <c r="AE12884" s="3" t="s">
        <v>37</v>
      </c>
    </row>
    <row r="12885" spans="29:31" x14ac:dyDescent="0.25">
      <c r="AC12885">
        <v>13888</v>
      </c>
      <c r="AD12885" s="3" t="s">
        <v>37</v>
      </c>
      <c r="AE12885" s="3" t="s">
        <v>37</v>
      </c>
    </row>
    <row r="12886" spans="29:31" x14ac:dyDescent="0.25">
      <c r="AC12886">
        <v>13889</v>
      </c>
      <c r="AD12886" s="3" t="s">
        <v>37</v>
      </c>
      <c r="AE12886" s="3" t="s">
        <v>37</v>
      </c>
    </row>
    <row r="12887" spans="29:31" x14ac:dyDescent="0.25">
      <c r="AC12887">
        <v>13890</v>
      </c>
      <c r="AD12887" s="3" t="s">
        <v>37</v>
      </c>
      <c r="AE12887" s="3" t="s">
        <v>37</v>
      </c>
    </row>
    <row r="12888" spans="29:31" x14ac:dyDescent="0.25">
      <c r="AC12888">
        <v>13891</v>
      </c>
      <c r="AD12888" s="3" t="s">
        <v>37</v>
      </c>
      <c r="AE12888" s="3" t="s">
        <v>37</v>
      </c>
    </row>
    <row r="12889" spans="29:31" x14ac:dyDescent="0.25">
      <c r="AC12889">
        <v>13892</v>
      </c>
      <c r="AD12889" s="3" t="s">
        <v>37</v>
      </c>
      <c r="AE12889" s="3" t="s">
        <v>37</v>
      </c>
    </row>
    <row r="12890" spans="29:31" x14ac:dyDescent="0.25">
      <c r="AC12890">
        <v>13893</v>
      </c>
      <c r="AD12890" s="3" t="s">
        <v>37</v>
      </c>
      <c r="AE12890" s="3" t="s">
        <v>37</v>
      </c>
    </row>
    <row r="12891" spans="29:31" x14ac:dyDescent="0.25">
      <c r="AC12891">
        <v>13894</v>
      </c>
      <c r="AD12891" s="3" t="s">
        <v>37</v>
      </c>
      <c r="AE12891" s="3" t="s">
        <v>37</v>
      </c>
    </row>
    <row r="12892" spans="29:31" x14ac:dyDescent="0.25">
      <c r="AC12892">
        <v>13895</v>
      </c>
      <c r="AD12892" s="3" t="s">
        <v>37</v>
      </c>
      <c r="AE12892" s="3" t="s">
        <v>37</v>
      </c>
    </row>
    <row r="12893" spans="29:31" x14ac:dyDescent="0.25">
      <c r="AC12893">
        <v>13896</v>
      </c>
      <c r="AD12893" s="3" t="s">
        <v>37</v>
      </c>
      <c r="AE12893" s="3" t="s">
        <v>37</v>
      </c>
    </row>
    <row r="12894" spans="29:31" x14ac:dyDescent="0.25">
      <c r="AC12894">
        <v>13897</v>
      </c>
      <c r="AD12894" s="3" t="s">
        <v>37</v>
      </c>
      <c r="AE12894" s="3" t="s">
        <v>37</v>
      </c>
    </row>
    <row r="12895" spans="29:31" x14ac:dyDescent="0.25">
      <c r="AC12895">
        <v>13898</v>
      </c>
      <c r="AD12895" s="3" t="s">
        <v>37</v>
      </c>
      <c r="AE12895" s="3" t="s">
        <v>37</v>
      </c>
    </row>
    <row r="12896" spans="29:31" x14ac:dyDescent="0.25">
      <c r="AC12896">
        <v>13899</v>
      </c>
      <c r="AD12896" s="3" t="s">
        <v>37</v>
      </c>
      <c r="AE12896" s="3" t="s">
        <v>37</v>
      </c>
    </row>
    <row r="12897" spans="29:31" x14ac:dyDescent="0.25">
      <c r="AC12897">
        <v>13900</v>
      </c>
      <c r="AD12897" s="3" t="s">
        <v>37</v>
      </c>
      <c r="AE12897" s="3" t="s">
        <v>37</v>
      </c>
    </row>
    <row r="12898" spans="29:31" x14ac:dyDescent="0.25">
      <c r="AC12898">
        <v>13901</v>
      </c>
      <c r="AD12898" s="3" t="s">
        <v>37</v>
      </c>
      <c r="AE12898" s="3" t="s">
        <v>37</v>
      </c>
    </row>
    <row r="12899" spans="29:31" x14ac:dyDescent="0.25">
      <c r="AC12899">
        <v>13902</v>
      </c>
      <c r="AD12899" s="3" t="s">
        <v>37</v>
      </c>
      <c r="AE12899" s="3" t="s">
        <v>37</v>
      </c>
    </row>
    <row r="12900" spans="29:31" x14ac:dyDescent="0.25">
      <c r="AC12900">
        <v>13903</v>
      </c>
      <c r="AD12900" s="3" t="s">
        <v>37</v>
      </c>
      <c r="AE12900" s="3" t="s">
        <v>37</v>
      </c>
    </row>
    <row r="12901" spans="29:31" x14ac:dyDescent="0.25">
      <c r="AC12901">
        <v>13904</v>
      </c>
      <c r="AD12901" s="3" t="s">
        <v>37</v>
      </c>
      <c r="AE12901" s="3" t="s">
        <v>37</v>
      </c>
    </row>
    <row r="12902" spans="29:31" x14ac:dyDescent="0.25">
      <c r="AC12902">
        <v>13905</v>
      </c>
      <c r="AD12902" s="3" t="s">
        <v>37</v>
      </c>
      <c r="AE12902" s="3" t="s">
        <v>37</v>
      </c>
    </row>
    <row r="12903" spans="29:31" x14ac:dyDescent="0.25">
      <c r="AC12903">
        <v>13906</v>
      </c>
      <c r="AD12903" s="3" t="s">
        <v>37</v>
      </c>
      <c r="AE12903" s="3" t="s">
        <v>37</v>
      </c>
    </row>
    <row r="12904" spans="29:31" x14ac:dyDescent="0.25">
      <c r="AC12904">
        <v>13907</v>
      </c>
      <c r="AD12904" s="3" t="s">
        <v>37</v>
      </c>
      <c r="AE12904" s="3" t="s">
        <v>37</v>
      </c>
    </row>
    <row r="12905" spans="29:31" x14ac:dyDescent="0.25">
      <c r="AC12905">
        <v>13908</v>
      </c>
      <c r="AD12905" s="3" t="s">
        <v>37</v>
      </c>
      <c r="AE12905" s="3" t="s">
        <v>37</v>
      </c>
    </row>
    <row r="12906" spans="29:31" x14ac:dyDescent="0.25">
      <c r="AC12906">
        <v>13909</v>
      </c>
      <c r="AD12906" s="3" t="s">
        <v>37</v>
      </c>
      <c r="AE12906" s="3" t="s">
        <v>37</v>
      </c>
    </row>
    <row r="12907" spans="29:31" x14ac:dyDescent="0.25">
      <c r="AC12907">
        <v>13910</v>
      </c>
      <c r="AD12907" s="3" t="s">
        <v>37</v>
      </c>
      <c r="AE12907" s="3" t="s">
        <v>37</v>
      </c>
    </row>
    <row r="12908" spans="29:31" x14ac:dyDescent="0.25">
      <c r="AC12908">
        <v>13911</v>
      </c>
      <c r="AD12908" s="3" t="s">
        <v>37</v>
      </c>
      <c r="AE12908" s="3" t="s">
        <v>37</v>
      </c>
    </row>
    <row r="12909" spans="29:31" x14ac:dyDescent="0.25">
      <c r="AC12909">
        <v>13912</v>
      </c>
      <c r="AD12909" s="3" t="s">
        <v>37</v>
      </c>
      <c r="AE12909" s="3" t="s">
        <v>37</v>
      </c>
    </row>
    <row r="12910" spans="29:31" x14ac:dyDescent="0.25">
      <c r="AC12910">
        <v>13913</v>
      </c>
      <c r="AD12910" s="3" t="s">
        <v>37</v>
      </c>
      <c r="AE12910" s="3" t="s">
        <v>37</v>
      </c>
    </row>
    <row r="12911" spans="29:31" x14ac:dyDescent="0.25">
      <c r="AC12911">
        <v>13914</v>
      </c>
      <c r="AD12911" s="3" t="s">
        <v>37</v>
      </c>
      <c r="AE12911" s="3" t="s">
        <v>37</v>
      </c>
    </row>
    <row r="12912" spans="29:31" x14ac:dyDescent="0.25">
      <c r="AC12912">
        <v>13915</v>
      </c>
      <c r="AD12912" s="3" t="s">
        <v>37</v>
      </c>
      <c r="AE12912" s="3" t="s">
        <v>37</v>
      </c>
    </row>
    <row r="12913" spans="29:31" x14ac:dyDescent="0.25">
      <c r="AC12913">
        <v>13916</v>
      </c>
      <c r="AD12913" s="3" t="s">
        <v>37</v>
      </c>
      <c r="AE12913" s="3" t="s">
        <v>37</v>
      </c>
    </row>
    <row r="12914" spans="29:31" x14ac:dyDescent="0.25">
      <c r="AC12914">
        <v>13917</v>
      </c>
      <c r="AD12914" s="3" t="s">
        <v>37</v>
      </c>
      <c r="AE12914" s="3" t="s">
        <v>37</v>
      </c>
    </row>
    <row r="12915" spans="29:31" x14ac:dyDescent="0.25">
      <c r="AC12915">
        <v>13918</v>
      </c>
      <c r="AD12915" s="3" t="s">
        <v>37</v>
      </c>
      <c r="AE12915" s="3" t="s">
        <v>37</v>
      </c>
    </row>
    <row r="12916" spans="29:31" x14ac:dyDescent="0.25">
      <c r="AC12916">
        <v>13919</v>
      </c>
      <c r="AD12916" s="3" t="s">
        <v>37</v>
      </c>
      <c r="AE12916" s="3" t="s">
        <v>37</v>
      </c>
    </row>
    <row r="12917" spans="29:31" x14ac:dyDescent="0.25">
      <c r="AC12917">
        <v>13920</v>
      </c>
      <c r="AD12917" s="3" t="s">
        <v>37</v>
      </c>
      <c r="AE12917" s="3" t="s">
        <v>37</v>
      </c>
    </row>
    <row r="12918" spans="29:31" x14ac:dyDescent="0.25">
      <c r="AC12918">
        <v>13921</v>
      </c>
      <c r="AD12918" s="3" t="s">
        <v>37</v>
      </c>
      <c r="AE12918" s="3" t="s">
        <v>37</v>
      </c>
    </row>
    <row r="12919" spans="29:31" x14ac:dyDescent="0.25">
      <c r="AC12919">
        <v>13922</v>
      </c>
      <c r="AD12919" s="3" t="s">
        <v>37</v>
      </c>
      <c r="AE12919" s="3" t="s">
        <v>37</v>
      </c>
    </row>
    <row r="12920" spans="29:31" x14ac:dyDescent="0.25">
      <c r="AC12920">
        <v>13923</v>
      </c>
      <c r="AD12920" s="3" t="s">
        <v>37</v>
      </c>
      <c r="AE12920" s="3" t="s">
        <v>37</v>
      </c>
    </row>
    <row r="12921" spans="29:31" x14ac:dyDescent="0.25">
      <c r="AC12921">
        <v>13924</v>
      </c>
      <c r="AD12921" s="3" t="s">
        <v>37</v>
      </c>
      <c r="AE12921" s="3" t="s">
        <v>37</v>
      </c>
    </row>
    <row r="12922" spans="29:31" x14ac:dyDescent="0.25">
      <c r="AC12922">
        <v>13925</v>
      </c>
      <c r="AD12922" s="3" t="s">
        <v>37</v>
      </c>
      <c r="AE12922" s="3" t="s">
        <v>37</v>
      </c>
    </row>
    <row r="12923" spans="29:31" x14ac:dyDescent="0.25">
      <c r="AC12923">
        <v>13926</v>
      </c>
      <c r="AD12923" s="3" t="s">
        <v>37</v>
      </c>
      <c r="AE12923" s="3" t="s">
        <v>37</v>
      </c>
    </row>
    <row r="12924" spans="29:31" x14ac:dyDescent="0.25">
      <c r="AC12924">
        <v>13927</v>
      </c>
      <c r="AD12924" s="3" t="s">
        <v>37</v>
      </c>
      <c r="AE12924" s="3" t="s">
        <v>37</v>
      </c>
    </row>
    <row r="12925" spans="29:31" x14ac:dyDescent="0.25">
      <c r="AC12925">
        <v>13928</v>
      </c>
      <c r="AD12925" s="3" t="s">
        <v>37</v>
      </c>
      <c r="AE12925" s="3" t="s">
        <v>37</v>
      </c>
    </row>
    <row r="12926" spans="29:31" x14ac:dyDescent="0.25">
      <c r="AC12926">
        <v>13929</v>
      </c>
      <c r="AD12926" s="3" t="s">
        <v>37</v>
      </c>
      <c r="AE12926" s="3" t="s">
        <v>37</v>
      </c>
    </row>
    <row r="12927" spans="29:31" x14ac:dyDescent="0.25">
      <c r="AC12927">
        <v>13930</v>
      </c>
      <c r="AD12927" s="3" t="s">
        <v>37</v>
      </c>
      <c r="AE12927" s="3" t="s">
        <v>37</v>
      </c>
    </row>
    <row r="12928" spans="29:31" x14ac:dyDescent="0.25">
      <c r="AC12928">
        <v>13931</v>
      </c>
      <c r="AD12928" s="3" t="s">
        <v>37</v>
      </c>
      <c r="AE12928" s="3" t="s">
        <v>37</v>
      </c>
    </row>
    <row r="12929" spans="29:31" x14ac:dyDescent="0.25">
      <c r="AC12929">
        <v>13932</v>
      </c>
      <c r="AD12929" s="3" t="s">
        <v>37</v>
      </c>
      <c r="AE12929" s="3" t="s">
        <v>37</v>
      </c>
    </row>
    <row r="12930" spans="29:31" x14ac:dyDescent="0.25">
      <c r="AC12930">
        <v>13933</v>
      </c>
      <c r="AD12930" s="3" t="s">
        <v>37</v>
      </c>
      <c r="AE12930" s="3" t="s">
        <v>37</v>
      </c>
    </row>
    <row r="12931" spans="29:31" x14ac:dyDescent="0.25">
      <c r="AC12931">
        <v>13934</v>
      </c>
      <c r="AD12931" s="3" t="s">
        <v>37</v>
      </c>
      <c r="AE12931" s="3" t="s">
        <v>37</v>
      </c>
    </row>
    <row r="12932" spans="29:31" x14ac:dyDescent="0.25">
      <c r="AC12932">
        <v>13935</v>
      </c>
      <c r="AD12932" s="3" t="s">
        <v>37</v>
      </c>
      <c r="AE12932" s="3" t="s">
        <v>37</v>
      </c>
    </row>
    <row r="12933" spans="29:31" x14ac:dyDescent="0.25">
      <c r="AC12933">
        <v>13936</v>
      </c>
      <c r="AD12933" s="3" t="s">
        <v>37</v>
      </c>
      <c r="AE12933" s="3" t="s">
        <v>37</v>
      </c>
    </row>
    <row r="12934" spans="29:31" x14ac:dyDescent="0.25">
      <c r="AC12934">
        <v>13937</v>
      </c>
      <c r="AD12934" s="3" t="s">
        <v>37</v>
      </c>
      <c r="AE12934" s="3" t="s">
        <v>37</v>
      </c>
    </row>
    <row r="12935" spans="29:31" x14ac:dyDescent="0.25">
      <c r="AC12935">
        <v>13938</v>
      </c>
      <c r="AD12935" s="3" t="s">
        <v>37</v>
      </c>
      <c r="AE12935" s="3" t="s">
        <v>37</v>
      </c>
    </row>
    <row r="12936" spans="29:31" x14ac:dyDescent="0.25">
      <c r="AC12936">
        <v>13939</v>
      </c>
      <c r="AD12936" s="3" t="s">
        <v>37</v>
      </c>
      <c r="AE12936" s="3" t="s">
        <v>37</v>
      </c>
    </row>
    <row r="12937" spans="29:31" x14ac:dyDescent="0.25">
      <c r="AC12937">
        <v>13940</v>
      </c>
      <c r="AD12937" s="3" t="s">
        <v>37</v>
      </c>
      <c r="AE12937" s="3" t="s">
        <v>37</v>
      </c>
    </row>
    <row r="12938" spans="29:31" x14ac:dyDescent="0.25">
      <c r="AC12938">
        <v>13941</v>
      </c>
      <c r="AD12938" s="3" t="s">
        <v>37</v>
      </c>
      <c r="AE12938" s="3" t="s">
        <v>37</v>
      </c>
    </row>
    <row r="12939" spans="29:31" x14ac:dyDescent="0.25">
      <c r="AC12939">
        <v>13942</v>
      </c>
      <c r="AD12939" s="3" t="s">
        <v>37</v>
      </c>
      <c r="AE12939" s="3" t="s">
        <v>37</v>
      </c>
    </row>
    <row r="12940" spans="29:31" x14ac:dyDescent="0.25">
      <c r="AC12940">
        <v>13943</v>
      </c>
      <c r="AD12940" s="3" t="s">
        <v>37</v>
      </c>
      <c r="AE12940" s="3" t="s">
        <v>37</v>
      </c>
    </row>
    <row r="12941" spans="29:31" x14ac:dyDescent="0.25">
      <c r="AC12941">
        <v>13944</v>
      </c>
      <c r="AD12941" s="3" t="s">
        <v>37</v>
      </c>
      <c r="AE12941" s="3" t="s">
        <v>37</v>
      </c>
    </row>
    <row r="12942" spans="29:31" x14ac:dyDescent="0.25">
      <c r="AC12942">
        <v>13945</v>
      </c>
      <c r="AD12942" s="3" t="s">
        <v>37</v>
      </c>
      <c r="AE12942" s="3" t="s">
        <v>37</v>
      </c>
    </row>
    <row r="12943" spans="29:31" x14ac:dyDescent="0.25">
      <c r="AC12943">
        <v>13946</v>
      </c>
      <c r="AD12943" s="3" t="s">
        <v>37</v>
      </c>
      <c r="AE12943" s="3" t="s">
        <v>37</v>
      </c>
    </row>
    <row r="12944" spans="29:31" x14ac:dyDescent="0.25">
      <c r="AC12944">
        <v>13947</v>
      </c>
      <c r="AD12944" s="3" t="s">
        <v>37</v>
      </c>
      <c r="AE12944" s="3" t="s">
        <v>37</v>
      </c>
    </row>
    <row r="12945" spans="29:31" x14ac:dyDescent="0.25">
      <c r="AC12945">
        <v>13948</v>
      </c>
      <c r="AD12945" s="3" t="s">
        <v>37</v>
      </c>
      <c r="AE12945" s="3" t="s">
        <v>37</v>
      </c>
    </row>
    <row r="12946" spans="29:31" x14ac:dyDescent="0.25">
      <c r="AC12946">
        <v>13949</v>
      </c>
      <c r="AD12946" s="3" t="s">
        <v>37</v>
      </c>
      <c r="AE12946" s="3" t="s">
        <v>37</v>
      </c>
    </row>
    <row r="12947" spans="29:31" x14ac:dyDescent="0.25">
      <c r="AC12947">
        <v>13950</v>
      </c>
      <c r="AD12947" s="3" t="s">
        <v>37</v>
      </c>
      <c r="AE12947" s="3" t="s">
        <v>37</v>
      </c>
    </row>
    <row r="12948" spans="29:31" x14ac:dyDescent="0.25">
      <c r="AC12948">
        <v>13951</v>
      </c>
      <c r="AD12948" s="3" t="s">
        <v>37</v>
      </c>
      <c r="AE12948" s="3" t="s">
        <v>37</v>
      </c>
    </row>
    <row r="12949" spans="29:31" x14ac:dyDescent="0.25">
      <c r="AC12949">
        <v>13952</v>
      </c>
      <c r="AD12949" s="3" t="s">
        <v>37</v>
      </c>
      <c r="AE12949" s="3" t="s">
        <v>37</v>
      </c>
    </row>
    <row r="12950" spans="29:31" x14ac:dyDescent="0.25">
      <c r="AC12950">
        <v>13953</v>
      </c>
      <c r="AD12950" s="3" t="s">
        <v>37</v>
      </c>
      <c r="AE12950" s="3" t="s">
        <v>37</v>
      </c>
    </row>
    <row r="12951" spans="29:31" x14ac:dyDescent="0.25">
      <c r="AC12951">
        <v>13954</v>
      </c>
      <c r="AD12951" s="3" t="s">
        <v>37</v>
      </c>
      <c r="AE12951" s="3" t="s">
        <v>37</v>
      </c>
    </row>
    <row r="12952" spans="29:31" x14ac:dyDescent="0.25">
      <c r="AC12952">
        <v>13955</v>
      </c>
      <c r="AD12952" s="3" t="s">
        <v>37</v>
      </c>
      <c r="AE12952" s="3" t="s">
        <v>37</v>
      </c>
    </row>
    <row r="12953" spans="29:31" x14ac:dyDescent="0.25">
      <c r="AC12953">
        <v>13956</v>
      </c>
      <c r="AD12953" s="3" t="s">
        <v>37</v>
      </c>
      <c r="AE12953" s="3" t="s">
        <v>37</v>
      </c>
    </row>
    <row r="12954" spans="29:31" x14ac:dyDescent="0.25">
      <c r="AC12954">
        <v>13957</v>
      </c>
      <c r="AD12954" s="3" t="s">
        <v>37</v>
      </c>
      <c r="AE12954" s="3" t="s">
        <v>37</v>
      </c>
    </row>
    <row r="12955" spans="29:31" x14ac:dyDescent="0.25">
      <c r="AC12955">
        <v>13958</v>
      </c>
      <c r="AD12955" s="3" t="s">
        <v>37</v>
      </c>
      <c r="AE12955" s="3" t="s">
        <v>37</v>
      </c>
    </row>
    <row r="12956" spans="29:31" x14ac:dyDescent="0.25">
      <c r="AC12956">
        <v>13959</v>
      </c>
      <c r="AD12956" s="3" t="s">
        <v>37</v>
      </c>
      <c r="AE12956" s="3" t="s">
        <v>37</v>
      </c>
    </row>
    <row r="12957" spans="29:31" x14ac:dyDescent="0.25">
      <c r="AC12957">
        <v>13960</v>
      </c>
      <c r="AD12957" s="3" t="s">
        <v>37</v>
      </c>
      <c r="AE12957" s="3" t="s">
        <v>37</v>
      </c>
    </row>
    <row r="12958" spans="29:31" x14ac:dyDescent="0.25">
      <c r="AC12958">
        <v>13961</v>
      </c>
      <c r="AD12958" s="3" t="s">
        <v>37</v>
      </c>
      <c r="AE12958" s="3" t="s">
        <v>37</v>
      </c>
    </row>
    <row r="12959" spans="29:31" x14ac:dyDescent="0.25">
      <c r="AC12959">
        <v>13962</v>
      </c>
      <c r="AD12959" s="3" t="s">
        <v>37</v>
      </c>
      <c r="AE12959" s="3" t="s">
        <v>37</v>
      </c>
    </row>
    <row r="12960" spans="29:31" x14ac:dyDescent="0.25">
      <c r="AC12960">
        <v>13963</v>
      </c>
      <c r="AD12960" s="3" t="s">
        <v>37</v>
      </c>
      <c r="AE12960" s="3" t="s">
        <v>37</v>
      </c>
    </row>
    <row r="12961" spans="29:31" x14ac:dyDescent="0.25">
      <c r="AC12961">
        <v>13964</v>
      </c>
      <c r="AD12961" s="3" t="s">
        <v>37</v>
      </c>
      <c r="AE12961" s="3" t="s">
        <v>37</v>
      </c>
    </row>
    <row r="12962" spans="29:31" x14ac:dyDescent="0.25">
      <c r="AC12962">
        <v>13965</v>
      </c>
      <c r="AD12962" s="3" t="s">
        <v>37</v>
      </c>
      <c r="AE12962" s="3" t="s">
        <v>37</v>
      </c>
    </row>
    <row r="12963" spans="29:31" x14ac:dyDescent="0.25">
      <c r="AC12963">
        <v>13966</v>
      </c>
      <c r="AD12963" s="3" t="s">
        <v>37</v>
      </c>
      <c r="AE12963" s="3" t="s">
        <v>37</v>
      </c>
    </row>
    <row r="12964" spans="29:31" x14ac:dyDescent="0.25">
      <c r="AC12964">
        <v>13967</v>
      </c>
      <c r="AD12964" s="3" t="s">
        <v>37</v>
      </c>
      <c r="AE12964" s="3" t="s">
        <v>37</v>
      </c>
    </row>
    <row r="12965" spans="29:31" x14ac:dyDescent="0.25">
      <c r="AC12965">
        <v>13968</v>
      </c>
      <c r="AD12965" s="3" t="s">
        <v>37</v>
      </c>
      <c r="AE12965" s="3" t="s">
        <v>37</v>
      </c>
    </row>
    <row r="12966" spans="29:31" x14ac:dyDescent="0.25">
      <c r="AC12966">
        <v>13969</v>
      </c>
      <c r="AD12966" s="3" t="s">
        <v>37</v>
      </c>
      <c r="AE12966" s="3" t="s">
        <v>37</v>
      </c>
    </row>
    <row r="12967" spans="29:31" x14ac:dyDescent="0.25">
      <c r="AC12967">
        <v>13970</v>
      </c>
      <c r="AD12967" s="3" t="s">
        <v>37</v>
      </c>
      <c r="AE12967" s="3" t="s">
        <v>37</v>
      </c>
    </row>
    <row r="12968" spans="29:31" x14ac:dyDescent="0.25">
      <c r="AC12968">
        <v>13971</v>
      </c>
      <c r="AD12968" s="3" t="s">
        <v>37</v>
      </c>
      <c r="AE12968" s="3" t="s">
        <v>37</v>
      </c>
    </row>
    <row r="12969" spans="29:31" x14ac:dyDescent="0.25">
      <c r="AC12969">
        <v>13972</v>
      </c>
      <c r="AD12969" s="3" t="s">
        <v>37</v>
      </c>
      <c r="AE12969" s="3" t="s">
        <v>37</v>
      </c>
    </row>
    <row r="12970" spans="29:31" x14ac:dyDescent="0.25">
      <c r="AC12970">
        <v>13973</v>
      </c>
      <c r="AD12970" s="3" t="s">
        <v>37</v>
      </c>
      <c r="AE12970" s="3" t="s">
        <v>37</v>
      </c>
    </row>
    <row r="12971" spans="29:31" x14ac:dyDescent="0.25">
      <c r="AC12971">
        <v>13974</v>
      </c>
      <c r="AD12971" s="3" t="s">
        <v>37</v>
      </c>
      <c r="AE12971" s="3" t="s">
        <v>37</v>
      </c>
    </row>
    <row r="12972" spans="29:31" x14ac:dyDescent="0.25">
      <c r="AC12972">
        <v>13975</v>
      </c>
      <c r="AD12972" s="3" t="s">
        <v>37</v>
      </c>
      <c r="AE12972" s="3" t="s">
        <v>37</v>
      </c>
    </row>
    <row r="12973" spans="29:31" x14ac:dyDescent="0.25">
      <c r="AC12973">
        <v>13976</v>
      </c>
      <c r="AD12973" s="3" t="s">
        <v>37</v>
      </c>
      <c r="AE12973" s="3" t="s">
        <v>37</v>
      </c>
    </row>
    <row r="12974" spans="29:31" x14ac:dyDescent="0.25">
      <c r="AC12974">
        <v>13977</v>
      </c>
      <c r="AD12974" s="3" t="s">
        <v>37</v>
      </c>
      <c r="AE12974" s="3" t="s">
        <v>37</v>
      </c>
    </row>
    <row r="12975" spans="29:31" x14ac:dyDescent="0.25">
      <c r="AC12975">
        <v>13978</v>
      </c>
      <c r="AD12975" s="3" t="s">
        <v>37</v>
      </c>
      <c r="AE12975" s="3" t="s">
        <v>37</v>
      </c>
    </row>
    <row r="12976" spans="29:31" x14ac:dyDescent="0.25">
      <c r="AC12976">
        <v>13979</v>
      </c>
      <c r="AD12976" s="3" t="s">
        <v>37</v>
      </c>
      <c r="AE12976" s="3" t="s">
        <v>37</v>
      </c>
    </row>
    <row r="12977" spans="29:31" x14ac:dyDescent="0.25">
      <c r="AC12977">
        <v>13980</v>
      </c>
      <c r="AD12977" s="3" t="s">
        <v>37</v>
      </c>
      <c r="AE12977" s="3" t="s">
        <v>37</v>
      </c>
    </row>
    <row r="12978" spans="29:31" x14ac:dyDescent="0.25">
      <c r="AC12978">
        <v>13981</v>
      </c>
      <c r="AD12978" s="3" t="s">
        <v>37</v>
      </c>
      <c r="AE12978" s="3" t="s">
        <v>37</v>
      </c>
    </row>
    <row r="12979" spans="29:31" x14ac:dyDescent="0.25">
      <c r="AC12979">
        <v>13982</v>
      </c>
      <c r="AD12979" s="3" t="s">
        <v>37</v>
      </c>
      <c r="AE12979" s="3" t="s">
        <v>37</v>
      </c>
    </row>
    <row r="12980" spans="29:31" x14ac:dyDescent="0.25">
      <c r="AC12980">
        <v>13983</v>
      </c>
      <c r="AD12980" s="3" t="s">
        <v>37</v>
      </c>
      <c r="AE12980" s="3" t="s">
        <v>37</v>
      </c>
    </row>
    <row r="12981" spans="29:31" x14ac:dyDescent="0.25">
      <c r="AC12981">
        <v>13984</v>
      </c>
      <c r="AD12981" s="3" t="s">
        <v>37</v>
      </c>
      <c r="AE12981" s="3" t="s">
        <v>37</v>
      </c>
    </row>
    <row r="12982" spans="29:31" x14ac:dyDescent="0.25">
      <c r="AC12982">
        <v>13985</v>
      </c>
      <c r="AD12982" s="3" t="s">
        <v>37</v>
      </c>
      <c r="AE12982" s="3" t="s">
        <v>37</v>
      </c>
    </row>
    <row r="12983" spans="29:31" x14ac:dyDescent="0.25">
      <c r="AC12983">
        <v>13986</v>
      </c>
      <c r="AD12983" s="3" t="s">
        <v>37</v>
      </c>
      <c r="AE12983" s="3" t="s">
        <v>37</v>
      </c>
    </row>
    <row r="12984" spans="29:31" x14ac:dyDescent="0.25">
      <c r="AC12984">
        <v>13987</v>
      </c>
      <c r="AD12984" s="3" t="s">
        <v>37</v>
      </c>
      <c r="AE12984" s="3" t="s">
        <v>37</v>
      </c>
    </row>
    <row r="12985" spans="29:31" x14ac:dyDescent="0.25">
      <c r="AC12985">
        <v>13988</v>
      </c>
      <c r="AD12985" s="3" t="s">
        <v>37</v>
      </c>
      <c r="AE12985" s="3" t="s">
        <v>37</v>
      </c>
    </row>
    <row r="12986" spans="29:31" x14ac:dyDescent="0.25">
      <c r="AC12986">
        <v>13989</v>
      </c>
      <c r="AD12986" s="3" t="s">
        <v>37</v>
      </c>
      <c r="AE12986" s="3" t="s">
        <v>37</v>
      </c>
    </row>
    <row r="12987" spans="29:31" x14ac:dyDescent="0.25">
      <c r="AC12987">
        <v>13990</v>
      </c>
      <c r="AD12987" s="3" t="s">
        <v>37</v>
      </c>
      <c r="AE12987" s="3" t="s">
        <v>37</v>
      </c>
    </row>
    <row r="12988" spans="29:31" x14ac:dyDescent="0.25">
      <c r="AC12988">
        <v>13991</v>
      </c>
      <c r="AD12988" s="3" t="s">
        <v>37</v>
      </c>
      <c r="AE12988" s="3" t="s">
        <v>37</v>
      </c>
    </row>
    <row r="12989" spans="29:31" x14ac:dyDescent="0.25">
      <c r="AC12989">
        <v>13992</v>
      </c>
      <c r="AD12989" s="3" t="s">
        <v>37</v>
      </c>
      <c r="AE12989" s="3" t="s">
        <v>37</v>
      </c>
    </row>
    <row r="12990" spans="29:31" x14ac:dyDescent="0.25">
      <c r="AC12990">
        <v>13993</v>
      </c>
      <c r="AD12990" s="3" t="s">
        <v>37</v>
      </c>
      <c r="AE12990" s="3" t="s">
        <v>37</v>
      </c>
    </row>
    <row r="12991" spans="29:31" x14ac:dyDescent="0.25">
      <c r="AC12991">
        <v>13994</v>
      </c>
      <c r="AD12991" s="3" t="s">
        <v>37</v>
      </c>
      <c r="AE12991" s="3" t="s">
        <v>37</v>
      </c>
    </row>
    <row r="12992" spans="29:31" x14ac:dyDescent="0.25">
      <c r="AC12992">
        <v>13995</v>
      </c>
      <c r="AD12992" s="3" t="s">
        <v>37</v>
      </c>
      <c r="AE12992" s="3" t="s">
        <v>37</v>
      </c>
    </row>
    <row r="12993" spans="29:31" x14ac:dyDescent="0.25">
      <c r="AC12993">
        <v>13996</v>
      </c>
      <c r="AD12993" s="3" t="s">
        <v>37</v>
      </c>
      <c r="AE12993" s="3" t="s">
        <v>37</v>
      </c>
    </row>
    <row r="12994" spans="29:31" x14ac:dyDescent="0.25">
      <c r="AC12994">
        <v>13997</v>
      </c>
      <c r="AD12994" s="3" t="s">
        <v>37</v>
      </c>
      <c r="AE12994" s="3" t="s">
        <v>37</v>
      </c>
    </row>
    <row r="12995" spans="29:31" x14ac:dyDescent="0.25">
      <c r="AC12995">
        <v>13998</v>
      </c>
      <c r="AD12995" s="3" t="s">
        <v>37</v>
      </c>
      <c r="AE12995" s="3" t="s">
        <v>37</v>
      </c>
    </row>
    <row r="12996" spans="29:31" x14ac:dyDescent="0.25">
      <c r="AC12996">
        <v>13999</v>
      </c>
      <c r="AD12996" s="3" t="s">
        <v>37</v>
      </c>
      <c r="AE12996" s="3" t="s">
        <v>37</v>
      </c>
    </row>
    <row r="12997" spans="29:31" x14ac:dyDescent="0.25">
      <c r="AC12997">
        <v>14000</v>
      </c>
      <c r="AD12997" s="3" t="s">
        <v>37</v>
      </c>
      <c r="AE12997" s="3" t="s">
        <v>37</v>
      </c>
    </row>
    <row r="12998" spans="29:31" x14ac:dyDescent="0.25">
      <c r="AC12998">
        <v>14001</v>
      </c>
      <c r="AD12998" s="3" t="s">
        <v>37</v>
      </c>
      <c r="AE12998" s="3" t="s">
        <v>37</v>
      </c>
    </row>
    <row r="12999" spans="29:31" x14ac:dyDescent="0.25">
      <c r="AC12999">
        <v>14002</v>
      </c>
      <c r="AD12999" s="3" t="s">
        <v>37</v>
      </c>
      <c r="AE12999" s="3" t="s">
        <v>37</v>
      </c>
    </row>
    <row r="13000" spans="29:31" x14ac:dyDescent="0.25">
      <c r="AC13000">
        <v>14003</v>
      </c>
      <c r="AD13000" s="3" t="s">
        <v>37</v>
      </c>
      <c r="AE13000" s="3" t="s">
        <v>37</v>
      </c>
    </row>
    <row r="13001" spans="29:31" x14ac:dyDescent="0.25">
      <c r="AC13001">
        <v>14004</v>
      </c>
      <c r="AD13001" s="3" t="s">
        <v>37</v>
      </c>
      <c r="AE13001" s="3" t="s">
        <v>37</v>
      </c>
    </row>
    <row r="13002" spans="29:31" x14ac:dyDescent="0.25">
      <c r="AC13002">
        <v>14005</v>
      </c>
      <c r="AD13002" s="3" t="s">
        <v>37</v>
      </c>
      <c r="AE13002" s="3" t="s">
        <v>37</v>
      </c>
    </row>
    <row r="13003" spans="29:31" x14ac:dyDescent="0.25">
      <c r="AC13003">
        <v>14006</v>
      </c>
      <c r="AD13003" s="3" t="s">
        <v>37</v>
      </c>
      <c r="AE13003" s="3" t="s">
        <v>37</v>
      </c>
    </row>
    <row r="13004" spans="29:31" x14ac:dyDescent="0.25">
      <c r="AC13004">
        <v>14007</v>
      </c>
      <c r="AD13004" s="3" t="s">
        <v>37</v>
      </c>
      <c r="AE13004" s="3" t="s">
        <v>37</v>
      </c>
    </row>
    <row r="13005" spans="29:31" x14ac:dyDescent="0.25">
      <c r="AC13005">
        <v>14008</v>
      </c>
      <c r="AD13005" s="3" t="s">
        <v>37</v>
      </c>
      <c r="AE13005" s="3" t="s">
        <v>37</v>
      </c>
    </row>
    <row r="13006" spans="29:31" x14ac:dyDescent="0.25">
      <c r="AC13006">
        <v>14009</v>
      </c>
      <c r="AD13006" s="3" t="s">
        <v>37</v>
      </c>
      <c r="AE13006" s="3" t="s">
        <v>37</v>
      </c>
    </row>
    <row r="13007" spans="29:31" x14ac:dyDescent="0.25">
      <c r="AC13007">
        <v>14010</v>
      </c>
      <c r="AD13007" s="3" t="s">
        <v>37</v>
      </c>
      <c r="AE13007" s="3" t="s">
        <v>37</v>
      </c>
    </row>
    <row r="13008" spans="29:31" x14ac:dyDescent="0.25">
      <c r="AC13008">
        <v>14011</v>
      </c>
      <c r="AD13008" s="3" t="s">
        <v>37</v>
      </c>
      <c r="AE13008" s="3" t="s">
        <v>37</v>
      </c>
    </row>
    <row r="13009" spans="29:31" x14ac:dyDescent="0.25">
      <c r="AC13009">
        <v>14012</v>
      </c>
      <c r="AD13009" s="3" t="s">
        <v>37</v>
      </c>
      <c r="AE13009" s="3" t="s">
        <v>37</v>
      </c>
    </row>
    <row r="13010" spans="29:31" x14ac:dyDescent="0.25">
      <c r="AC13010">
        <v>14013</v>
      </c>
      <c r="AD13010" s="3" t="s">
        <v>37</v>
      </c>
      <c r="AE13010" s="3" t="s">
        <v>37</v>
      </c>
    </row>
    <row r="13011" spans="29:31" x14ac:dyDescent="0.25">
      <c r="AC13011">
        <v>14014</v>
      </c>
      <c r="AD13011" s="3" t="s">
        <v>37</v>
      </c>
      <c r="AE13011" s="3" t="s">
        <v>37</v>
      </c>
    </row>
    <row r="13012" spans="29:31" x14ac:dyDescent="0.25">
      <c r="AC13012">
        <v>14015</v>
      </c>
      <c r="AD13012" s="3" t="s">
        <v>37</v>
      </c>
      <c r="AE13012" s="3" t="s">
        <v>37</v>
      </c>
    </row>
    <row r="13013" spans="29:31" x14ac:dyDescent="0.25">
      <c r="AC13013">
        <v>14016</v>
      </c>
      <c r="AD13013" s="3" t="s">
        <v>37</v>
      </c>
      <c r="AE13013" s="3" t="s">
        <v>37</v>
      </c>
    </row>
    <row r="13014" spans="29:31" x14ac:dyDescent="0.25">
      <c r="AC13014">
        <v>14017</v>
      </c>
      <c r="AD13014" s="3" t="s">
        <v>37</v>
      </c>
      <c r="AE13014" s="3" t="s">
        <v>37</v>
      </c>
    </row>
    <row r="13015" spans="29:31" x14ac:dyDescent="0.25">
      <c r="AC13015">
        <v>14018</v>
      </c>
      <c r="AD13015" s="3" t="s">
        <v>37</v>
      </c>
      <c r="AE13015" s="3" t="s">
        <v>37</v>
      </c>
    </row>
    <row r="13016" spans="29:31" x14ac:dyDescent="0.25">
      <c r="AC13016">
        <v>14019</v>
      </c>
      <c r="AD13016" s="3" t="s">
        <v>37</v>
      </c>
      <c r="AE13016" s="3" t="s">
        <v>37</v>
      </c>
    </row>
    <row r="13017" spans="29:31" x14ac:dyDescent="0.25">
      <c r="AC13017">
        <v>14020</v>
      </c>
      <c r="AD13017" s="3" t="s">
        <v>37</v>
      </c>
      <c r="AE13017" s="3" t="s">
        <v>37</v>
      </c>
    </row>
    <row r="13018" spans="29:31" x14ac:dyDescent="0.25">
      <c r="AC13018">
        <v>14021</v>
      </c>
      <c r="AD13018" s="3" t="s">
        <v>37</v>
      </c>
      <c r="AE13018" s="3" t="s">
        <v>37</v>
      </c>
    </row>
    <row r="13019" spans="29:31" x14ac:dyDescent="0.25">
      <c r="AC13019">
        <v>14022</v>
      </c>
      <c r="AD13019" s="3" t="s">
        <v>37</v>
      </c>
      <c r="AE13019" s="3" t="s">
        <v>37</v>
      </c>
    </row>
    <row r="13020" spans="29:31" x14ac:dyDescent="0.25">
      <c r="AC13020">
        <v>14023</v>
      </c>
      <c r="AD13020" s="3" t="s">
        <v>37</v>
      </c>
      <c r="AE13020" s="3" t="s">
        <v>37</v>
      </c>
    </row>
    <row r="13021" spans="29:31" x14ac:dyDescent="0.25">
      <c r="AC13021">
        <v>14024</v>
      </c>
      <c r="AD13021" s="3" t="s">
        <v>37</v>
      </c>
      <c r="AE13021" s="3" t="s">
        <v>37</v>
      </c>
    </row>
    <row r="13022" spans="29:31" x14ac:dyDescent="0.25">
      <c r="AC13022">
        <v>14025</v>
      </c>
      <c r="AD13022" s="3" t="s">
        <v>37</v>
      </c>
      <c r="AE13022" s="3" t="s">
        <v>37</v>
      </c>
    </row>
    <row r="13023" spans="29:31" x14ac:dyDescent="0.25">
      <c r="AC13023">
        <v>14026</v>
      </c>
      <c r="AD13023" s="3" t="s">
        <v>37</v>
      </c>
      <c r="AE13023" s="3" t="s">
        <v>37</v>
      </c>
    </row>
    <row r="13024" spans="29:31" x14ac:dyDescent="0.25">
      <c r="AC13024">
        <v>14027</v>
      </c>
      <c r="AD13024" s="3" t="s">
        <v>37</v>
      </c>
      <c r="AE13024" s="3" t="s">
        <v>37</v>
      </c>
    </row>
    <row r="13025" spans="29:31" x14ac:dyDescent="0.25">
      <c r="AC13025">
        <v>14028</v>
      </c>
      <c r="AD13025" s="3" t="s">
        <v>37</v>
      </c>
      <c r="AE13025" s="3" t="s">
        <v>37</v>
      </c>
    </row>
    <row r="13026" spans="29:31" x14ac:dyDescent="0.25">
      <c r="AC13026">
        <v>14029</v>
      </c>
      <c r="AD13026" s="3" t="s">
        <v>37</v>
      </c>
      <c r="AE13026" s="3" t="s">
        <v>37</v>
      </c>
    </row>
    <row r="13027" spans="29:31" x14ac:dyDescent="0.25">
      <c r="AC13027">
        <v>14030</v>
      </c>
      <c r="AD13027" s="3" t="s">
        <v>37</v>
      </c>
      <c r="AE13027" s="3" t="s">
        <v>37</v>
      </c>
    </row>
    <row r="13028" spans="29:31" x14ac:dyDescent="0.25">
      <c r="AC13028">
        <v>14031</v>
      </c>
      <c r="AD13028" s="3" t="s">
        <v>37</v>
      </c>
      <c r="AE13028" s="3" t="s">
        <v>37</v>
      </c>
    </row>
    <row r="13029" spans="29:31" x14ac:dyDescent="0.25">
      <c r="AC13029">
        <v>14032</v>
      </c>
      <c r="AD13029" s="3" t="s">
        <v>37</v>
      </c>
      <c r="AE13029" s="3" t="s">
        <v>37</v>
      </c>
    </row>
    <row r="13030" spans="29:31" x14ac:dyDescent="0.25">
      <c r="AC13030">
        <v>14033</v>
      </c>
      <c r="AD13030" s="3" t="s">
        <v>37</v>
      </c>
      <c r="AE13030" s="3" t="s">
        <v>37</v>
      </c>
    </row>
    <row r="13031" spans="29:31" x14ac:dyDescent="0.25">
      <c r="AC13031">
        <v>14034</v>
      </c>
      <c r="AD13031" s="3" t="s">
        <v>37</v>
      </c>
      <c r="AE13031" s="3" t="s">
        <v>37</v>
      </c>
    </row>
    <row r="13032" spans="29:31" x14ac:dyDescent="0.25">
      <c r="AC13032">
        <v>14035</v>
      </c>
      <c r="AD13032" s="3" t="s">
        <v>37</v>
      </c>
      <c r="AE13032" s="3" t="s">
        <v>37</v>
      </c>
    </row>
    <row r="13033" spans="29:31" x14ac:dyDescent="0.25">
      <c r="AC13033">
        <v>14036</v>
      </c>
      <c r="AD13033" s="3" t="s">
        <v>37</v>
      </c>
      <c r="AE13033" s="3" t="s">
        <v>37</v>
      </c>
    </row>
    <row r="13034" spans="29:31" x14ac:dyDescent="0.25">
      <c r="AC13034">
        <v>14037</v>
      </c>
      <c r="AD13034" s="3" t="s">
        <v>37</v>
      </c>
      <c r="AE13034" s="3" t="s">
        <v>37</v>
      </c>
    </row>
    <row r="13035" spans="29:31" x14ac:dyDescent="0.25">
      <c r="AC13035">
        <v>14038</v>
      </c>
      <c r="AD13035" s="3" t="s">
        <v>37</v>
      </c>
      <c r="AE13035" s="3" t="s">
        <v>37</v>
      </c>
    </row>
    <row r="13036" spans="29:31" x14ac:dyDescent="0.25">
      <c r="AC13036">
        <v>14039</v>
      </c>
      <c r="AD13036" s="3" t="s">
        <v>37</v>
      </c>
      <c r="AE13036" s="3" t="s">
        <v>37</v>
      </c>
    </row>
    <row r="13037" spans="29:31" x14ac:dyDescent="0.25">
      <c r="AC13037">
        <v>14040</v>
      </c>
      <c r="AD13037" s="3" t="s">
        <v>37</v>
      </c>
      <c r="AE13037" s="3" t="s">
        <v>37</v>
      </c>
    </row>
    <row r="13038" spans="29:31" x14ac:dyDescent="0.25">
      <c r="AC13038">
        <v>14041</v>
      </c>
      <c r="AD13038" s="3" t="s">
        <v>37</v>
      </c>
      <c r="AE13038" s="3" t="s">
        <v>37</v>
      </c>
    </row>
    <row r="13039" spans="29:31" x14ac:dyDescent="0.25">
      <c r="AC13039">
        <v>14042</v>
      </c>
      <c r="AD13039" s="3" t="s">
        <v>37</v>
      </c>
      <c r="AE13039" s="3" t="s">
        <v>37</v>
      </c>
    </row>
    <row r="13040" spans="29:31" x14ac:dyDescent="0.25">
      <c r="AC13040">
        <v>14043</v>
      </c>
      <c r="AD13040" s="3" t="s">
        <v>37</v>
      </c>
      <c r="AE13040" s="3" t="s">
        <v>37</v>
      </c>
    </row>
    <row r="13041" spans="29:31" x14ac:dyDescent="0.25">
      <c r="AC13041">
        <v>14044</v>
      </c>
      <c r="AD13041" s="3" t="s">
        <v>37</v>
      </c>
      <c r="AE13041" s="3" t="s">
        <v>37</v>
      </c>
    </row>
    <row r="13042" spans="29:31" x14ac:dyDescent="0.25">
      <c r="AC13042">
        <v>14045</v>
      </c>
      <c r="AD13042" s="3" t="s">
        <v>37</v>
      </c>
      <c r="AE13042" s="3" t="s">
        <v>37</v>
      </c>
    </row>
    <row r="13043" spans="29:31" x14ac:dyDescent="0.25">
      <c r="AC13043">
        <v>14046</v>
      </c>
      <c r="AD13043" s="3" t="s">
        <v>37</v>
      </c>
      <c r="AE13043" s="3" t="s">
        <v>37</v>
      </c>
    </row>
    <row r="13044" spans="29:31" x14ac:dyDescent="0.25">
      <c r="AC13044">
        <v>14047</v>
      </c>
      <c r="AD13044" s="3" t="s">
        <v>37</v>
      </c>
      <c r="AE13044" s="3" t="s">
        <v>37</v>
      </c>
    </row>
    <row r="13045" spans="29:31" x14ac:dyDescent="0.25">
      <c r="AC13045">
        <v>14048</v>
      </c>
      <c r="AD13045" s="3" t="s">
        <v>37</v>
      </c>
      <c r="AE13045" s="3" t="s">
        <v>37</v>
      </c>
    </row>
    <row r="13046" spans="29:31" x14ac:dyDescent="0.25">
      <c r="AC13046">
        <v>14049</v>
      </c>
      <c r="AD13046" s="3" t="s">
        <v>37</v>
      </c>
      <c r="AE13046" s="3" t="s">
        <v>37</v>
      </c>
    </row>
    <row r="13047" spans="29:31" x14ac:dyDescent="0.25">
      <c r="AC13047">
        <v>14050</v>
      </c>
      <c r="AD13047" s="3" t="s">
        <v>37</v>
      </c>
      <c r="AE13047" s="3" t="s">
        <v>37</v>
      </c>
    </row>
    <row r="13048" spans="29:31" x14ac:dyDescent="0.25">
      <c r="AC13048">
        <v>14051</v>
      </c>
      <c r="AD13048" s="3" t="s">
        <v>37</v>
      </c>
      <c r="AE13048" s="3" t="s">
        <v>37</v>
      </c>
    </row>
    <row r="13049" spans="29:31" x14ac:dyDescent="0.25">
      <c r="AC13049">
        <v>14052</v>
      </c>
      <c r="AD13049" s="3" t="s">
        <v>37</v>
      </c>
      <c r="AE13049" s="3" t="s">
        <v>37</v>
      </c>
    </row>
    <row r="13050" spans="29:31" x14ac:dyDescent="0.25">
      <c r="AC13050">
        <v>14053</v>
      </c>
      <c r="AD13050" s="3" t="s">
        <v>37</v>
      </c>
      <c r="AE13050" s="3" t="s">
        <v>37</v>
      </c>
    </row>
    <row r="13051" spans="29:31" x14ac:dyDescent="0.25">
      <c r="AC13051">
        <v>14054</v>
      </c>
      <c r="AD13051" s="3" t="s">
        <v>37</v>
      </c>
      <c r="AE13051" s="3" t="s">
        <v>37</v>
      </c>
    </row>
    <row r="13052" spans="29:31" x14ac:dyDescent="0.25">
      <c r="AC13052">
        <v>14055</v>
      </c>
      <c r="AD13052" s="3" t="s">
        <v>37</v>
      </c>
      <c r="AE13052" s="3" t="s">
        <v>37</v>
      </c>
    </row>
    <row r="13053" spans="29:31" x14ac:dyDescent="0.25">
      <c r="AC13053">
        <v>14056</v>
      </c>
      <c r="AD13053" s="3" t="s">
        <v>37</v>
      </c>
      <c r="AE13053" s="3" t="s">
        <v>37</v>
      </c>
    </row>
    <row r="13054" spans="29:31" x14ac:dyDescent="0.25">
      <c r="AC13054">
        <v>14057</v>
      </c>
      <c r="AD13054" s="3" t="s">
        <v>37</v>
      </c>
      <c r="AE13054" s="3" t="s">
        <v>37</v>
      </c>
    </row>
    <row r="13055" spans="29:31" x14ac:dyDescent="0.25">
      <c r="AC13055">
        <v>14058</v>
      </c>
      <c r="AD13055" s="3" t="s">
        <v>37</v>
      </c>
      <c r="AE13055" s="3" t="s">
        <v>37</v>
      </c>
    </row>
    <row r="13056" spans="29:31" x14ac:dyDescent="0.25">
      <c r="AC13056">
        <v>14059</v>
      </c>
      <c r="AD13056" s="3" t="s">
        <v>37</v>
      </c>
      <c r="AE13056" s="3" t="s">
        <v>37</v>
      </c>
    </row>
    <row r="13057" spans="29:31" x14ac:dyDescent="0.25">
      <c r="AC13057">
        <v>14060</v>
      </c>
      <c r="AD13057" s="3" t="s">
        <v>37</v>
      </c>
      <c r="AE13057" s="3" t="s">
        <v>37</v>
      </c>
    </row>
    <row r="13058" spans="29:31" x14ac:dyDescent="0.25">
      <c r="AC13058">
        <v>14061</v>
      </c>
      <c r="AD13058" s="3" t="s">
        <v>37</v>
      </c>
      <c r="AE13058" s="3" t="s">
        <v>37</v>
      </c>
    </row>
    <row r="13059" spans="29:31" x14ac:dyDescent="0.25">
      <c r="AC13059">
        <v>14062</v>
      </c>
      <c r="AD13059" s="3" t="s">
        <v>37</v>
      </c>
      <c r="AE13059" s="3" t="s">
        <v>37</v>
      </c>
    </row>
    <row r="13060" spans="29:31" x14ac:dyDescent="0.25">
      <c r="AC13060">
        <v>14063</v>
      </c>
      <c r="AD13060" s="3" t="s">
        <v>37</v>
      </c>
      <c r="AE13060" s="3" t="s">
        <v>37</v>
      </c>
    </row>
    <row r="13061" spans="29:31" x14ac:dyDescent="0.25">
      <c r="AC13061">
        <v>14064</v>
      </c>
      <c r="AD13061" s="3" t="s">
        <v>37</v>
      </c>
      <c r="AE13061" s="3" t="s">
        <v>37</v>
      </c>
    </row>
    <row r="13062" spans="29:31" x14ac:dyDescent="0.25">
      <c r="AC13062">
        <v>14065</v>
      </c>
      <c r="AD13062" s="3" t="s">
        <v>37</v>
      </c>
      <c r="AE13062" s="3" t="s">
        <v>37</v>
      </c>
    </row>
    <row r="13063" spans="29:31" x14ac:dyDescent="0.25">
      <c r="AC13063">
        <v>14066</v>
      </c>
      <c r="AD13063" s="3" t="s">
        <v>37</v>
      </c>
      <c r="AE13063" s="3" t="s">
        <v>37</v>
      </c>
    </row>
    <row r="13064" spans="29:31" x14ac:dyDescent="0.25">
      <c r="AC13064">
        <v>14067</v>
      </c>
      <c r="AD13064" s="3" t="s">
        <v>37</v>
      </c>
      <c r="AE13064" s="3" t="s">
        <v>37</v>
      </c>
    </row>
    <row r="13065" spans="29:31" x14ac:dyDescent="0.25">
      <c r="AC13065">
        <v>14068</v>
      </c>
      <c r="AD13065" s="3" t="s">
        <v>37</v>
      </c>
      <c r="AE13065" s="3" t="s">
        <v>37</v>
      </c>
    </row>
    <row r="13066" spans="29:31" x14ac:dyDescent="0.25">
      <c r="AC13066">
        <v>14069</v>
      </c>
      <c r="AD13066" s="3" t="s">
        <v>37</v>
      </c>
      <c r="AE13066" s="3" t="s">
        <v>37</v>
      </c>
    </row>
    <row r="13067" spans="29:31" x14ac:dyDescent="0.25">
      <c r="AC13067">
        <v>14070</v>
      </c>
      <c r="AD13067" s="3" t="s">
        <v>37</v>
      </c>
      <c r="AE13067" s="3" t="s">
        <v>37</v>
      </c>
    </row>
    <row r="13068" spans="29:31" x14ac:dyDescent="0.25">
      <c r="AC13068">
        <v>14071</v>
      </c>
      <c r="AD13068" s="3" t="s">
        <v>37</v>
      </c>
      <c r="AE13068" s="3" t="s">
        <v>37</v>
      </c>
    </row>
    <row r="13069" spans="29:31" x14ac:dyDescent="0.25">
      <c r="AC13069">
        <v>14072</v>
      </c>
      <c r="AD13069" s="3" t="s">
        <v>37</v>
      </c>
      <c r="AE13069" s="3" t="s">
        <v>37</v>
      </c>
    </row>
    <row r="13070" spans="29:31" x14ac:dyDescent="0.25">
      <c r="AC13070">
        <v>14073</v>
      </c>
      <c r="AD13070" s="3" t="s">
        <v>37</v>
      </c>
      <c r="AE13070" s="3" t="s">
        <v>37</v>
      </c>
    </row>
    <row r="13071" spans="29:31" x14ac:dyDescent="0.25">
      <c r="AC13071">
        <v>14074</v>
      </c>
      <c r="AD13071" s="3" t="s">
        <v>37</v>
      </c>
      <c r="AE13071" s="3" t="s">
        <v>37</v>
      </c>
    </row>
    <row r="13072" spans="29:31" x14ac:dyDescent="0.25">
      <c r="AC13072">
        <v>14075</v>
      </c>
      <c r="AD13072" s="3" t="s">
        <v>37</v>
      </c>
      <c r="AE13072" s="3" t="s">
        <v>37</v>
      </c>
    </row>
    <row r="13073" spans="29:31" x14ac:dyDescent="0.25">
      <c r="AC13073">
        <v>14076</v>
      </c>
      <c r="AD13073" s="3" t="s">
        <v>37</v>
      </c>
      <c r="AE13073" s="3" t="s">
        <v>37</v>
      </c>
    </row>
    <row r="13074" spans="29:31" x14ac:dyDescent="0.25">
      <c r="AC13074">
        <v>14077</v>
      </c>
      <c r="AD13074" s="3" t="s">
        <v>37</v>
      </c>
      <c r="AE13074" s="3" t="s">
        <v>37</v>
      </c>
    </row>
    <row r="13075" spans="29:31" x14ac:dyDescent="0.25">
      <c r="AC13075">
        <v>14078</v>
      </c>
      <c r="AD13075" s="3" t="s">
        <v>37</v>
      </c>
      <c r="AE13075" s="3" t="s">
        <v>37</v>
      </c>
    </row>
    <row r="13076" spans="29:31" x14ac:dyDescent="0.25">
      <c r="AC13076">
        <v>14079</v>
      </c>
      <c r="AD13076" s="3" t="s">
        <v>37</v>
      </c>
      <c r="AE13076" s="3" t="s">
        <v>37</v>
      </c>
    </row>
    <row r="13077" spans="29:31" x14ac:dyDescent="0.25">
      <c r="AC13077">
        <v>14080</v>
      </c>
      <c r="AD13077" s="3" t="s">
        <v>37</v>
      </c>
      <c r="AE13077" s="3" t="s">
        <v>37</v>
      </c>
    </row>
    <row r="13078" spans="29:31" x14ac:dyDescent="0.25">
      <c r="AC13078">
        <v>14081</v>
      </c>
      <c r="AD13078" s="3" t="s">
        <v>37</v>
      </c>
      <c r="AE13078" s="3" t="s">
        <v>37</v>
      </c>
    </row>
    <row r="13079" spans="29:31" x14ac:dyDescent="0.25">
      <c r="AC13079">
        <v>14082</v>
      </c>
      <c r="AD13079" s="3" t="s">
        <v>37</v>
      </c>
      <c r="AE13079" s="3" t="s">
        <v>37</v>
      </c>
    </row>
    <row r="13080" spans="29:31" x14ac:dyDescent="0.25">
      <c r="AC13080">
        <v>14083</v>
      </c>
      <c r="AD13080" s="3" t="s">
        <v>37</v>
      </c>
      <c r="AE13080" s="3" t="s">
        <v>37</v>
      </c>
    </row>
    <row r="13081" spans="29:31" x14ac:dyDescent="0.25">
      <c r="AC13081">
        <v>14084</v>
      </c>
      <c r="AD13081" s="3" t="s">
        <v>37</v>
      </c>
      <c r="AE13081" s="3" t="s">
        <v>37</v>
      </c>
    </row>
    <row r="13082" spans="29:31" x14ac:dyDescent="0.25">
      <c r="AC13082">
        <v>14085</v>
      </c>
      <c r="AD13082" s="3" t="s">
        <v>37</v>
      </c>
      <c r="AE13082" s="3" t="s">
        <v>37</v>
      </c>
    </row>
    <row r="13083" spans="29:31" x14ac:dyDescent="0.25">
      <c r="AC13083">
        <v>14086</v>
      </c>
      <c r="AD13083" s="3" t="s">
        <v>37</v>
      </c>
      <c r="AE13083" s="3" t="s">
        <v>37</v>
      </c>
    </row>
    <row r="13084" spans="29:31" x14ac:dyDescent="0.25">
      <c r="AC13084">
        <v>14087</v>
      </c>
      <c r="AD13084" s="3" t="s">
        <v>37</v>
      </c>
      <c r="AE13084" s="3" t="s">
        <v>37</v>
      </c>
    </row>
    <row r="13085" spans="29:31" x14ac:dyDescent="0.25">
      <c r="AC13085">
        <v>14088</v>
      </c>
      <c r="AD13085" s="3" t="s">
        <v>37</v>
      </c>
      <c r="AE13085" s="3" t="s">
        <v>37</v>
      </c>
    </row>
    <row r="13086" spans="29:31" x14ac:dyDescent="0.25">
      <c r="AC13086">
        <v>14089</v>
      </c>
      <c r="AD13086" s="3" t="s">
        <v>37</v>
      </c>
      <c r="AE13086" s="3" t="s">
        <v>37</v>
      </c>
    </row>
    <row r="13087" spans="29:31" x14ac:dyDescent="0.25">
      <c r="AC13087">
        <v>14090</v>
      </c>
      <c r="AD13087" s="3" t="s">
        <v>37</v>
      </c>
      <c r="AE13087" s="3" t="s">
        <v>37</v>
      </c>
    </row>
    <row r="13088" spans="29:31" x14ac:dyDescent="0.25">
      <c r="AC13088">
        <v>14091</v>
      </c>
      <c r="AD13088" s="3" t="s">
        <v>37</v>
      </c>
      <c r="AE13088" s="3" t="s">
        <v>37</v>
      </c>
    </row>
    <row r="13089" spans="29:31" x14ac:dyDescent="0.25">
      <c r="AC13089">
        <v>14092</v>
      </c>
      <c r="AD13089" s="3" t="s">
        <v>37</v>
      </c>
      <c r="AE13089" s="3" t="s">
        <v>37</v>
      </c>
    </row>
    <row r="13090" spans="29:31" x14ac:dyDescent="0.25">
      <c r="AC13090">
        <v>14093</v>
      </c>
      <c r="AD13090" s="3" t="s">
        <v>37</v>
      </c>
      <c r="AE13090" s="3" t="s">
        <v>37</v>
      </c>
    </row>
    <row r="13091" spans="29:31" x14ac:dyDescent="0.25">
      <c r="AC13091">
        <v>14094</v>
      </c>
      <c r="AD13091" s="3" t="s">
        <v>37</v>
      </c>
      <c r="AE13091" s="3" t="s">
        <v>37</v>
      </c>
    </row>
    <row r="13092" spans="29:31" x14ac:dyDescent="0.25">
      <c r="AC13092">
        <v>14095</v>
      </c>
      <c r="AD13092" s="3" t="s">
        <v>37</v>
      </c>
      <c r="AE13092" s="3" t="s">
        <v>37</v>
      </c>
    </row>
    <row r="13093" spans="29:31" x14ac:dyDescent="0.25">
      <c r="AC13093">
        <v>14096</v>
      </c>
      <c r="AD13093" s="3" t="s">
        <v>37</v>
      </c>
      <c r="AE13093" s="3" t="s">
        <v>37</v>
      </c>
    </row>
    <row r="13094" spans="29:31" x14ac:dyDescent="0.25">
      <c r="AC13094">
        <v>14097</v>
      </c>
      <c r="AD13094" s="3" t="s">
        <v>37</v>
      </c>
      <c r="AE13094" s="3" t="s">
        <v>37</v>
      </c>
    </row>
    <row r="13095" spans="29:31" x14ac:dyDescent="0.25">
      <c r="AC13095">
        <v>14098</v>
      </c>
      <c r="AD13095" s="3" t="s">
        <v>37</v>
      </c>
      <c r="AE13095" s="3" t="s">
        <v>37</v>
      </c>
    </row>
    <row r="13096" spans="29:31" x14ac:dyDescent="0.25">
      <c r="AC13096">
        <v>14099</v>
      </c>
      <c r="AD13096" s="3" t="s">
        <v>37</v>
      </c>
      <c r="AE13096" s="3" t="s">
        <v>37</v>
      </c>
    </row>
    <row r="13097" spans="29:31" x14ac:dyDescent="0.25">
      <c r="AC13097">
        <v>14100</v>
      </c>
      <c r="AD13097" s="3" t="s">
        <v>37</v>
      </c>
      <c r="AE13097" s="3" t="s">
        <v>37</v>
      </c>
    </row>
    <row r="13098" spans="29:31" x14ac:dyDescent="0.25">
      <c r="AC13098">
        <v>14101</v>
      </c>
      <c r="AD13098" s="3" t="s">
        <v>37</v>
      </c>
      <c r="AE13098" s="3" t="s">
        <v>37</v>
      </c>
    </row>
    <row r="13099" spans="29:31" x14ac:dyDescent="0.25">
      <c r="AC13099">
        <v>14102</v>
      </c>
      <c r="AD13099" s="3" t="s">
        <v>37</v>
      </c>
      <c r="AE13099" s="3" t="s">
        <v>37</v>
      </c>
    </row>
    <row r="13100" spans="29:31" x14ac:dyDescent="0.25">
      <c r="AC13100">
        <v>14103</v>
      </c>
      <c r="AD13100" s="3" t="s">
        <v>37</v>
      </c>
      <c r="AE13100" s="3" t="s">
        <v>37</v>
      </c>
    </row>
    <row r="13101" spans="29:31" x14ac:dyDescent="0.25">
      <c r="AC13101">
        <v>14104</v>
      </c>
      <c r="AD13101" s="3" t="s">
        <v>37</v>
      </c>
      <c r="AE13101" s="3" t="s">
        <v>37</v>
      </c>
    </row>
    <row r="13102" spans="29:31" x14ac:dyDescent="0.25">
      <c r="AC13102">
        <v>14105</v>
      </c>
      <c r="AD13102" s="3" t="s">
        <v>37</v>
      </c>
      <c r="AE13102" s="3" t="s">
        <v>37</v>
      </c>
    </row>
    <row r="13103" spans="29:31" x14ac:dyDescent="0.25">
      <c r="AC13103">
        <v>14106</v>
      </c>
      <c r="AD13103" s="3" t="s">
        <v>37</v>
      </c>
      <c r="AE13103" s="3" t="s">
        <v>37</v>
      </c>
    </row>
    <row r="13104" spans="29:31" x14ac:dyDescent="0.25">
      <c r="AC13104">
        <v>14107</v>
      </c>
      <c r="AD13104" s="3" t="s">
        <v>37</v>
      </c>
      <c r="AE13104" s="3" t="s">
        <v>37</v>
      </c>
    </row>
    <row r="13105" spans="29:31" x14ac:dyDescent="0.25">
      <c r="AC13105">
        <v>14108</v>
      </c>
      <c r="AD13105" s="3" t="s">
        <v>37</v>
      </c>
      <c r="AE13105" s="3" t="s">
        <v>37</v>
      </c>
    </row>
    <row r="13106" spans="29:31" x14ac:dyDescent="0.25">
      <c r="AC13106">
        <v>14109</v>
      </c>
      <c r="AD13106" s="3" t="s">
        <v>37</v>
      </c>
      <c r="AE13106" s="3" t="s">
        <v>37</v>
      </c>
    </row>
    <row r="13107" spans="29:31" x14ac:dyDescent="0.25">
      <c r="AC13107">
        <v>14110</v>
      </c>
      <c r="AD13107" s="3" t="s">
        <v>37</v>
      </c>
      <c r="AE13107" s="3" t="s">
        <v>37</v>
      </c>
    </row>
    <row r="13108" spans="29:31" x14ac:dyDescent="0.25">
      <c r="AC13108">
        <v>14111</v>
      </c>
      <c r="AD13108" s="3" t="s">
        <v>37</v>
      </c>
      <c r="AE13108" s="3" t="s">
        <v>37</v>
      </c>
    </row>
    <row r="13109" spans="29:31" x14ac:dyDescent="0.25">
      <c r="AC13109">
        <v>14112</v>
      </c>
      <c r="AD13109" s="3" t="s">
        <v>37</v>
      </c>
      <c r="AE13109" s="3" t="s">
        <v>37</v>
      </c>
    </row>
    <row r="13110" spans="29:31" x14ac:dyDescent="0.25">
      <c r="AC13110">
        <v>14113</v>
      </c>
      <c r="AD13110" s="3" t="s">
        <v>37</v>
      </c>
      <c r="AE13110" s="3" t="s">
        <v>37</v>
      </c>
    </row>
    <row r="13111" spans="29:31" x14ac:dyDescent="0.25">
      <c r="AC13111">
        <v>14114</v>
      </c>
      <c r="AD13111" s="3" t="s">
        <v>37</v>
      </c>
      <c r="AE13111" s="3" t="s">
        <v>37</v>
      </c>
    </row>
    <row r="13112" spans="29:31" x14ac:dyDescent="0.25">
      <c r="AC13112">
        <v>14115</v>
      </c>
      <c r="AD13112" s="3" t="s">
        <v>37</v>
      </c>
      <c r="AE13112" s="3" t="s">
        <v>37</v>
      </c>
    </row>
    <row r="13113" spans="29:31" x14ac:dyDescent="0.25">
      <c r="AC13113">
        <v>14116</v>
      </c>
      <c r="AD13113" s="3" t="s">
        <v>37</v>
      </c>
      <c r="AE13113" s="3" t="s">
        <v>37</v>
      </c>
    </row>
    <row r="13114" spans="29:31" x14ac:dyDescent="0.25">
      <c r="AC13114">
        <v>14117</v>
      </c>
      <c r="AD13114" s="3" t="s">
        <v>37</v>
      </c>
      <c r="AE13114" s="3" t="s">
        <v>37</v>
      </c>
    </row>
    <row r="13115" spans="29:31" x14ac:dyDescent="0.25">
      <c r="AC13115">
        <v>14118</v>
      </c>
      <c r="AD13115" s="3" t="s">
        <v>37</v>
      </c>
      <c r="AE13115" s="3" t="s">
        <v>37</v>
      </c>
    </row>
    <row r="13116" spans="29:31" x14ac:dyDescent="0.25">
      <c r="AC13116">
        <v>14119</v>
      </c>
      <c r="AD13116" s="3" t="s">
        <v>37</v>
      </c>
      <c r="AE13116" s="3" t="s">
        <v>37</v>
      </c>
    </row>
    <row r="13117" spans="29:31" x14ac:dyDescent="0.25">
      <c r="AC13117">
        <v>14120</v>
      </c>
      <c r="AD13117" s="3" t="s">
        <v>37</v>
      </c>
      <c r="AE13117" s="3" t="s">
        <v>37</v>
      </c>
    </row>
    <row r="13118" spans="29:31" x14ac:dyDescent="0.25">
      <c r="AC13118">
        <v>14121</v>
      </c>
      <c r="AD13118" s="3" t="s">
        <v>37</v>
      </c>
      <c r="AE13118" s="3" t="s">
        <v>37</v>
      </c>
    </row>
    <row r="13119" spans="29:31" x14ac:dyDescent="0.25">
      <c r="AC13119">
        <v>14122</v>
      </c>
      <c r="AD13119" s="3" t="s">
        <v>37</v>
      </c>
      <c r="AE13119" s="3" t="s">
        <v>37</v>
      </c>
    </row>
    <row r="13120" spans="29:31" x14ac:dyDescent="0.25">
      <c r="AC13120">
        <v>14123</v>
      </c>
      <c r="AD13120" s="3" t="s">
        <v>37</v>
      </c>
      <c r="AE13120" s="3" t="s">
        <v>37</v>
      </c>
    </row>
    <row r="13121" spans="29:31" x14ac:dyDescent="0.25">
      <c r="AC13121">
        <v>14124</v>
      </c>
      <c r="AD13121" s="3" t="s">
        <v>37</v>
      </c>
      <c r="AE13121" s="3" t="s">
        <v>37</v>
      </c>
    </row>
    <row r="13122" spans="29:31" x14ac:dyDescent="0.25">
      <c r="AC13122">
        <v>14125</v>
      </c>
      <c r="AD13122" s="3" t="s">
        <v>37</v>
      </c>
      <c r="AE13122" s="3" t="s">
        <v>37</v>
      </c>
    </row>
    <row r="13123" spans="29:31" x14ac:dyDescent="0.25">
      <c r="AC13123">
        <v>14126</v>
      </c>
      <c r="AD13123" s="3" t="s">
        <v>37</v>
      </c>
      <c r="AE13123" s="3" t="s">
        <v>37</v>
      </c>
    </row>
    <row r="13124" spans="29:31" x14ac:dyDescent="0.25">
      <c r="AC13124">
        <v>14127</v>
      </c>
      <c r="AD13124" s="3" t="s">
        <v>37</v>
      </c>
      <c r="AE13124" s="3" t="s">
        <v>37</v>
      </c>
    </row>
    <row r="13125" spans="29:31" x14ac:dyDescent="0.25">
      <c r="AC13125">
        <v>14128</v>
      </c>
      <c r="AD13125" s="3" t="s">
        <v>37</v>
      </c>
      <c r="AE13125" s="3" t="s">
        <v>37</v>
      </c>
    </row>
    <row r="13126" spans="29:31" x14ac:dyDescent="0.25">
      <c r="AC13126">
        <v>14129</v>
      </c>
      <c r="AD13126" s="3" t="s">
        <v>37</v>
      </c>
      <c r="AE13126" s="3" t="s">
        <v>37</v>
      </c>
    </row>
    <row r="13127" spans="29:31" x14ac:dyDescent="0.25">
      <c r="AC13127">
        <v>14130</v>
      </c>
      <c r="AD13127" s="3" t="s">
        <v>37</v>
      </c>
      <c r="AE13127" s="3" t="s">
        <v>37</v>
      </c>
    </row>
    <row r="13128" spans="29:31" x14ac:dyDescent="0.25">
      <c r="AC13128">
        <v>14131</v>
      </c>
      <c r="AD13128" s="3" t="s">
        <v>37</v>
      </c>
      <c r="AE13128" s="3" t="s">
        <v>37</v>
      </c>
    </row>
    <row r="13129" spans="29:31" x14ac:dyDescent="0.25">
      <c r="AC13129">
        <v>14132</v>
      </c>
      <c r="AD13129" s="3" t="s">
        <v>37</v>
      </c>
      <c r="AE13129" s="3" t="s">
        <v>37</v>
      </c>
    </row>
    <row r="13130" spans="29:31" x14ac:dyDescent="0.25">
      <c r="AC13130">
        <v>14133</v>
      </c>
      <c r="AD13130" s="3" t="s">
        <v>37</v>
      </c>
      <c r="AE13130" s="3" t="s">
        <v>37</v>
      </c>
    </row>
    <row r="13131" spans="29:31" x14ac:dyDescent="0.25">
      <c r="AC13131">
        <v>14134</v>
      </c>
      <c r="AD13131" s="3" t="s">
        <v>37</v>
      </c>
      <c r="AE13131" s="3" t="s">
        <v>37</v>
      </c>
    </row>
    <row r="13132" spans="29:31" x14ac:dyDescent="0.25">
      <c r="AC13132">
        <v>14135</v>
      </c>
      <c r="AD13132" s="3" t="s">
        <v>37</v>
      </c>
      <c r="AE13132" s="3" t="s">
        <v>37</v>
      </c>
    </row>
    <row r="13133" spans="29:31" x14ac:dyDescent="0.25">
      <c r="AC13133">
        <v>14136</v>
      </c>
      <c r="AD13133" s="3" t="s">
        <v>37</v>
      </c>
      <c r="AE13133" s="3" t="s">
        <v>37</v>
      </c>
    </row>
    <row r="13134" spans="29:31" x14ac:dyDescent="0.25">
      <c r="AC13134">
        <v>14137</v>
      </c>
      <c r="AD13134" s="3" t="s">
        <v>37</v>
      </c>
      <c r="AE13134" s="3" t="s">
        <v>37</v>
      </c>
    </row>
    <row r="13135" spans="29:31" x14ac:dyDescent="0.25">
      <c r="AC13135">
        <v>14138</v>
      </c>
      <c r="AD13135" s="3" t="s">
        <v>37</v>
      </c>
      <c r="AE13135" s="3" t="s">
        <v>37</v>
      </c>
    </row>
    <row r="13136" spans="29:31" x14ac:dyDescent="0.25">
      <c r="AC13136">
        <v>14139</v>
      </c>
      <c r="AD13136" s="3" t="s">
        <v>37</v>
      </c>
      <c r="AE13136" s="3" t="s">
        <v>37</v>
      </c>
    </row>
    <row r="13137" spans="29:31" x14ac:dyDescent="0.25">
      <c r="AC13137">
        <v>14140</v>
      </c>
      <c r="AD13137" s="3" t="s">
        <v>37</v>
      </c>
      <c r="AE13137" s="3" t="s">
        <v>37</v>
      </c>
    </row>
    <row r="13138" spans="29:31" x14ac:dyDescent="0.25">
      <c r="AC13138">
        <v>14141</v>
      </c>
      <c r="AD13138" s="3" t="s">
        <v>37</v>
      </c>
      <c r="AE13138" s="3" t="s">
        <v>37</v>
      </c>
    </row>
    <row r="13139" spans="29:31" x14ac:dyDescent="0.25">
      <c r="AC13139">
        <v>14142</v>
      </c>
      <c r="AD13139" s="3" t="s">
        <v>37</v>
      </c>
      <c r="AE13139" s="3" t="s">
        <v>37</v>
      </c>
    </row>
    <row r="13140" spans="29:31" x14ac:dyDescent="0.25">
      <c r="AC13140">
        <v>14143</v>
      </c>
      <c r="AD13140" s="3" t="s">
        <v>37</v>
      </c>
      <c r="AE13140" s="3" t="s">
        <v>37</v>
      </c>
    </row>
    <row r="13141" spans="29:31" x14ac:dyDescent="0.25">
      <c r="AC13141">
        <v>14144</v>
      </c>
      <c r="AD13141" s="3" t="s">
        <v>37</v>
      </c>
      <c r="AE13141" s="3" t="s">
        <v>37</v>
      </c>
    </row>
    <row r="13142" spans="29:31" x14ac:dyDescent="0.25">
      <c r="AC13142">
        <v>14145</v>
      </c>
      <c r="AD13142" s="3" t="s">
        <v>37</v>
      </c>
      <c r="AE13142" s="3" t="s">
        <v>37</v>
      </c>
    </row>
    <row r="13143" spans="29:31" x14ac:dyDescent="0.25">
      <c r="AC13143">
        <v>14146</v>
      </c>
      <c r="AD13143" s="3" t="s">
        <v>37</v>
      </c>
      <c r="AE13143" s="3" t="s">
        <v>37</v>
      </c>
    </row>
    <row r="13144" spans="29:31" x14ac:dyDescent="0.25">
      <c r="AC13144">
        <v>14147</v>
      </c>
      <c r="AD13144" s="3" t="s">
        <v>37</v>
      </c>
      <c r="AE13144" s="3" t="s">
        <v>37</v>
      </c>
    </row>
    <row r="13145" spans="29:31" x14ac:dyDescent="0.25">
      <c r="AC13145">
        <v>14148</v>
      </c>
      <c r="AD13145" s="3" t="s">
        <v>37</v>
      </c>
      <c r="AE13145" s="3" t="s">
        <v>37</v>
      </c>
    </row>
    <row r="13146" spans="29:31" x14ac:dyDescent="0.25">
      <c r="AC13146">
        <v>14149</v>
      </c>
      <c r="AD13146" s="3" t="s">
        <v>37</v>
      </c>
      <c r="AE13146" s="3" t="s">
        <v>37</v>
      </c>
    </row>
    <row r="13147" spans="29:31" x14ac:dyDescent="0.25">
      <c r="AC13147">
        <v>14150</v>
      </c>
      <c r="AD13147" s="3" t="s">
        <v>37</v>
      </c>
      <c r="AE13147" s="3" t="s">
        <v>37</v>
      </c>
    </row>
    <row r="13148" spans="29:31" x14ac:dyDescent="0.25">
      <c r="AC13148">
        <v>14151</v>
      </c>
      <c r="AD13148" s="3" t="s">
        <v>37</v>
      </c>
      <c r="AE13148" s="3" t="s">
        <v>37</v>
      </c>
    </row>
    <row r="13149" spans="29:31" x14ac:dyDescent="0.25">
      <c r="AC13149">
        <v>14152</v>
      </c>
      <c r="AD13149" s="3" t="s">
        <v>37</v>
      </c>
      <c r="AE13149" s="3" t="s">
        <v>37</v>
      </c>
    </row>
    <row r="13150" spans="29:31" x14ac:dyDescent="0.25">
      <c r="AC13150">
        <v>14153</v>
      </c>
      <c r="AD13150" s="3" t="s">
        <v>37</v>
      </c>
      <c r="AE13150" s="3" t="s">
        <v>37</v>
      </c>
    </row>
    <row r="13151" spans="29:31" x14ac:dyDescent="0.25">
      <c r="AC13151">
        <v>14154</v>
      </c>
      <c r="AD13151" s="3" t="s">
        <v>37</v>
      </c>
      <c r="AE13151" s="3" t="s">
        <v>37</v>
      </c>
    </row>
    <row r="13152" spans="29:31" x14ac:dyDescent="0.25">
      <c r="AC13152">
        <v>14155</v>
      </c>
      <c r="AD13152" s="3" t="s">
        <v>37</v>
      </c>
      <c r="AE13152" s="3" t="s">
        <v>37</v>
      </c>
    </row>
    <row r="13153" spans="29:31" x14ac:dyDescent="0.25">
      <c r="AC13153">
        <v>14156</v>
      </c>
      <c r="AD13153" s="3" t="s">
        <v>37</v>
      </c>
      <c r="AE13153" s="3" t="s">
        <v>37</v>
      </c>
    </row>
    <row r="13154" spans="29:31" x14ac:dyDescent="0.25">
      <c r="AC13154">
        <v>14157</v>
      </c>
      <c r="AD13154" s="3" t="s">
        <v>37</v>
      </c>
      <c r="AE13154" s="3" t="s">
        <v>37</v>
      </c>
    </row>
    <row r="13155" spans="29:31" x14ac:dyDescent="0.25">
      <c r="AC13155">
        <v>14158</v>
      </c>
      <c r="AD13155" s="3" t="s">
        <v>37</v>
      </c>
      <c r="AE13155" s="3" t="s">
        <v>37</v>
      </c>
    </row>
    <row r="13156" spans="29:31" x14ac:dyDescent="0.25">
      <c r="AC13156">
        <v>14159</v>
      </c>
      <c r="AD13156" s="3" t="s">
        <v>37</v>
      </c>
      <c r="AE13156" s="3" t="s">
        <v>37</v>
      </c>
    </row>
    <row r="13157" spans="29:31" x14ac:dyDescent="0.25">
      <c r="AC13157">
        <v>14160</v>
      </c>
      <c r="AD13157" s="3" t="s">
        <v>37</v>
      </c>
      <c r="AE13157" s="3" t="s">
        <v>37</v>
      </c>
    </row>
    <row r="13158" spans="29:31" x14ac:dyDescent="0.25">
      <c r="AC13158">
        <v>14161</v>
      </c>
      <c r="AD13158" s="3" t="s">
        <v>37</v>
      </c>
      <c r="AE13158" s="3" t="s">
        <v>37</v>
      </c>
    </row>
    <row r="13159" spans="29:31" x14ac:dyDescent="0.25">
      <c r="AC13159">
        <v>14162</v>
      </c>
      <c r="AD13159" s="3" t="s">
        <v>37</v>
      </c>
      <c r="AE13159" s="3" t="s">
        <v>37</v>
      </c>
    </row>
    <row r="13160" spans="29:31" x14ac:dyDescent="0.25">
      <c r="AC13160">
        <v>14163</v>
      </c>
      <c r="AD13160" s="3" t="s">
        <v>37</v>
      </c>
      <c r="AE13160" s="3" t="s">
        <v>37</v>
      </c>
    </row>
    <row r="13161" spans="29:31" x14ac:dyDescent="0.25">
      <c r="AC13161">
        <v>14164</v>
      </c>
      <c r="AD13161" s="3" t="s">
        <v>37</v>
      </c>
      <c r="AE13161" s="3" t="s">
        <v>37</v>
      </c>
    </row>
    <row r="13162" spans="29:31" x14ac:dyDescent="0.25">
      <c r="AC13162">
        <v>14165</v>
      </c>
      <c r="AD13162" s="3" t="s">
        <v>37</v>
      </c>
      <c r="AE13162" s="3" t="s">
        <v>37</v>
      </c>
    </row>
    <row r="13163" spans="29:31" x14ac:dyDescent="0.25">
      <c r="AC13163">
        <v>14166</v>
      </c>
      <c r="AD13163" s="3" t="s">
        <v>37</v>
      </c>
      <c r="AE13163" s="3" t="s">
        <v>37</v>
      </c>
    </row>
    <row r="13164" spans="29:31" x14ac:dyDescent="0.25">
      <c r="AC13164">
        <v>14167</v>
      </c>
      <c r="AD13164" s="3" t="s">
        <v>37</v>
      </c>
      <c r="AE13164" s="3" t="s">
        <v>37</v>
      </c>
    </row>
    <row r="13165" spans="29:31" x14ac:dyDescent="0.25">
      <c r="AC13165">
        <v>14168</v>
      </c>
      <c r="AD13165" s="3" t="s">
        <v>37</v>
      </c>
      <c r="AE13165" s="3" t="s">
        <v>37</v>
      </c>
    </row>
    <row r="13166" spans="29:31" x14ac:dyDescent="0.25">
      <c r="AC13166">
        <v>14169</v>
      </c>
      <c r="AD13166" s="3" t="s">
        <v>37</v>
      </c>
      <c r="AE13166" s="3" t="s">
        <v>37</v>
      </c>
    </row>
    <row r="13167" spans="29:31" x14ac:dyDescent="0.25">
      <c r="AC13167">
        <v>14170</v>
      </c>
      <c r="AD13167" s="3" t="s">
        <v>37</v>
      </c>
      <c r="AE13167" s="3" t="s">
        <v>37</v>
      </c>
    </row>
    <row r="13168" spans="29:31" x14ac:dyDescent="0.25">
      <c r="AC13168">
        <v>14171</v>
      </c>
      <c r="AD13168" s="3" t="s">
        <v>37</v>
      </c>
      <c r="AE13168" s="3" t="s">
        <v>37</v>
      </c>
    </row>
    <row r="13169" spans="29:31" x14ac:dyDescent="0.25">
      <c r="AC13169">
        <v>14172</v>
      </c>
      <c r="AD13169" s="3" t="s">
        <v>37</v>
      </c>
      <c r="AE13169" s="3" t="s">
        <v>37</v>
      </c>
    </row>
    <row r="13170" spans="29:31" x14ac:dyDescent="0.25">
      <c r="AC13170">
        <v>14173</v>
      </c>
      <c r="AD13170" s="3" t="s">
        <v>37</v>
      </c>
      <c r="AE13170" s="3" t="s">
        <v>37</v>
      </c>
    </row>
    <row r="13171" spans="29:31" x14ac:dyDescent="0.25">
      <c r="AC13171">
        <v>14174</v>
      </c>
      <c r="AD13171" s="3" t="s">
        <v>37</v>
      </c>
      <c r="AE13171" s="3" t="s">
        <v>37</v>
      </c>
    </row>
    <row r="13172" spans="29:31" x14ac:dyDescent="0.25">
      <c r="AC13172">
        <v>14175</v>
      </c>
      <c r="AD13172" s="3" t="s">
        <v>37</v>
      </c>
      <c r="AE13172" s="3" t="s">
        <v>37</v>
      </c>
    </row>
    <row r="13173" spans="29:31" x14ac:dyDescent="0.25">
      <c r="AC13173">
        <v>14176</v>
      </c>
      <c r="AD13173" s="3" t="s">
        <v>37</v>
      </c>
      <c r="AE13173" s="3" t="s">
        <v>37</v>
      </c>
    </row>
    <row r="13174" spans="29:31" x14ac:dyDescent="0.25">
      <c r="AC13174">
        <v>14177</v>
      </c>
      <c r="AD13174" s="3" t="s">
        <v>37</v>
      </c>
      <c r="AE13174" s="3" t="s">
        <v>37</v>
      </c>
    </row>
    <row r="13175" spans="29:31" x14ac:dyDescent="0.25">
      <c r="AC13175">
        <v>14178</v>
      </c>
      <c r="AD13175" s="3" t="s">
        <v>37</v>
      </c>
      <c r="AE13175" s="3" t="s">
        <v>37</v>
      </c>
    </row>
    <row r="13176" spans="29:31" x14ac:dyDescent="0.25">
      <c r="AC13176">
        <v>14179</v>
      </c>
      <c r="AD13176" s="3" t="s">
        <v>37</v>
      </c>
      <c r="AE13176" s="3" t="s">
        <v>37</v>
      </c>
    </row>
    <row r="13177" spans="29:31" x14ac:dyDescent="0.25">
      <c r="AC13177">
        <v>14180</v>
      </c>
      <c r="AD13177" s="3" t="s">
        <v>37</v>
      </c>
      <c r="AE13177" s="3" t="s">
        <v>37</v>
      </c>
    </row>
    <row r="13178" spans="29:31" x14ac:dyDescent="0.25">
      <c r="AC13178">
        <v>14181</v>
      </c>
      <c r="AD13178" s="3" t="s">
        <v>37</v>
      </c>
      <c r="AE13178" s="3" t="s">
        <v>37</v>
      </c>
    </row>
    <row r="13179" spans="29:31" x14ac:dyDescent="0.25">
      <c r="AC13179">
        <v>14182</v>
      </c>
      <c r="AD13179" s="3" t="s">
        <v>37</v>
      </c>
      <c r="AE13179" s="3" t="s">
        <v>37</v>
      </c>
    </row>
    <row r="13180" spans="29:31" x14ac:dyDescent="0.25">
      <c r="AC13180">
        <v>14183</v>
      </c>
      <c r="AD13180" s="3" t="s">
        <v>37</v>
      </c>
      <c r="AE13180" s="3" t="s">
        <v>37</v>
      </c>
    </row>
    <row r="13181" spans="29:31" x14ac:dyDescent="0.25">
      <c r="AC13181">
        <v>14184</v>
      </c>
      <c r="AD13181" s="3" t="s">
        <v>37</v>
      </c>
      <c r="AE13181" s="3" t="s">
        <v>37</v>
      </c>
    </row>
    <row r="13182" spans="29:31" x14ac:dyDescent="0.25">
      <c r="AC13182">
        <v>14185</v>
      </c>
      <c r="AD13182" s="3" t="s">
        <v>37</v>
      </c>
      <c r="AE13182" s="3" t="s">
        <v>37</v>
      </c>
    </row>
    <row r="13183" spans="29:31" x14ac:dyDescent="0.25">
      <c r="AC13183">
        <v>14186</v>
      </c>
      <c r="AD13183" s="3" t="s">
        <v>37</v>
      </c>
      <c r="AE13183" s="3" t="s">
        <v>37</v>
      </c>
    </row>
    <row r="13184" spans="29:31" x14ac:dyDescent="0.25">
      <c r="AC13184">
        <v>14187</v>
      </c>
      <c r="AD13184" s="3" t="s">
        <v>37</v>
      </c>
      <c r="AE13184" s="3" t="s">
        <v>37</v>
      </c>
    </row>
    <row r="13185" spans="29:31" x14ac:dyDescent="0.25">
      <c r="AC13185">
        <v>14188</v>
      </c>
      <c r="AD13185" s="3" t="s">
        <v>37</v>
      </c>
      <c r="AE13185" s="3" t="s">
        <v>37</v>
      </c>
    </row>
    <row r="13186" spans="29:31" x14ac:dyDescent="0.25">
      <c r="AC13186">
        <v>14189</v>
      </c>
      <c r="AD13186" s="3" t="s">
        <v>37</v>
      </c>
      <c r="AE13186" s="3" t="s">
        <v>37</v>
      </c>
    </row>
    <row r="13187" spans="29:31" x14ac:dyDescent="0.25">
      <c r="AC13187">
        <v>14190</v>
      </c>
      <c r="AD13187" s="3" t="s">
        <v>37</v>
      </c>
      <c r="AE13187" s="3" t="s">
        <v>37</v>
      </c>
    </row>
    <row r="13188" spans="29:31" x14ac:dyDescent="0.25">
      <c r="AC13188">
        <v>14191</v>
      </c>
      <c r="AD13188" s="3" t="s">
        <v>37</v>
      </c>
      <c r="AE13188" s="3" t="s">
        <v>37</v>
      </c>
    </row>
    <row r="13189" spans="29:31" x14ac:dyDescent="0.25">
      <c r="AC13189">
        <v>14192</v>
      </c>
      <c r="AD13189" s="3" t="s">
        <v>37</v>
      </c>
      <c r="AE13189" s="3" t="s">
        <v>37</v>
      </c>
    </row>
    <row r="13190" spans="29:31" x14ac:dyDescent="0.25">
      <c r="AC13190">
        <v>14193</v>
      </c>
      <c r="AD13190" s="3" t="s">
        <v>37</v>
      </c>
      <c r="AE13190" s="3" t="s">
        <v>37</v>
      </c>
    </row>
    <row r="13191" spans="29:31" x14ac:dyDescent="0.25">
      <c r="AC13191">
        <v>14194</v>
      </c>
      <c r="AD13191" s="3" t="s">
        <v>37</v>
      </c>
      <c r="AE13191" s="3" t="s">
        <v>37</v>
      </c>
    </row>
    <row r="13192" spans="29:31" x14ac:dyDescent="0.25">
      <c r="AC13192">
        <v>14195</v>
      </c>
      <c r="AD13192" s="3" t="s">
        <v>37</v>
      </c>
      <c r="AE13192" s="3" t="s">
        <v>37</v>
      </c>
    </row>
    <row r="13193" spans="29:31" x14ac:dyDescent="0.25">
      <c r="AC13193">
        <v>14196</v>
      </c>
      <c r="AD13193" s="3" t="s">
        <v>37</v>
      </c>
      <c r="AE13193" s="3" t="s">
        <v>37</v>
      </c>
    </row>
    <row r="13194" spans="29:31" x14ac:dyDescent="0.25">
      <c r="AC13194">
        <v>14197</v>
      </c>
      <c r="AD13194" s="3" t="s">
        <v>37</v>
      </c>
      <c r="AE13194" s="3" t="s">
        <v>37</v>
      </c>
    </row>
    <row r="13195" spans="29:31" x14ac:dyDescent="0.25">
      <c r="AC13195">
        <v>14198</v>
      </c>
      <c r="AD13195" s="3" t="s">
        <v>37</v>
      </c>
      <c r="AE13195" s="3" t="s">
        <v>37</v>
      </c>
    </row>
    <row r="13196" spans="29:31" x14ac:dyDescent="0.25">
      <c r="AC13196">
        <v>14199</v>
      </c>
      <c r="AD13196" s="3" t="s">
        <v>37</v>
      </c>
      <c r="AE13196" s="3" t="s">
        <v>37</v>
      </c>
    </row>
    <row r="13197" spans="29:31" x14ac:dyDescent="0.25">
      <c r="AC13197">
        <v>14200</v>
      </c>
      <c r="AD13197" s="3" t="s">
        <v>37</v>
      </c>
      <c r="AE13197" s="3" t="s">
        <v>37</v>
      </c>
    </row>
    <row r="13198" spans="29:31" x14ac:dyDescent="0.25">
      <c r="AC13198">
        <v>14201</v>
      </c>
      <c r="AD13198" s="3" t="s">
        <v>37</v>
      </c>
      <c r="AE13198" s="3" t="s">
        <v>37</v>
      </c>
    </row>
    <row r="13199" spans="29:31" x14ac:dyDescent="0.25">
      <c r="AC13199">
        <v>14202</v>
      </c>
      <c r="AD13199" s="3" t="s">
        <v>37</v>
      </c>
      <c r="AE13199" s="3" t="s">
        <v>37</v>
      </c>
    </row>
    <row r="13200" spans="29:31" x14ac:dyDescent="0.25">
      <c r="AC13200">
        <v>14203</v>
      </c>
      <c r="AD13200" s="3" t="s">
        <v>37</v>
      </c>
      <c r="AE13200" s="3" t="s">
        <v>37</v>
      </c>
    </row>
    <row r="13201" spans="29:31" x14ac:dyDescent="0.25">
      <c r="AC13201">
        <v>14204</v>
      </c>
      <c r="AD13201" s="3" t="s">
        <v>37</v>
      </c>
      <c r="AE13201" s="3" t="s">
        <v>37</v>
      </c>
    </row>
    <row r="13202" spans="29:31" x14ac:dyDescent="0.25">
      <c r="AC13202">
        <v>14205</v>
      </c>
      <c r="AD13202" s="3" t="s">
        <v>37</v>
      </c>
      <c r="AE13202" s="3" t="s">
        <v>37</v>
      </c>
    </row>
    <row r="13203" spans="29:31" x14ac:dyDescent="0.25">
      <c r="AC13203">
        <v>14206</v>
      </c>
      <c r="AD13203" s="3" t="s">
        <v>37</v>
      </c>
      <c r="AE13203" s="3" t="s">
        <v>37</v>
      </c>
    </row>
    <row r="13204" spans="29:31" x14ac:dyDescent="0.25">
      <c r="AC13204">
        <v>14207</v>
      </c>
      <c r="AD13204" s="3" t="s">
        <v>37</v>
      </c>
      <c r="AE13204" s="3" t="s">
        <v>37</v>
      </c>
    </row>
    <row r="13205" spans="29:31" x14ac:dyDescent="0.25">
      <c r="AC13205">
        <v>14208</v>
      </c>
      <c r="AD13205" s="3" t="s">
        <v>37</v>
      </c>
      <c r="AE13205" s="3" t="s">
        <v>37</v>
      </c>
    </row>
    <row r="13206" spans="29:31" x14ac:dyDescent="0.25">
      <c r="AC13206">
        <v>14209</v>
      </c>
      <c r="AD13206" s="3" t="s">
        <v>37</v>
      </c>
      <c r="AE13206" s="3" t="s">
        <v>37</v>
      </c>
    </row>
    <row r="13207" spans="29:31" x14ac:dyDescent="0.25">
      <c r="AC13207">
        <v>14210</v>
      </c>
      <c r="AD13207" s="3" t="s">
        <v>37</v>
      </c>
      <c r="AE13207" s="3" t="s">
        <v>37</v>
      </c>
    </row>
    <row r="13208" spans="29:31" x14ac:dyDescent="0.25">
      <c r="AC13208">
        <v>14211</v>
      </c>
      <c r="AD13208" s="3" t="s">
        <v>37</v>
      </c>
      <c r="AE13208" s="3" t="s">
        <v>37</v>
      </c>
    </row>
    <row r="13209" spans="29:31" x14ac:dyDescent="0.25">
      <c r="AC13209">
        <v>14212</v>
      </c>
      <c r="AD13209" s="3" t="s">
        <v>37</v>
      </c>
      <c r="AE13209" s="3" t="s">
        <v>37</v>
      </c>
    </row>
    <row r="13210" spans="29:31" x14ac:dyDescent="0.25">
      <c r="AC13210">
        <v>14213</v>
      </c>
      <c r="AD13210" s="3" t="s">
        <v>37</v>
      </c>
      <c r="AE13210" s="3" t="s">
        <v>37</v>
      </c>
    </row>
    <row r="13211" spans="29:31" x14ac:dyDescent="0.25">
      <c r="AC13211">
        <v>14214</v>
      </c>
      <c r="AD13211" s="3" t="s">
        <v>37</v>
      </c>
      <c r="AE13211" s="3" t="s">
        <v>37</v>
      </c>
    </row>
    <row r="13212" spans="29:31" x14ac:dyDescent="0.25">
      <c r="AC13212">
        <v>14215</v>
      </c>
      <c r="AD13212" s="3" t="s">
        <v>37</v>
      </c>
      <c r="AE13212" s="3" t="s">
        <v>37</v>
      </c>
    </row>
    <row r="13213" spans="29:31" x14ac:dyDescent="0.25">
      <c r="AC13213">
        <v>14216</v>
      </c>
      <c r="AD13213" s="3" t="s">
        <v>37</v>
      </c>
      <c r="AE13213" s="3" t="s">
        <v>37</v>
      </c>
    </row>
    <row r="13214" spans="29:31" x14ac:dyDescent="0.25">
      <c r="AC13214">
        <v>14217</v>
      </c>
      <c r="AD13214" s="3" t="s">
        <v>37</v>
      </c>
      <c r="AE13214" s="3" t="s">
        <v>37</v>
      </c>
    </row>
    <row r="13215" spans="29:31" x14ac:dyDescent="0.25">
      <c r="AC13215">
        <v>14218</v>
      </c>
      <c r="AD13215" s="3" t="s">
        <v>37</v>
      </c>
      <c r="AE13215" s="3" t="s">
        <v>37</v>
      </c>
    </row>
    <row r="13216" spans="29:31" x14ac:dyDescent="0.25">
      <c r="AC13216">
        <v>14219</v>
      </c>
      <c r="AD13216" s="3" t="s">
        <v>37</v>
      </c>
      <c r="AE13216" s="3" t="s">
        <v>37</v>
      </c>
    </row>
    <row r="13217" spans="29:31" x14ac:dyDescent="0.25">
      <c r="AC13217">
        <v>14220</v>
      </c>
      <c r="AD13217" s="3" t="s">
        <v>37</v>
      </c>
      <c r="AE13217" s="3" t="s">
        <v>37</v>
      </c>
    </row>
    <row r="13218" spans="29:31" x14ac:dyDescent="0.25">
      <c r="AC13218">
        <v>14221</v>
      </c>
      <c r="AD13218" s="3" t="s">
        <v>37</v>
      </c>
      <c r="AE13218" s="3" t="s">
        <v>37</v>
      </c>
    </row>
    <row r="13219" spans="29:31" x14ac:dyDescent="0.25">
      <c r="AC13219">
        <v>14222</v>
      </c>
      <c r="AD13219" s="3" t="s">
        <v>37</v>
      </c>
      <c r="AE13219" s="3" t="s">
        <v>37</v>
      </c>
    </row>
    <row r="13220" spans="29:31" x14ac:dyDescent="0.25">
      <c r="AC13220">
        <v>14223</v>
      </c>
      <c r="AD13220" s="3" t="s">
        <v>37</v>
      </c>
      <c r="AE13220" s="3" t="s">
        <v>37</v>
      </c>
    </row>
    <row r="13221" spans="29:31" x14ac:dyDescent="0.25">
      <c r="AC13221">
        <v>14224</v>
      </c>
      <c r="AD13221" s="3" t="s">
        <v>37</v>
      </c>
      <c r="AE13221" s="3" t="s">
        <v>37</v>
      </c>
    </row>
    <row r="13222" spans="29:31" x14ac:dyDescent="0.25">
      <c r="AC13222">
        <v>14225</v>
      </c>
      <c r="AD13222" s="3" t="s">
        <v>37</v>
      </c>
      <c r="AE13222" s="3" t="s">
        <v>37</v>
      </c>
    </row>
    <row r="13223" spans="29:31" x14ac:dyDescent="0.25">
      <c r="AC13223">
        <v>14226</v>
      </c>
      <c r="AD13223" s="3" t="s">
        <v>37</v>
      </c>
      <c r="AE13223" s="3" t="s">
        <v>37</v>
      </c>
    </row>
    <row r="13224" spans="29:31" x14ac:dyDescent="0.25">
      <c r="AC13224">
        <v>14227</v>
      </c>
      <c r="AD13224" s="3" t="s">
        <v>37</v>
      </c>
      <c r="AE13224" s="3" t="s">
        <v>37</v>
      </c>
    </row>
    <row r="13225" spans="29:31" x14ac:dyDescent="0.25">
      <c r="AC13225">
        <v>14228</v>
      </c>
      <c r="AD13225" s="3" t="s">
        <v>37</v>
      </c>
      <c r="AE13225" s="3" t="s">
        <v>37</v>
      </c>
    </row>
    <row r="13226" spans="29:31" x14ac:dyDescent="0.25">
      <c r="AC13226">
        <v>14229</v>
      </c>
      <c r="AD13226" s="3" t="s">
        <v>37</v>
      </c>
      <c r="AE13226" s="3" t="s">
        <v>37</v>
      </c>
    </row>
    <row r="13227" spans="29:31" x14ac:dyDescent="0.25">
      <c r="AC13227">
        <v>14230</v>
      </c>
      <c r="AD13227" s="3" t="s">
        <v>37</v>
      </c>
      <c r="AE13227" s="3" t="s">
        <v>37</v>
      </c>
    </row>
    <row r="13228" spans="29:31" x14ac:dyDescent="0.25">
      <c r="AC13228">
        <v>14231</v>
      </c>
      <c r="AD13228" s="3" t="s">
        <v>37</v>
      </c>
      <c r="AE13228" s="3" t="s">
        <v>37</v>
      </c>
    </row>
    <row r="13229" spans="29:31" x14ac:dyDescent="0.25">
      <c r="AC13229">
        <v>14232</v>
      </c>
      <c r="AD13229" s="3" t="s">
        <v>37</v>
      </c>
      <c r="AE13229" s="3" t="s">
        <v>37</v>
      </c>
    </row>
    <row r="13230" spans="29:31" x14ac:dyDescent="0.25">
      <c r="AC13230">
        <v>14233</v>
      </c>
      <c r="AD13230" s="3" t="s">
        <v>37</v>
      </c>
      <c r="AE13230" s="3" t="s">
        <v>37</v>
      </c>
    </row>
    <row r="13231" spans="29:31" x14ac:dyDescent="0.25">
      <c r="AC13231">
        <v>14234</v>
      </c>
      <c r="AD13231" s="3" t="s">
        <v>37</v>
      </c>
      <c r="AE13231" s="3" t="s">
        <v>37</v>
      </c>
    </row>
    <row r="13232" spans="29:31" x14ac:dyDescent="0.25">
      <c r="AC13232">
        <v>14235</v>
      </c>
      <c r="AD13232" s="3" t="s">
        <v>37</v>
      </c>
      <c r="AE13232" s="3" t="s">
        <v>37</v>
      </c>
    </row>
    <row r="13233" spans="29:31" x14ac:dyDescent="0.25">
      <c r="AC13233">
        <v>14236</v>
      </c>
      <c r="AD13233" s="3" t="s">
        <v>37</v>
      </c>
      <c r="AE13233" s="3" t="s">
        <v>37</v>
      </c>
    </row>
    <row r="13234" spans="29:31" x14ac:dyDescent="0.25">
      <c r="AC13234">
        <v>14237</v>
      </c>
      <c r="AD13234" s="3" t="s">
        <v>37</v>
      </c>
      <c r="AE13234" s="3" t="s">
        <v>37</v>
      </c>
    </row>
    <row r="13235" spans="29:31" x14ac:dyDescent="0.25">
      <c r="AC13235">
        <v>14238</v>
      </c>
      <c r="AD13235" s="3" t="s">
        <v>37</v>
      </c>
      <c r="AE13235" s="3" t="s">
        <v>37</v>
      </c>
    </row>
    <row r="13236" spans="29:31" x14ac:dyDescent="0.25">
      <c r="AC13236">
        <v>14239</v>
      </c>
      <c r="AD13236" s="3" t="s">
        <v>37</v>
      </c>
      <c r="AE13236" s="3" t="s">
        <v>37</v>
      </c>
    </row>
    <row r="13237" spans="29:31" x14ac:dyDescent="0.25">
      <c r="AC13237">
        <v>14240</v>
      </c>
      <c r="AD13237" s="3" t="s">
        <v>37</v>
      </c>
      <c r="AE13237" s="3" t="s">
        <v>37</v>
      </c>
    </row>
    <row r="13238" spans="29:31" x14ac:dyDescent="0.25">
      <c r="AC13238">
        <v>14241</v>
      </c>
      <c r="AD13238" s="3" t="s">
        <v>37</v>
      </c>
      <c r="AE13238" s="3" t="s">
        <v>37</v>
      </c>
    </row>
    <row r="13239" spans="29:31" x14ac:dyDescent="0.25">
      <c r="AC13239">
        <v>14242</v>
      </c>
      <c r="AD13239" s="3" t="s">
        <v>37</v>
      </c>
      <c r="AE13239" s="3" t="s">
        <v>37</v>
      </c>
    </row>
    <row r="13240" spans="29:31" x14ac:dyDescent="0.25">
      <c r="AC13240">
        <v>14243</v>
      </c>
      <c r="AD13240" s="3" t="s">
        <v>37</v>
      </c>
      <c r="AE13240" s="3" t="s">
        <v>37</v>
      </c>
    </row>
    <row r="13241" spans="29:31" x14ac:dyDescent="0.25">
      <c r="AC13241">
        <v>14244</v>
      </c>
      <c r="AD13241" s="3" t="s">
        <v>37</v>
      </c>
      <c r="AE13241" s="3" t="s">
        <v>37</v>
      </c>
    </row>
    <row r="13242" spans="29:31" x14ac:dyDescent="0.25">
      <c r="AC13242">
        <v>14245</v>
      </c>
      <c r="AD13242" s="3" t="s">
        <v>37</v>
      </c>
      <c r="AE13242" s="3" t="s">
        <v>37</v>
      </c>
    </row>
    <row r="13243" spans="29:31" x14ac:dyDescent="0.25">
      <c r="AC13243">
        <v>14246</v>
      </c>
      <c r="AD13243" s="3" t="s">
        <v>37</v>
      </c>
      <c r="AE13243" s="3" t="s">
        <v>37</v>
      </c>
    </row>
    <row r="13244" spans="29:31" x14ac:dyDescent="0.25">
      <c r="AC13244">
        <v>14247</v>
      </c>
      <c r="AD13244" s="3" t="s">
        <v>37</v>
      </c>
      <c r="AE13244" s="3" t="s">
        <v>37</v>
      </c>
    </row>
    <row r="13245" spans="29:31" x14ac:dyDescent="0.25">
      <c r="AC13245">
        <v>14248</v>
      </c>
      <c r="AD13245" s="3" t="s">
        <v>37</v>
      </c>
      <c r="AE13245" s="3" t="s">
        <v>37</v>
      </c>
    </row>
    <row r="13246" spans="29:31" x14ac:dyDescent="0.25">
      <c r="AC13246">
        <v>14249</v>
      </c>
      <c r="AD13246" s="3" t="s">
        <v>37</v>
      </c>
      <c r="AE13246" s="3" t="s">
        <v>37</v>
      </c>
    </row>
    <row r="13247" spans="29:31" x14ac:dyDescent="0.25">
      <c r="AC13247">
        <v>14250</v>
      </c>
      <c r="AD13247" s="3" t="s">
        <v>37</v>
      </c>
      <c r="AE13247" s="3" t="s">
        <v>37</v>
      </c>
    </row>
    <row r="13248" spans="29:31" x14ac:dyDescent="0.25">
      <c r="AC13248">
        <v>14251</v>
      </c>
      <c r="AD13248" s="3" t="s">
        <v>37</v>
      </c>
      <c r="AE13248" s="3" t="s">
        <v>37</v>
      </c>
    </row>
    <row r="13249" spans="29:31" x14ac:dyDescent="0.25">
      <c r="AC13249">
        <v>14252</v>
      </c>
      <c r="AD13249" s="3" t="s">
        <v>37</v>
      </c>
      <c r="AE13249" s="3" t="s">
        <v>37</v>
      </c>
    </row>
    <row r="13250" spans="29:31" x14ac:dyDescent="0.25">
      <c r="AC13250">
        <v>14253</v>
      </c>
      <c r="AD13250" s="3" t="s">
        <v>37</v>
      </c>
      <c r="AE13250" s="3" t="s">
        <v>37</v>
      </c>
    </row>
    <row r="13251" spans="29:31" x14ac:dyDescent="0.25">
      <c r="AC13251">
        <v>14254</v>
      </c>
      <c r="AD13251" s="3" t="s">
        <v>37</v>
      </c>
      <c r="AE13251" s="3" t="s">
        <v>37</v>
      </c>
    </row>
    <row r="13252" spans="29:31" x14ac:dyDescent="0.25">
      <c r="AC13252">
        <v>14255</v>
      </c>
      <c r="AD13252" s="3" t="s">
        <v>37</v>
      </c>
      <c r="AE13252" s="3" t="s">
        <v>37</v>
      </c>
    </row>
    <row r="13253" spans="29:31" x14ac:dyDescent="0.25">
      <c r="AC13253">
        <v>14256</v>
      </c>
      <c r="AD13253" s="3" t="s">
        <v>37</v>
      </c>
      <c r="AE13253" s="3" t="s">
        <v>37</v>
      </c>
    </row>
    <row r="13254" spans="29:31" x14ac:dyDescent="0.25">
      <c r="AC13254">
        <v>14257</v>
      </c>
      <c r="AD13254" s="3" t="s">
        <v>37</v>
      </c>
      <c r="AE13254" s="3" t="s">
        <v>37</v>
      </c>
    </row>
    <row r="13255" spans="29:31" x14ac:dyDescent="0.25">
      <c r="AC13255">
        <v>14258</v>
      </c>
      <c r="AD13255" s="3" t="s">
        <v>37</v>
      </c>
      <c r="AE13255" s="3" t="s">
        <v>37</v>
      </c>
    </row>
    <row r="13256" spans="29:31" x14ac:dyDescent="0.25">
      <c r="AC13256">
        <v>14259</v>
      </c>
      <c r="AD13256" s="3" t="s">
        <v>37</v>
      </c>
      <c r="AE13256" s="3" t="s">
        <v>37</v>
      </c>
    </row>
    <row r="13257" spans="29:31" x14ac:dyDescent="0.25">
      <c r="AC13257">
        <v>14260</v>
      </c>
      <c r="AD13257" s="3" t="s">
        <v>37</v>
      </c>
      <c r="AE13257" s="3" t="s">
        <v>37</v>
      </c>
    </row>
    <row r="13258" spans="29:31" x14ac:dyDescent="0.25">
      <c r="AC13258">
        <v>14261</v>
      </c>
      <c r="AD13258" s="3" t="s">
        <v>37</v>
      </c>
      <c r="AE13258" s="3" t="s">
        <v>37</v>
      </c>
    </row>
    <row r="13259" spans="29:31" x14ac:dyDescent="0.25">
      <c r="AC13259">
        <v>14262</v>
      </c>
      <c r="AD13259" s="3" t="s">
        <v>37</v>
      </c>
      <c r="AE13259" s="3" t="s">
        <v>37</v>
      </c>
    </row>
    <row r="13260" spans="29:31" x14ac:dyDescent="0.25">
      <c r="AC13260">
        <v>14263</v>
      </c>
      <c r="AD13260" s="3" t="s">
        <v>37</v>
      </c>
      <c r="AE13260" s="3" t="s">
        <v>37</v>
      </c>
    </row>
    <row r="13261" spans="29:31" x14ac:dyDescent="0.25">
      <c r="AC13261">
        <v>14264</v>
      </c>
      <c r="AD13261" s="3" t="s">
        <v>37</v>
      </c>
      <c r="AE13261" s="3" t="s">
        <v>37</v>
      </c>
    </row>
    <row r="13262" spans="29:31" x14ac:dyDescent="0.25">
      <c r="AC13262">
        <v>14265</v>
      </c>
      <c r="AD13262" s="3" t="s">
        <v>37</v>
      </c>
      <c r="AE13262" s="3" t="s">
        <v>37</v>
      </c>
    </row>
    <row r="13263" spans="29:31" x14ac:dyDescent="0.25">
      <c r="AC13263">
        <v>14266</v>
      </c>
      <c r="AD13263" s="3" t="s">
        <v>37</v>
      </c>
      <c r="AE13263" s="3" t="s">
        <v>37</v>
      </c>
    </row>
    <row r="13264" spans="29:31" x14ac:dyDescent="0.25">
      <c r="AC13264">
        <v>14267</v>
      </c>
      <c r="AD13264" s="3" t="s">
        <v>37</v>
      </c>
      <c r="AE13264" s="3" t="s">
        <v>37</v>
      </c>
    </row>
    <row r="13265" spans="29:31" x14ac:dyDescent="0.25">
      <c r="AC13265">
        <v>14268</v>
      </c>
      <c r="AD13265" s="3" t="s">
        <v>37</v>
      </c>
      <c r="AE13265" s="3" t="s">
        <v>37</v>
      </c>
    </row>
    <row r="13266" spans="29:31" x14ac:dyDescent="0.25">
      <c r="AC13266">
        <v>14269</v>
      </c>
      <c r="AD13266" s="3" t="s">
        <v>37</v>
      </c>
      <c r="AE13266" s="3" t="s">
        <v>37</v>
      </c>
    </row>
    <row r="13267" spans="29:31" x14ac:dyDescent="0.25">
      <c r="AC13267">
        <v>14270</v>
      </c>
      <c r="AD13267" s="3" t="s">
        <v>37</v>
      </c>
      <c r="AE13267" s="3" t="s">
        <v>37</v>
      </c>
    </row>
    <row r="13268" spans="29:31" x14ac:dyDescent="0.25">
      <c r="AC13268">
        <v>14271</v>
      </c>
      <c r="AD13268" s="3" t="s">
        <v>37</v>
      </c>
      <c r="AE13268" s="3" t="s">
        <v>37</v>
      </c>
    </row>
    <row r="13269" spans="29:31" x14ac:dyDescent="0.25">
      <c r="AC13269">
        <v>14272</v>
      </c>
      <c r="AD13269" s="3" t="s">
        <v>37</v>
      </c>
      <c r="AE13269" s="3" t="s">
        <v>37</v>
      </c>
    </row>
    <row r="13270" spans="29:31" x14ac:dyDescent="0.25">
      <c r="AC13270">
        <v>14273</v>
      </c>
      <c r="AD13270" s="3" t="s">
        <v>37</v>
      </c>
      <c r="AE13270" s="3" t="s">
        <v>37</v>
      </c>
    </row>
    <row r="13271" spans="29:31" x14ac:dyDescent="0.25">
      <c r="AC13271">
        <v>14274</v>
      </c>
      <c r="AD13271" s="3" t="s">
        <v>37</v>
      </c>
      <c r="AE13271" s="3" t="s">
        <v>37</v>
      </c>
    </row>
    <row r="13272" spans="29:31" x14ac:dyDescent="0.25">
      <c r="AC13272">
        <v>14275</v>
      </c>
      <c r="AD13272" s="3" t="s">
        <v>37</v>
      </c>
      <c r="AE13272" s="3" t="s">
        <v>37</v>
      </c>
    </row>
    <row r="13273" spans="29:31" x14ac:dyDescent="0.25">
      <c r="AC13273">
        <v>14276</v>
      </c>
      <c r="AD13273" s="3" t="s">
        <v>37</v>
      </c>
      <c r="AE13273" s="3" t="s">
        <v>37</v>
      </c>
    </row>
    <row r="13274" spans="29:31" x14ac:dyDescent="0.25">
      <c r="AC13274">
        <v>14277</v>
      </c>
      <c r="AD13274" s="3" t="s">
        <v>37</v>
      </c>
      <c r="AE13274" s="3" t="s">
        <v>37</v>
      </c>
    </row>
    <row r="13275" spans="29:31" x14ac:dyDescent="0.25">
      <c r="AC13275">
        <v>14278</v>
      </c>
      <c r="AD13275" s="3" t="s">
        <v>37</v>
      </c>
      <c r="AE13275" s="3" t="s">
        <v>37</v>
      </c>
    </row>
    <row r="13276" spans="29:31" x14ac:dyDescent="0.25">
      <c r="AC13276">
        <v>14279</v>
      </c>
      <c r="AD13276" s="3" t="s">
        <v>37</v>
      </c>
      <c r="AE13276" s="3" t="s">
        <v>37</v>
      </c>
    </row>
    <row r="13277" spans="29:31" x14ac:dyDescent="0.25">
      <c r="AC13277">
        <v>14280</v>
      </c>
      <c r="AD13277" s="3" t="s">
        <v>37</v>
      </c>
      <c r="AE13277" s="3" t="s">
        <v>37</v>
      </c>
    </row>
    <row r="13278" spans="29:31" x14ac:dyDescent="0.25">
      <c r="AC13278">
        <v>14281</v>
      </c>
      <c r="AD13278" s="3" t="s">
        <v>37</v>
      </c>
      <c r="AE13278" s="3" t="s">
        <v>37</v>
      </c>
    </row>
    <row r="13279" spans="29:31" x14ac:dyDescent="0.25">
      <c r="AC13279">
        <v>14282</v>
      </c>
      <c r="AD13279" s="3" t="s">
        <v>37</v>
      </c>
      <c r="AE13279" s="3" t="s">
        <v>37</v>
      </c>
    </row>
    <row r="13280" spans="29:31" x14ac:dyDescent="0.25">
      <c r="AC13280">
        <v>14283</v>
      </c>
      <c r="AD13280" s="3" t="s">
        <v>37</v>
      </c>
      <c r="AE13280" s="3" t="s">
        <v>37</v>
      </c>
    </row>
    <row r="13281" spans="29:31" x14ac:dyDescent="0.25">
      <c r="AC13281">
        <v>14284</v>
      </c>
      <c r="AD13281" s="3" t="s">
        <v>37</v>
      </c>
      <c r="AE13281" s="3" t="s">
        <v>37</v>
      </c>
    </row>
    <row r="13282" spans="29:31" x14ac:dyDescent="0.25">
      <c r="AC13282">
        <v>14285</v>
      </c>
      <c r="AD13282" s="3" t="s">
        <v>37</v>
      </c>
      <c r="AE13282" s="3" t="s">
        <v>37</v>
      </c>
    </row>
    <row r="13283" spans="29:31" x14ac:dyDescent="0.25">
      <c r="AC13283">
        <v>14286</v>
      </c>
      <c r="AD13283" s="3" t="s">
        <v>37</v>
      </c>
      <c r="AE13283" s="3" t="s">
        <v>37</v>
      </c>
    </row>
    <row r="13284" spans="29:31" x14ac:dyDescent="0.25">
      <c r="AC13284">
        <v>14287</v>
      </c>
      <c r="AD13284" s="3" t="s">
        <v>37</v>
      </c>
      <c r="AE13284" s="3" t="s">
        <v>37</v>
      </c>
    </row>
    <row r="13285" spans="29:31" x14ac:dyDescent="0.25">
      <c r="AC13285">
        <v>14288</v>
      </c>
      <c r="AD13285" s="3" t="s">
        <v>37</v>
      </c>
      <c r="AE13285" s="3" t="s">
        <v>37</v>
      </c>
    </row>
    <row r="13286" spans="29:31" x14ac:dyDescent="0.25">
      <c r="AC13286">
        <v>14289</v>
      </c>
      <c r="AD13286" s="3" t="s">
        <v>37</v>
      </c>
      <c r="AE13286" s="3" t="s">
        <v>37</v>
      </c>
    </row>
    <row r="13287" spans="29:31" x14ac:dyDescent="0.25">
      <c r="AC13287">
        <v>14290</v>
      </c>
      <c r="AD13287" s="3" t="s">
        <v>37</v>
      </c>
      <c r="AE13287" s="3" t="s">
        <v>37</v>
      </c>
    </row>
    <row r="13288" spans="29:31" x14ac:dyDescent="0.25">
      <c r="AC13288">
        <v>14291</v>
      </c>
      <c r="AD13288" s="3" t="s">
        <v>37</v>
      </c>
      <c r="AE13288" s="3" t="s">
        <v>37</v>
      </c>
    </row>
    <row r="13289" spans="29:31" x14ac:dyDescent="0.25">
      <c r="AC13289">
        <v>14292</v>
      </c>
      <c r="AD13289" s="3" t="s">
        <v>37</v>
      </c>
      <c r="AE13289" s="3" t="s">
        <v>37</v>
      </c>
    </row>
    <row r="13290" spans="29:31" x14ac:dyDescent="0.25">
      <c r="AC13290">
        <v>14293</v>
      </c>
      <c r="AD13290" s="3" t="s">
        <v>37</v>
      </c>
      <c r="AE13290" s="3" t="s">
        <v>37</v>
      </c>
    </row>
    <row r="13291" spans="29:31" x14ac:dyDescent="0.25">
      <c r="AC13291">
        <v>14294</v>
      </c>
      <c r="AD13291" s="3" t="s">
        <v>37</v>
      </c>
      <c r="AE13291" s="3" t="s">
        <v>37</v>
      </c>
    </row>
    <row r="13292" spans="29:31" x14ac:dyDescent="0.25">
      <c r="AC13292">
        <v>14295</v>
      </c>
      <c r="AD13292" s="3" t="s">
        <v>37</v>
      </c>
      <c r="AE13292" s="3" t="s">
        <v>37</v>
      </c>
    </row>
    <row r="13293" spans="29:31" x14ac:dyDescent="0.25">
      <c r="AC13293">
        <v>14296</v>
      </c>
      <c r="AD13293" s="3" t="s">
        <v>37</v>
      </c>
      <c r="AE13293" s="3" t="s">
        <v>37</v>
      </c>
    </row>
    <row r="13294" spans="29:31" x14ac:dyDescent="0.25">
      <c r="AC13294">
        <v>14297</v>
      </c>
      <c r="AD13294" s="3" t="s">
        <v>37</v>
      </c>
      <c r="AE13294" s="3" t="s">
        <v>37</v>
      </c>
    </row>
    <row r="13295" spans="29:31" x14ac:dyDescent="0.25">
      <c r="AC13295">
        <v>14298</v>
      </c>
      <c r="AD13295" s="3" t="s">
        <v>37</v>
      </c>
      <c r="AE13295" s="3" t="s">
        <v>37</v>
      </c>
    </row>
    <row r="13296" spans="29:31" x14ac:dyDescent="0.25">
      <c r="AC13296">
        <v>14299</v>
      </c>
      <c r="AD13296" s="3" t="s">
        <v>37</v>
      </c>
      <c r="AE13296" s="3" t="s">
        <v>37</v>
      </c>
    </row>
    <row r="13297" spans="29:31" x14ac:dyDescent="0.25">
      <c r="AC13297">
        <v>14300</v>
      </c>
      <c r="AD13297" s="3" t="s">
        <v>37</v>
      </c>
      <c r="AE13297" s="3" t="s">
        <v>37</v>
      </c>
    </row>
    <row r="13298" spans="29:31" x14ac:dyDescent="0.25">
      <c r="AC13298">
        <v>14301</v>
      </c>
      <c r="AD13298" s="3" t="s">
        <v>37</v>
      </c>
      <c r="AE13298" s="3" t="s">
        <v>37</v>
      </c>
    </row>
    <row r="13299" spans="29:31" x14ac:dyDescent="0.25">
      <c r="AC13299">
        <v>14302</v>
      </c>
      <c r="AD13299" s="3" t="s">
        <v>37</v>
      </c>
      <c r="AE13299" s="3" t="s">
        <v>37</v>
      </c>
    </row>
    <row r="13300" spans="29:31" x14ac:dyDescent="0.25">
      <c r="AC13300">
        <v>14303</v>
      </c>
      <c r="AD13300" s="3" t="s">
        <v>37</v>
      </c>
      <c r="AE13300" s="3" t="s">
        <v>37</v>
      </c>
    </row>
    <row r="13301" spans="29:31" x14ac:dyDescent="0.25">
      <c r="AC13301">
        <v>14304</v>
      </c>
      <c r="AD13301" s="3" t="s">
        <v>37</v>
      </c>
      <c r="AE13301" s="3" t="s">
        <v>37</v>
      </c>
    </row>
    <row r="13302" spans="29:31" x14ac:dyDescent="0.25">
      <c r="AC13302">
        <v>14305</v>
      </c>
      <c r="AD13302" s="3" t="s">
        <v>37</v>
      </c>
      <c r="AE13302" s="3" t="s">
        <v>37</v>
      </c>
    </row>
    <row r="13303" spans="29:31" x14ac:dyDescent="0.25">
      <c r="AC13303">
        <v>14306</v>
      </c>
      <c r="AD13303" s="3" t="s">
        <v>37</v>
      </c>
      <c r="AE13303" s="3" t="s">
        <v>37</v>
      </c>
    </row>
    <row r="13304" spans="29:31" x14ac:dyDescent="0.25">
      <c r="AC13304">
        <v>14307</v>
      </c>
      <c r="AD13304" s="3" t="s">
        <v>37</v>
      </c>
      <c r="AE13304" s="3" t="s">
        <v>37</v>
      </c>
    </row>
    <row r="13305" spans="29:31" x14ac:dyDescent="0.25">
      <c r="AC13305">
        <v>14308</v>
      </c>
      <c r="AD13305" s="3" t="s">
        <v>37</v>
      </c>
      <c r="AE13305" s="3" t="s">
        <v>37</v>
      </c>
    </row>
    <row r="13306" spans="29:31" x14ac:dyDescent="0.25">
      <c r="AC13306">
        <v>14309</v>
      </c>
      <c r="AD13306" s="3" t="s">
        <v>37</v>
      </c>
      <c r="AE13306" s="3" t="s">
        <v>37</v>
      </c>
    </row>
    <row r="13307" spans="29:31" x14ac:dyDescent="0.25">
      <c r="AC13307">
        <v>14310</v>
      </c>
      <c r="AD13307" s="3" t="s">
        <v>37</v>
      </c>
      <c r="AE13307" s="3" t="s">
        <v>37</v>
      </c>
    </row>
    <row r="13308" spans="29:31" x14ac:dyDescent="0.25">
      <c r="AC13308">
        <v>14311</v>
      </c>
      <c r="AD13308" s="3" t="s">
        <v>37</v>
      </c>
      <c r="AE13308" s="3" t="s">
        <v>37</v>
      </c>
    </row>
    <row r="13309" spans="29:31" x14ac:dyDescent="0.25">
      <c r="AC13309">
        <v>14312</v>
      </c>
      <c r="AD13309" s="3" t="s">
        <v>37</v>
      </c>
      <c r="AE13309" s="3" t="s">
        <v>37</v>
      </c>
    </row>
    <row r="13310" spans="29:31" x14ac:dyDescent="0.25">
      <c r="AC13310">
        <v>14313</v>
      </c>
      <c r="AD13310" s="3" t="s">
        <v>37</v>
      </c>
      <c r="AE13310" s="3" t="s">
        <v>37</v>
      </c>
    </row>
    <row r="13311" spans="29:31" x14ac:dyDescent="0.25">
      <c r="AC13311">
        <v>14314</v>
      </c>
      <c r="AD13311" s="3" t="s">
        <v>37</v>
      </c>
      <c r="AE13311" s="3" t="s">
        <v>37</v>
      </c>
    </row>
    <row r="13312" spans="29:31" x14ac:dyDescent="0.25">
      <c r="AC13312">
        <v>14315</v>
      </c>
      <c r="AD13312" s="3" t="s">
        <v>37</v>
      </c>
      <c r="AE13312" s="3" t="s">
        <v>37</v>
      </c>
    </row>
    <row r="13313" spans="29:31" x14ac:dyDescent="0.25">
      <c r="AC13313">
        <v>14316</v>
      </c>
      <c r="AD13313" s="3" t="s">
        <v>37</v>
      </c>
      <c r="AE13313" s="3" t="s">
        <v>37</v>
      </c>
    </row>
    <row r="13314" spans="29:31" x14ac:dyDescent="0.25">
      <c r="AC13314">
        <v>14317</v>
      </c>
      <c r="AD13314" s="3" t="s">
        <v>37</v>
      </c>
      <c r="AE13314" s="3" t="s">
        <v>37</v>
      </c>
    </row>
    <row r="13315" spans="29:31" x14ac:dyDescent="0.25">
      <c r="AC13315">
        <v>14318</v>
      </c>
      <c r="AD13315" s="3" t="s">
        <v>37</v>
      </c>
      <c r="AE13315" s="3" t="s">
        <v>37</v>
      </c>
    </row>
    <row r="13316" spans="29:31" x14ac:dyDescent="0.25">
      <c r="AC13316">
        <v>14319</v>
      </c>
      <c r="AD13316" s="3" t="s">
        <v>37</v>
      </c>
      <c r="AE13316" s="3" t="s">
        <v>37</v>
      </c>
    </row>
    <row r="13317" spans="29:31" x14ac:dyDescent="0.25">
      <c r="AC13317">
        <v>14320</v>
      </c>
      <c r="AD13317" s="3" t="s">
        <v>37</v>
      </c>
      <c r="AE13317" s="3" t="s">
        <v>37</v>
      </c>
    </row>
    <row r="13318" spans="29:31" x14ac:dyDescent="0.25">
      <c r="AC13318">
        <v>14321</v>
      </c>
      <c r="AD13318" s="3" t="s">
        <v>37</v>
      </c>
      <c r="AE13318" s="3" t="s">
        <v>37</v>
      </c>
    </row>
    <row r="13319" spans="29:31" x14ac:dyDescent="0.25">
      <c r="AC13319">
        <v>14322</v>
      </c>
      <c r="AD13319" s="3" t="s">
        <v>37</v>
      </c>
      <c r="AE13319" s="3" t="s">
        <v>37</v>
      </c>
    </row>
    <row r="13320" spans="29:31" x14ac:dyDescent="0.25">
      <c r="AC13320">
        <v>14323</v>
      </c>
      <c r="AD13320" s="3" t="s">
        <v>37</v>
      </c>
      <c r="AE13320" s="3" t="s">
        <v>37</v>
      </c>
    </row>
    <row r="13321" spans="29:31" x14ac:dyDescent="0.25">
      <c r="AC13321">
        <v>14324</v>
      </c>
      <c r="AD13321" s="3" t="s">
        <v>37</v>
      </c>
      <c r="AE13321" s="3" t="s">
        <v>37</v>
      </c>
    </row>
    <row r="13322" spans="29:31" x14ac:dyDescent="0.25">
      <c r="AC13322">
        <v>14325</v>
      </c>
      <c r="AD13322" s="3" t="s">
        <v>37</v>
      </c>
      <c r="AE13322" s="3" t="s">
        <v>37</v>
      </c>
    </row>
    <row r="13323" spans="29:31" x14ac:dyDescent="0.25">
      <c r="AC13323">
        <v>14326</v>
      </c>
      <c r="AD13323" s="3" t="s">
        <v>37</v>
      </c>
      <c r="AE13323" s="3" t="s">
        <v>37</v>
      </c>
    </row>
    <row r="13324" spans="29:31" x14ac:dyDescent="0.25">
      <c r="AC13324">
        <v>14327</v>
      </c>
      <c r="AD13324" s="3" t="s">
        <v>37</v>
      </c>
      <c r="AE13324" s="3" t="s">
        <v>37</v>
      </c>
    </row>
    <row r="13325" spans="29:31" x14ac:dyDescent="0.25">
      <c r="AC13325">
        <v>14328</v>
      </c>
      <c r="AD13325" s="3" t="s">
        <v>37</v>
      </c>
      <c r="AE13325" s="3" t="s">
        <v>37</v>
      </c>
    </row>
    <row r="13326" spans="29:31" x14ac:dyDescent="0.25">
      <c r="AC13326">
        <v>14329</v>
      </c>
      <c r="AD13326" s="3" t="s">
        <v>37</v>
      </c>
      <c r="AE13326" s="3" t="s">
        <v>37</v>
      </c>
    </row>
    <row r="13327" spans="29:31" x14ac:dyDescent="0.25">
      <c r="AC13327">
        <v>14330</v>
      </c>
      <c r="AD13327" s="3" t="s">
        <v>37</v>
      </c>
      <c r="AE13327" s="3" t="s">
        <v>37</v>
      </c>
    </row>
    <row r="13328" spans="29:31" x14ac:dyDescent="0.25">
      <c r="AC13328">
        <v>14331</v>
      </c>
      <c r="AD13328" s="3" t="s">
        <v>37</v>
      </c>
      <c r="AE13328" s="3" t="s">
        <v>37</v>
      </c>
    </row>
    <row r="13329" spans="29:31" x14ac:dyDescent="0.25">
      <c r="AC13329">
        <v>14332</v>
      </c>
      <c r="AD13329" s="3" t="s">
        <v>37</v>
      </c>
      <c r="AE13329" s="3" t="s">
        <v>37</v>
      </c>
    </row>
    <row r="13330" spans="29:31" x14ac:dyDescent="0.25">
      <c r="AC13330">
        <v>14333</v>
      </c>
      <c r="AD13330" s="3" t="s">
        <v>37</v>
      </c>
      <c r="AE13330" s="3" t="s">
        <v>37</v>
      </c>
    </row>
    <row r="13331" spans="29:31" x14ac:dyDescent="0.25">
      <c r="AC13331">
        <v>14334</v>
      </c>
      <c r="AD13331" s="3" t="s">
        <v>37</v>
      </c>
      <c r="AE13331" s="3" t="s">
        <v>37</v>
      </c>
    </row>
    <row r="13332" spans="29:31" x14ac:dyDescent="0.25">
      <c r="AC13332">
        <v>14335</v>
      </c>
      <c r="AD13332" s="3" t="s">
        <v>37</v>
      </c>
      <c r="AE13332" s="3" t="s">
        <v>37</v>
      </c>
    </row>
    <row r="13333" spans="29:31" x14ac:dyDescent="0.25">
      <c r="AC13333">
        <v>14336</v>
      </c>
      <c r="AD13333" s="3" t="s">
        <v>37</v>
      </c>
      <c r="AE13333" s="3" t="s">
        <v>37</v>
      </c>
    </row>
    <row r="13334" spans="29:31" x14ac:dyDescent="0.25">
      <c r="AC13334">
        <v>14337</v>
      </c>
      <c r="AD13334" s="3" t="s">
        <v>37</v>
      </c>
      <c r="AE13334" s="3" t="s">
        <v>37</v>
      </c>
    </row>
    <row r="13335" spans="29:31" x14ac:dyDescent="0.25">
      <c r="AC13335">
        <v>14338</v>
      </c>
      <c r="AD13335" s="3" t="s">
        <v>37</v>
      </c>
      <c r="AE13335" s="3" t="s">
        <v>37</v>
      </c>
    </row>
    <row r="13336" spans="29:31" x14ac:dyDescent="0.25">
      <c r="AC13336">
        <v>14339</v>
      </c>
      <c r="AD13336" s="3" t="s">
        <v>37</v>
      </c>
      <c r="AE13336" s="3" t="s">
        <v>37</v>
      </c>
    </row>
    <row r="13337" spans="29:31" x14ac:dyDescent="0.25">
      <c r="AC13337">
        <v>14340</v>
      </c>
      <c r="AD13337" s="3" t="s">
        <v>37</v>
      </c>
      <c r="AE13337" s="3" t="s">
        <v>37</v>
      </c>
    </row>
    <row r="13338" spans="29:31" x14ac:dyDescent="0.25">
      <c r="AC13338">
        <v>14341</v>
      </c>
      <c r="AD13338" s="3" t="s">
        <v>37</v>
      </c>
      <c r="AE13338" s="3" t="s">
        <v>37</v>
      </c>
    </row>
    <row r="13339" spans="29:31" x14ac:dyDescent="0.25">
      <c r="AC13339">
        <v>14342</v>
      </c>
      <c r="AD13339" s="3" t="s">
        <v>37</v>
      </c>
      <c r="AE13339" s="3" t="s">
        <v>37</v>
      </c>
    </row>
    <row r="13340" spans="29:31" x14ac:dyDescent="0.25">
      <c r="AC13340">
        <v>14343</v>
      </c>
      <c r="AD13340" s="3" t="s">
        <v>37</v>
      </c>
      <c r="AE13340" s="3" t="s">
        <v>37</v>
      </c>
    </row>
    <row r="13341" spans="29:31" x14ac:dyDescent="0.25">
      <c r="AC13341">
        <v>14344</v>
      </c>
      <c r="AD13341" s="3" t="s">
        <v>37</v>
      </c>
      <c r="AE13341" s="3" t="s">
        <v>37</v>
      </c>
    </row>
    <row r="13342" spans="29:31" x14ac:dyDescent="0.25">
      <c r="AC13342">
        <v>14345</v>
      </c>
      <c r="AD13342" s="3" t="s">
        <v>37</v>
      </c>
      <c r="AE13342" s="3" t="s">
        <v>37</v>
      </c>
    </row>
    <row r="13343" spans="29:31" x14ac:dyDescent="0.25">
      <c r="AC13343">
        <v>14346</v>
      </c>
      <c r="AD13343" s="3" t="s">
        <v>37</v>
      </c>
      <c r="AE13343" s="3" t="s">
        <v>37</v>
      </c>
    </row>
    <row r="13344" spans="29:31" x14ac:dyDescent="0.25">
      <c r="AC13344">
        <v>14347</v>
      </c>
      <c r="AD13344" s="3" t="s">
        <v>37</v>
      </c>
      <c r="AE13344" s="3" t="s">
        <v>37</v>
      </c>
    </row>
    <row r="13345" spans="29:31" x14ac:dyDescent="0.25">
      <c r="AC13345">
        <v>14348</v>
      </c>
      <c r="AD13345" s="3" t="s">
        <v>37</v>
      </c>
      <c r="AE13345" s="3" t="s">
        <v>37</v>
      </c>
    </row>
    <row r="13346" spans="29:31" x14ac:dyDescent="0.25">
      <c r="AC13346">
        <v>14349</v>
      </c>
      <c r="AD13346" s="3" t="s">
        <v>37</v>
      </c>
      <c r="AE13346" s="3" t="s">
        <v>37</v>
      </c>
    </row>
    <row r="13347" spans="29:31" x14ac:dyDescent="0.25">
      <c r="AC13347">
        <v>14350</v>
      </c>
      <c r="AD13347" s="3" t="s">
        <v>37</v>
      </c>
      <c r="AE13347" s="3" t="s">
        <v>37</v>
      </c>
    </row>
    <row r="13348" spans="29:31" x14ac:dyDescent="0.25">
      <c r="AC13348">
        <v>14351</v>
      </c>
      <c r="AD13348" s="3" t="s">
        <v>37</v>
      </c>
      <c r="AE13348" s="3" t="s">
        <v>37</v>
      </c>
    </row>
    <row r="13349" spans="29:31" x14ac:dyDescent="0.25">
      <c r="AC13349">
        <v>14352</v>
      </c>
      <c r="AD13349" s="3" t="s">
        <v>37</v>
      </c>
      <c r="AE13349" s="3" t="s">
        <v>37</v>
      </c>
    </row>
    <row r="13350" spans="29:31" x14ac:dyDescent="0.25">
      <c r="AC13350">
        <v>14353</v>
      </c>
      <c r="AD13350" s="3" t="s">
        <v>37</v>
      </c>
      <c r="AE13350" s="3" t="s">
        <v>37</v>
      </c>
    </row>
    <row r="13351" spans="29:31" x14ac:dyDescent="0.25">
      <c r="AC13351">
        <v>14354</v>
      </c>
      <c r="AD13351" s="3" t="s">
        <v>37</v>
      </c>
      <c r="AE13351" s="3" t="s">
        <v>37</v>
      </c>
    </row>
    <row r="13352" spans="29:31" x14ac:dyDescent="0.25">
      <c r="AC13352">
        <v>14355</v>
      </c>
      <c r="AD13352" s="3" t="s">
        <v>37</v>
      </c>
      <c r="AE13352" s="3" t="s">
        <v>37</v>
      </c>
    </row>
    <row r="13353" spans="29:31" x14ac:dyDescent="0.25">
      <c r="AC13353">
        <v>14356</v>
      </c>
      <c r="AD13353" s="3" t="s">
        <v>37</v>
      </c>
      <c r="AE13353" s="3" t="s">
        <v>37</v>
      </c>
    </row>
    <row r="13354" spans="29:31" x14ac:dyDescent="0.25">
      <c r="AC13354">
        <v>14357</v>
      </c>
      <c r="AD13354" s="3" t="s">
        <v>37</v>
      </c>
      <c r="AE13354" s="3" t="s">
        <v>37</v>
      </c>
    </row>
    <row r="13355" spans="29:31" x14ac:dyDescent="0.25">
      <c r="AC13355">
        <v>14358</v>
      </c>
      <c r="AD13355" s="3" t="s">
        <v>37</v>
      </c>
      <c r="AE13355" s="3" t="s">
        <v>37</v>
      </c>
    </row>
    <row r="13356" spans="29:31" x14ac:dyDescent="0.25">
      <c r="AC13356">
        <v>14359</v>
      </c>
      <c r="AD13356" s="3" t="s">
        <v>37</v>
      </c>
      <c r="AE13356" s="3" t="s">
        <v>37</v>
      </c>
    </row>
    <row r="13357" spans="29:31" x14ac:dyDescent="0.25">
      <c r="AC13357">
        <v>14360</v>
      </c>
      <c r="AD13357" s="3" t="s">
        <v>37</v>
      </c>
      <c r="AE13357" s="3" t="s">
        <v>37</v>
      </c>
    </row>
    <row r="13358" spans="29:31" x14ac:dyDescent="0.25">
      <c r="AC13358">
        <v>14361</v>
      </c>
      <c r="AD13358" s="3" t="s">
        <v>37</v>
      </c>
      <c r="AE13358" s="3" t="s">
        <v>37</v>
      </c>
    </row>
    <row r="13359" spans="29:31" x14ac:dyDescent="0.25">
      <c r="AC13359">
        <v>14362</v>
      </c>
      <c r="AD13359" s="3" t="s">
        <v>37</v>
      </c>
      <c r="AE13359" s="3" t="s">
        <v>37</v>
      </c>
    </row>
    <row r="13360" spans="29:31" x14ac:dyDescent="0.25">
      <c r="AC13360">
        <v>14363</v>
      </c>
      <c r="AD13360" s="3" t="s">
        <v>37</v>
      </c>
      <c r="AE13360" s="3" t="s">
        <v>37</v>
      </c>
    </row>
    <row r="13361" spans="29:31" x14ac:dyDescent="0.25">
      <c r="AC13361">
        <v>14364</v>
      </c>
      <c r="AD13361" s="3" t="s">
        <v>37</v>
      </c>
      <c r="AE13361" s="3" t="s">
        <v>37</v>
      </c>
    </row>
    <row r="13362" spans="29:31" x14ac:dyDescent="0.25">
      <c r="AC13362">
        <v>14365</v>
      </c>
      <c r="AD13362" s="3" t="s">
        <v>37</v>
      </c>
      <c r="AE13362" s="3" t="s">
        <v>37</v>
      </c>
    </row>
    <row r="13363" spans="29:31" x14ac:dyDescent="0.25">
      <c r="AC13363">
        <v>14366</v>
      </c>
      <c r="AD13363" s="3" t="s">
        <v>37</v>
      </c>
      <c r="AE13363" s="3" t="s">
        <v>37</v>
      </c>
    </row>
    <row r="13364" spans="29:31" x14ac:dyDescent="0.25">
      <c r="AC13364">
        <v>14367</v>
      </c>
      <c r="AD13364" s="3" t="s">
        <v>37</v>
      </c>
      <c r="AE13364" s="3" t="s">
        <v>37</v>
      </c>
    </row>
    <row r="13365" spans="29:31" x14ac:dyDescent="0.25">
      <c r="AC13365">
        <v>14368</v>
      </c>
      <c r="AD13365" s="3" t="s">
        <v>37</v>
      </c>
      <c r="AE13365" s="3" t="s">
        <v>37</v>
      </c>
    </row>
    <row r="13366" spans="29:31" x14ac:dyDescent="0.25">
      <c r="AC13366">
        <v>14369</v>
      </c>
      <c r="AD13366" s="3" t="s">
        <v>37</v>
      </c>
      <c r="AE13366" s="3" t="s">
        <v>37</v>
      </c>
    </row>
    <row r="13367" spans="29:31" x14ac:dyDescent="0.25">
      <c r="AC13367">
        <v>14370</v>
      </c>
      <c r="AD13367" s="3" t="s">
        <v>37</v>
      </c>
      <c r="AE13367" s="3" t="s">
        <v>37</v>
      </c>
    </row>
    <row r="13368" spans="29:31" x14ac:dyDescent="0.25">
      <c r="AC13368">
        <v>14371</v>
      </c>
      <c r="AD13368" s="3" t="s">
        <v>37</v>
      </c>
      <c r="AE13368" s="3" t="s">
        <v>37</v>
      </c>
    </row>
    <row r="13369" spans="29:31" x14ac:dyDescent="0.25">
      <c r="AC13369">
        <v>14372</v>
      </c>
      <c r="AD13369" s="3" t="s">
        <v>37</v>
      </c>
      <c r="AE13369" s="3" t="s">
        <v>37</v>
      </c>
    </row>
    <row r="13370" spans="29:31" x14ac:dyDescent="0.25">
      <c r="AC13370">
        <v>14373</v>
      </c>
      <c r="AD13370" s="3" t="s">
        <v>37</v>
      </c>
      <c r="AE13370" s="3" t="s">
        <v>37</v>
      </c>
    </row>
    <row r="13371" spans="29:31" x14ac:dyDescent="0.25">
      <c r="AC13371">
        <v>14374</v>
      </c>
      <c r="AD13371" s="3" t="s">
        <v>37</v>
      </c>
      <c r="AE13371" s="3" t="s">
        <v>37</v>
      </c>
    </row>
    <row r="13372" spans="29:31" x14ac:dyDescent="0.25">
      <c r="AC13372">
        <v>14375</v>
      </c>
      <c r="AD13372" s="3" t="s">
        <v>37</v>
      </c>
      <c r="AE13372" s="3" t="s">
        <v>37</v>
      </c>
    </row>
    <row r="13373" spans="29:31" x14ac:dyDescent="0.25">
      <c r="AC13373">
        <v>14376</v>
      </c>
      <c r="AD13373" s="3" t="s">
        <v>37</v>
      </c>
      <c r="AE13373" s="3" t="s">
        <v>37</v>
      </c>
    </row>
    <row r="13374" spans="29:31" x14ac:dyDescent="0.25">
      <c r="AC13374">
        <v>14377</v>
      </c>
      <c r="AD13374" s="3" t="s">
        <v>37</v>
      </c>
      <c r="AE13374" s="3" t="s">
        <v>37</v>
      </c>
    </row>
    <row r="13375" spans="29:31" x14ac:dyDescent="0.25">
      <c r="AC13375">
        <v>14378</v>
      </c>
      <c r="AD13375" s="3" t="s">
        <v>37</v>
      </c>
      <c r="AE13375" s="3" t="s">
        <v>37</v>
      </c>
    </row>
    <row r="13376" spans="29:31" x14ac:dyDescent="0.25">
      <c r="AC13376">
        <v>14379</v>
      </c>
      <c r="AD13376" s="3" t="s">
        <v>37</v>
      </c>
      <c r="AE13376" s="3" t="s">
        <v>37</v>
      </c>
    </row>
    <row r="13377" spans="29:31" x14ac:dyDescent="0.25">
      <c r="AC13377">
        <v>14380</v>
      </c>
      <c r="AD13377" s="3" t="s">
        <v>37</v>
      </c>
      <c r="AE13377" s="3" t="s">
        <v>37</v>
      </c>
    </row>
    <row r="13378" spans="29:31" x14ac:dyDescent="0.25">
      <c r="AC13378">
        <v>14381</v>
      </c>
      <c r="AD13378" s="3" t="s">
        <v>37</v>
      </c>
      <c r="AE13378" s="3" t="s">
        <v>37</v>
      </c>
    </row>
    <row r="13379" spans="29:31" x14ac:dyDescent="0.25">
      <c r="AC13379">
        <v>14382</v>
      </c>
      <c r="AD13379" s="3" t="s">
        <v>37</v>
      </c>
      <c r="AE13379" s="3" t="s">
        <v>37</v>
      </c>
    </row>
    <row r="13380" spans="29:31" x14ac:dyDescent="0.25">
      <c r="AC13380">
        <v>14383</v>
      </c>
      <c r="AD13380" s="3" t="s">
        <v>37</v>
      </c>
      <c r="AE13380" s="3" t="s">
        <v>37</v>
      </c>
    </row>
    <row r="13381" spans="29:31" x14ac:dyDescent="0.25">
      <c r="AC13381">
        <v>14384</v>
      </c>
      <c r="AD13381" s="3" t="s">
        <v>37</v>
      </c>
      <c r="AE13381" s="3" t="s">
        <v>37</v>
      </c>
    </row>
    <row r="13382" spans="29:31" x14ac:dyDescent="0.25">
      <c r="AC13382">
        <v>14385</v>
      </c>
      <c r="AD13382" s="3" t="s">
        <v>37</v>
      </c>
      <c r="AE13382" s="3" t="s">
        <v>37</v>
      </c>
    </row>
    <row r="13383" spans="29:31" x14ac:dyDescent="0.25">
      <c r="AC13383">
        <v>14386</v>
      </c>
      <c r="AD13383" s="3" t="s">
        <v>37</v>
      </c>
      <c r="AE13383" s="3" t="s">
        <v>37</v>
      </c>
    </row>
    <row r="13384" spans="29:31" x14ac:dyDescent="0.25">
      <c r="AC13384">
        <v>14387</v>
      </c>
      <c r="AD13384" s="3" t="s">
        <v>37</v>
      </c>
      <c r="AE13384" s="3" t="s">
        <v>37</v>
      </c>
    </row>
    <row r="13385" spans="29:31" x14ac:dyDescent="0.25">
      <c r="AC13385">
        <v>14388</v>
      </c>
      <c r="AD13385" s="3" t="s">
        <v>37</v>
      </c>
      <c r="AE13385" s="3" t="s">
        <v>37</v>
      </c>
    </row>
    <row r="13386" spans="29:31" x14ac:dyDescent="0.25">
      <c r="AC13386">
        <v>14389</v>
      </c>
      <c r="AD13386" s="3" t="s">
        <v>37</v>
      </c>
      <c r="AE13386" s="3" t="s">
        <v>37</v>
      </c>
    </row>
    <row r="13387" spans="29:31" x14ac:dyDescent="0.25">
      <c r="AC13387">
        <v>14390</v>
      </c>
      <c r="AD13387" s="3" t="s">
        <v>37</v>
      </c>
      <c r="AE13387" s="3" t="s">
        <v>37</v>
      </c>
    </row>
    <row r="13388" spans="29:31" x14ac:dyDescent="0.25">
      <c r="AC13388">
        <v>14391</v>
      </c>
      <c r="AD13388" s="3" t="s">
        <v>37</v>
      </c>
      <c r="AE13388" s="3" t="s">
        <v>37</v>
      </c>
    </row>
    <row r="13389" spans="29:31" x14ac:dyDescent="0.25">
      <c r="AC13389">
        <v>14392</v>
      </c>
      <c r="AD13389" s="3" t="s">
        <v>37</v>
      </c>
      <c r="AE13389" s="3" t="s">
        <v>37</v>
      </c>
    </row>
    <row r="13390" spans="29:31" x14ac:dyDescent="0.25">
      <c r="AC13390">
        <v>14393</v>
      </c>
      <c r="AD13390" s="3" t="s">
        <v>37</v>
      </c>
      <c r="AE13390" s="3" t="s">
        <v>37</v>
      </c>
    </row>
    <row r="13391" spans="29:31" x14ac:dyDescent="0.25">
      <c r="AC13391">
        <v>14394</v>
      </c>
      <c r="AD13391" s="3" t="s">
        <v>37</v>
      </c>
      <c r="AE13391" s="3" t="s">
        <v>37</v>
      </c>
    </row>
    <row r="13392" spans="29:31" x14ac:dyDescent="0.25">
      <c r="AC13392">
        <v>14395</v>
      </c>
      <c r="AD13392" s="3" t="s">
        <v>37</v>
      </c>
      <c r="AE13392" s="3" t="s">
        <v>37</v>
      </c>
    </row>
    <row r="13393" spans="29:31" x14ac:dyDescent="0.25">
      <c r="AC13393">
        <v>14396</v>
      </c>
      <c r="AD13393" s="3" t="s">
        <v>37</v>
      </c>
      <c r="AE13393" s="3" t="s">
        <v>37</v>
      </c>
    </row>
    <row r="13394" spans="29:31" x14ac:dyDescent="0.25">
      <c r="AC13394">
        <v>14397</v>
      </c>
      <c r="AD13394" s="3" t="s">
        <v>37</v>
      </c>
      <c r="AE13394" s="3" t="s">
        <v>37</v>
      </c>
    </row>
    <row r="13395" spans="29:31" x14ac:dyDescent="0.25">
      <c r="AC13395">
        <v>14398</v>
      </c>
      <c r="AD13395" s="3" t="s">
        <v>37</v>
      </c>
      <c r="AE13395" s="3" t="s">
        <v>37</v>
      </c>
    </row>
    <row r="13396" spans="29:31" x14ac:dyDescent="0.25">
      <c r="AC13396">
        <v>14399</v>
      </c>
      <c r="AD13396" s="3" t="s">
        <v>37</v>
      </c>
      <c r="AE13396" s="3" t="s">
        <v>37</v>
      </c>
    </row>
    <row r="13397" spans="29:31" x14ac:dyDescent="0.25">
      <c r="AC13397">
        <v>14400</v>
      </c>
      <c r="AD13397" s="3" t="s">
        <v>37</v>
      </c>
      <c r="AE13397" s="3" t="s">
        <v>37</v>
      </c>
    </row>
    <row r="13398" spans="29:31" x14ac:dyDescent="0.25">
      <c r="AC13398">
        <v>14401</v>
      </c>
      <c r="AD13398" s="3" t="s">
        <v>37</v>
      </c>
      <c r="AE13398" s="3" t="s">
        <v>37</v>
      </c>
    </row>
    <row r="13399" spans="29:31" x14ac:dyDescent="0.25">
      <c r="AC13399">
        <v>14402</v>
      </c>
      <c r="AD13399" s="3" t="s">
        <v>37</v>
      </c>
      <c r="AE13399" s="3" t="s">
        <v>37</v>
      </c>
    </row>
    <row r="13400" spans="29:31" x14ac:dyDescent="0.25">
      <c r="AC13400">
        <v>14403</v>
      </c>
      <c r="AD13400" s="3" t="s">
        <v>37</v>
      </c>
      <c r="AE13400" s="3" t="s">
        <v>37</v>
      </c>
    </row>
    <row r="13401" spans="29:31" x14ac:dyDescent="0.25">
      <c r="AC13401">
        <v>14404</v>
      </c>
      <c r="AD13401" s="3" t="s">
        <v>37</v>
      </c>
      <c r="AE13401" s="3" t="s">
        <v>37</v>
      </c>
    </row>
    <row r="13402" spans="29:31" x14ac:dyDescent="0.25">
      <c r="AC13402">
        <v>14405</v>
      </c>
      <c r="AD13402" s="3" t="s">
        <v>37</v>
      </c>
      <c r="AE13402" s="3" t="s">
        <v>37</v>
      </c>
    </row>
    <row r="13403" spans="29:31" x14ac:dyDescent="0.25">
      <c r="AC13403">
        <v>14406</v>
      </c>
      <c r="AD13403" s="3" t="s">
        <v>37</v>
      </c>
      <c r="AE13403" s="3" t="s">
        <v>37</v>
      </c>
    </row>
    <row r="13404" spans="29:31" x14ac:dyDescent="0.25">
      <c r="AC13404">
        <v>14407</v>
      </c>
      <c r="AD13404" s="3" t="s">
        <v>37</v>
      </c>
      <c r="AE13404" s="3" t="s">
        <v>37</v>
      </c>
    </row>
    <row r="13405" spans="29:31" x14ac:dyDescent="0.25">
      <c r="AC13405">
        <v>14408</v>
      </c>
      <c r="AD13405" s="3" t="s">
        <v>37</v>
      </c>
      <c r="AE13405" s="3" t="s">
        <v>37</v>
      </c>
    </row>
    <row r="13406" spans="29:31" x14ac:dyDescent="0.25">
      <c r="AC13406">
        <v>14409</v>
      </c>
      <c r="AD13406" s="3" t="s">
        <v>37</v>
      </c>
      <c r="AE13406" s="3" t="s">
        <v>37</v>
      </c>
    </row>
    <row r="13407" spans="29:31" x14ac:dyDescent="0.25">
      <c r="AC13407">
        <v>14410</v>
      </c>
      <c r="AD13407" s="3" t="s">
        <v>37</v>
      </c>
      <c r="AE13407" s="3" t="s">
        <v>37</v>
      </c>
    </row>
    <row r="13408" spans="29:31" x14ac:dyDescent="0.25">
      <c r="AC13408">
        <v>14411</v>
      </c>
      <c r="AD13408" s="3" t="s">
        <v>37</v>
      </c>
      <c r="AE13408" s="3" t="s">
        <v>37</v>
      </c>
    </row>
    <row r="13409" spans="29:31" x14ac:dyDescent="0.25">
      <c r="AC13409">
        <v>14412</v>
      </c>
      <c r="AD13409" s="3" t="s">
        <v>37</v>
      </c>
      <c r="AE13409" s="3" t="s">
        <v>37</v>
      </c>
    </row>
    <row r="13410" spans="29:31" x14ac:dyDescent="0.25">
      <c r="AC13410">
        <v>14413</v>
      </c>
      <c r="AD13410" s="3" t="s">
        <v>37</v>
      </c>
      <c r="AE13410" s="3" t="s">
        <v>37</v>
      </c>
    </row>
    <row r="13411" spans="29:31" x14ac:dyDescent="0.25">
      <c r="AC13411">
        <v>14414</v>
      </c>
      <c r="AD13411" s="3" t="s">
        <v>37</v>
      </c>
      <c r="AE13411" s="3" t="s">
        <v>37</v>
      </c>
    </row>
    <row r="13412" spans="29:31" x14ac:dyDescent="0.25">
      <c r="AC13412">
        <v>14415</v>
      </c>
      <c r="AD13412" s="3" t="s">
        <v>37</v>
      </c>
      <c r="AE13412" s="3" t="s">
        <v>37</v>
      </c>
    </row>
    <row r="13413" spans="29:31" x14ac:dyDescent="0.25">
      <c r="AC13413">
        <v>14416</v>
      </c>
      <c r="AD13413" s="3" t="s">
        <v>37</v>
      </c>
      <c r="AE13413" s="3" t="s">
        <v>37</v>
      </c>
    </row>
    <row r="13414" spans="29:31" x14ac:dyDescent="0.25">
      <c r="AC13414">
        <v>14417</v>
      </c>
      <c r="AD13414" s="3" t="s">
        <v>37</v>
      </c>
      <c r="AE13414" s="3" t="s">
        <v>37</v>
      </c>
    </row>
    <row r="13415" spans="29:31" x14ac:dyDescent="0.25">
      <c r="AC13415">
        <v>14418</v>
      </c>
      <c r="AD13415" s="3" t="s">
        <v>37</v>
      </c>
      <c r="AE13415" s="3" t="s">
        <v>37</v>
      </c>
    </row>
    <row r="13416" spans="29:31" x14ac:dyDescent="0.25">
      <c r="AC13416">
        <v>14419</v>
      </c>
      <c r="AD13416" s="3" t="s">
        <v>37</v>
      </c>
      <c r="AE13416" s="3" t="s">
        <v>37</v>
      </c>
    </row>
    <row r="13417" spans="29:31" x14ac:dyDescent="0.25">
      <c r="AC13417">
        <v>14420</v>
      </c>
      <c r="AD13417" s="3" t="s">
        <v>37</v>
      </c>
      <c r="AE13417" s="3" t="s">
        <v>37</v>
      </c>
    </row>
    <row r="13418" spans="29:31" x14ac:dyDescent="0.25">
      <c r="AC13418">
        <v>14421</v>
      </c>
      <c r="AD13418" s="3" t="s">
        <v>37</v>
      </c>
      <c r="AE13418" s="3" t="s">
        <v>37</v>
      </c>
    </row>
    <row r="13419" spans="29:31" x14ac:dyDescent="0.25">
      <c r="AC13419">
        <v>14422</v>
      </c>
      <c r="AD13419" s="3" t="s">
        <v>37</v>
      </c>
      <c r="AE13419" s="3" t="s">
        <v>37</v>
      </c>
    </row>
    <row r="13420" spans="29:31" x14ac:dyDescent="0.25">
      <c r="AC13420">
        <v>14423</v>
      </c>
      <c r="AD13420" s="3" t="s">
        <v>37</v>
      </c>
      <c r="AE13420" s="3" t="s">
        <v>37</v>
      </c>
    </row>
    <row r="13421" spans="29:31" x14ac:dyDescent="0.25">
      <c r="AC13421">
        <v>14424</v>
      </c>
      <c r="AD13421" s="3" t="s">
        <v>37</v>
      </c>
      <c r="AE13421" s="3" t="s">
        <v>37</v>
      </c>
    </row>
    <row r="13422" spans="29:31" x14ac:dyDescent="0.25">
      <c r="AC13422">
        <v>14425</v>
      </c>
      <c r="AD13422" s="3" t="s">
        <v>37</v>
      </c>
      <c r="AE13422" s="3" t="s">
        <v>37</v>
      </c>
    </row>
    <row r="13423" spans="29:31" x14ac:dyDescent="0.25">
      <c r="AC13423">
        <v>14426</v>
      </c>
      <c r="AD13423" s="3" t="s">
        <v>37</v>
      </c>
      <c r="AE13423" s="3" t="s">
        <v>37</v>
      </c>
    </row>
    <row r="13424" spans="29:31" x14ac:dyDescent="0.25">
      <c r="AC13424">
        <v>14427</v>
      </c>
      <c r="AD13424" s="3" t="s">
        <v>37</v>
      </c>
      <c r="AE13424" s="3" t="s">
        <v>37</v>
      </c>
    </row>
    <row r="13425" spans="29:31" x14ac:dyDescent="0.25">
      <c r="AC13425">
        <v>14428</v>
      </c>
      <c r="AD13425" s="3" t="s">
        <v>37</v>
      </c>
      <c r="AE13425" s="3" t="s">
        <v>37</v>
      </c>
    </row>
    <row r="13426" spans="29:31" x14ac:dyDescent="0.25">
      <c r="AC13426">
        <v>14429</v>
      </c>
      <c r="AD13426" s="3" t="s">
        <v>37</v>
      </c>
      <c r="AE13426" s="3" t="s">
        <v>37</v>
      </c>
    </row>
    <row r="13427" spans="29:31" x14ac:dyDescent="0.25">
      <c r="AC13427">
        <v>14430</v>
      </c>
      <c r="AD13427" s="3" t="s">
        <v>37</v>
      </c>
      <c r="AE13427" s="3" t="s">
        <v>37</v>
      </c>
    </row>
    <row r="13428" spans="29:31" x14ac:dyDescent="0.25">
      <c r="AC13428">
        <v>14431</v>
      </c>
      <c r="AD13428" s="3" t="s">
        <v>37</v>
      </c>
      <c r="AE13428" s="3" t="s">
        <v>37</v>
      </c>
    </row>
    <row r="13429" spans="29:31" x14ac:dyDescent="0.25">
      <c r="AC13429">
        <v>14432</v>
      </c>
      <c r="AD13429" s="3" t="s">
        <v>37</v>
      </c>
      <c r="AE13429" s="3" t="s">
        <v>37</v>
      </c>
    </row>
    <row r="13430" spans="29:31" x14ac:dyDescent="0.25">
      <c r="AC13430">
        <v>14433</v>
      </c>
      <c r="AD13430" s="3" t="s">
        <v>37</v>
      </c>
      <c r="AE13430" s="3" t="s">
        <v>37</v>
      </c>
    </row>
    <row r="13431" spans="29:31" x14ac:dyDescent="0.25">
      <c r="AC13431">
        <v>14434</v>
      </c>
      <c r="AD13431" s="3" t="s">
        <v>37</v>
      </c>
      <c r="AE13431" s="3" t="s">
        <v>37</v>
      </c>
    </row>
    <row r="13432" spans="29:31" x14ac:dyDescent="0.25">
      <c r="AC13432">
        <v>14435</v>
      </c>
      <c r="AD13432" s="3" t="s">
        <v>37</v>
      </c>
      <c r="AE13432" s="3" t="s">
        <v>37</v>
      </c>
    </row>
    <row r="13433" spans="29:31" x14ac:dyDescent="0.25">
      <c r="AC13433">
        <v>14436</v>
      </c>
      <c r="AD13433" s="3" t="s">
        <v>37</v>
      </c>
      <c r="AE13433" s="3" t="s">
        <v>37</v>
      </c>
    </row>
    <row r="13434" spans="29:31" x14ac:dyDescent="0.25">
      <c r="AC13434">
        <v>14437</v>
      </c>
      <c r="AD13434" s="3" t="s">
        <v>37</v>
      </c>
      <c r="AE13434" s="3" t="s">
        <v>37</v>
      </c>
    </row>
    <row r="13435" spans="29:31" x14ac:dyDescent="0.25">
      <c r="AC13435">
        <v>14438</v>
      </c>
      <c r="AD13435" s="3" t="s">
        <v>37</v>
      </c>
      <c r="AE13435" s="3" t="s">
        <v>37</v>
      </c>
    </row>
    <row r="13436" spans="29:31" x14ac:dyDescent="0.25">
      <c r="AC13436">
        <v>14439</v>
      </c>
      <c r="AD13436" s="3" t="s">
        <v>37</v>
      </c>
      <c r="AE13436" s="3" t="s">
        <v>37</v>
      </c>
    </row>
    <row r="13437" spans="29:31" x14ac:dyDescent="0.25">
      <c r="AC13437">
        <v>14440</v>
      </c>
      <c r="AD13437" s="3" t="s">
        <v>37</v>
      </c>
      <c r="AE13437" s="3" t="s">
        <v>37</v>
      </c>
    </row>
    <row r="13438" spans="29:31" x14ac:dyDescent="0.25">
      <c r="AC13438">
        <v>14441</v>
      </c>
      <c r="AD13438" s="3" t="s">
        <v>37</v>
      </c>
      <c r="AE13438" s="3" t="s">
        <v>37</v>
      </c>
    </row>
    <row r="13439" spans="29:31" x14ac:dyDescent="0.25">
      <c r="AC13439">
        <v>14442</v>
      </c>
      <c r="AD13439" s="3" t="s">
        <v>37</v>
      </c>
      <c r="AE13439" s="3" t="s">
        <v>37</v>
      </c>
    </row>
    <row r="13440" spans="29:31" x14ac:dyDescent="0.25">
      <c r="AC13440">
        <v>14443</v>
      </c>
      <c r="AD13440" s="3" t="s">
        <v>37</v>
      </c>
      <c r="AE13440" s="3" t="s">
        <v>37</v>
      </c>
    </row>
    <row r="13441" spans="29:31" x14ac:dyDescent="0.25">
      <c r="AC13441">
        <v>14444</v>
      </c>
      <c r="AD13441" s="3" t="s">
        <v>37</v>
      </c>
      <c r="AE13441" s="3" t="s">
        <v>37</v>
      </c>
    </row>
    <row r="13442" spans="29:31" x14ac:dyDescent="0.25">
      <c r="AC13442">
        <v>14445</v>
      </c>
      <c r="AD13442" s="3" t="s">
        <v>37</v>
      </c>
      <c r="AE13442" s="3" t="s">
        <v>37</v>
      </c>
    </row>
    <row r="13443" spans="29:31" x14ac:dyDescent="0.25">
      <c r="AC13443">
        <v>14446</v>
      </c>
      <c r="AD13443" s="3" t="s">
        <v>37</v>
      </c>
      <c r="AE13443" s="3" t="s">
        <v>37</v>
      </c>
    </row>
    <row r="13444" spans="29:31" x14ac:dyDescent="0.25">
      <c r="AC13444">
        <v>14447</v>
      </c>
      <c r="AD13444" s="3" t="s">
        <v>37</v>
      </c>
      <c r="AE13444" s="3" t="s">
        <v>37</v>
      </c>
    </row>
    <row r="13445" spans="29:31" x14ac:dyDescent="0.25">
      <c r="AC13445">
        <v>14448</v>
      </c>
      <c r="AD13445" s="3" t="s">
        <v>37</v>
      </c>
      <c r="AE13445" s="3" t="s">
        <v>37</v>
      </c>
    </row>
    <row r="13446" spans="29:31" x14ac:dyDescent="0.25">
      <c r="AC13446">
        <v>14449</v>
      </c>
      <c r="AD13446" s="3" t="s">
        <v>37</v>
      </c>
      <c r="AE13446" s="3" t="s">
        <v>37</v>
      </c>
    </row>
    <row r="13447" spans="29:31" x14ac:dyDescent="0.25">
      <c r="AC13447">
        <v>14450</v>
      </c>
      <c r="AD13447" s="3" t="s">
        <v>37</v>
      </c>
      <c r="AE13447" s="3" t="s">
        <v>37</v>
      </c>
    </row>
    <row r="13448" spans="29:31" x14ac:dyDescent="0.25">
      <c r="AC13448">
        <v>14451</v>
      </c>
      <c r="AD13448" s="3" t="s">
        <v>37</v>
      </c>
      <c r="AE13448" s="3" t="s">
        <v>37</v>
      </c>
    </row>
    <row r="13449" spans="29:31" x14ac:dyDescent="0.25">
      <c r="AC13449">
        <v>14452</v>
      </c>
      <c r="AD13449" s="3" t="s">
        <v>37</v>
      </c>
      <c r="AE13449" s="3" t="s">
        <v>37</v>
      </c>
    </row>
    <row r="13450" spans="29:31" x14ac:dyDescent="0.25">
      <c r="AC13450">
        <v>14453</v>
      </c>
      <c r="AD13450" s="3" t="s">
        <v>37</v>
      </c>
      <c r="AE13450" s="3" t="s">
        <v>37</v>
      </c>
    </row>
    <row r="13451" spans="29:31" x14ac:dyDescent="0.25">
      <c r="AC13451">
        <v>14454</v>
      </c>
      <c r="AD13451" s="3" t="s">
        <v>37</v>
      </c>
      <c r="AE13451" s="3" t="s">
        <v>37</v>
      </c>
    </row>
    <row r="13452" spans="29:31" x14ac:dyDescent="0.25">
      <c r="AC13452">
        <v>14455</v>
      </c>
      <c r="AD13452" s="3" t="s">
        <v>37</v>
      </c>
      <c r="AE13452" s="3" t="s">
        <v>37</v>
      </c>
    </row>
    <row r="13453" spans="29:31" x14ac:dyDescent="0.25">
      <c r="AC13453">
        <v>14456</v>
      </c>
      <c r="AD13453" s="3" t="s">
        <v>37</v>
      </c>
      <c r="AE13453" s="3" t="s">
        <v>37</v>
      </c>
    </row>
    <row r="13454" spans="29:31" x14ac:dyDescent="0.25">
      <c r="AC13454">
        <v>14457</v>
      </c>
      <c r="AD13454" s="3" t="s">
        <v>37</v>
      </c>
      <c r="AE13454" s="3" t="s">
        <v>37</v>
      </c>
    </row>
    <row r="13455" spans="29:31" x14ac:dyDescent="0.25">
      <c r="AC13455">
        <v>14458</v>
      </c>
      <c r="AD13455" s="3" t="s">
        <v>37</v>
      </c>
      <c r="AE13455" s="3" t="s">
        <v>37</v>
      </c>
    </row>
    <row r="13456" spans="29:31" x14ac:dyDescent="0.25">
      <c r="AC13456">
        <v>14459</v>
      </c>
      <c r="AD13456" s="3" t="s">
        <v>37</v>
      </c>
      <c r="AE13456" s="3" t="s">
        <v>37</v>
      </c>
    </row>
    <row r="13457" spans="29:31" x14ac:dyDescent="0.25">
      <c r="AC13457">
        <v>14460</v>
      </c>
      <c r="AD13457" s="3" t="s">
        <v>37</v>
      </c>
      <c r="AE13457" s="3" t="s">
        <v>37</v>
      </c>
    </row>
    <row r="13458" spans="29:31" x14ac:dyDescent="0.25">
      <c r="AC13458">
        <v>14461</v>
      </c>
      <c r="AD13458" s="3" t="s">
        <v>37</v>
      </c>
      <c r="AE13458" s="3" t="s">
        <v>37</v>
      </c>
    </row>
    <row r="13459" spans="29:31" x14ac:dyDescent="0.25">
      <c r="AC13459">
        <v>14462</v>
      </c>
      <c r="AD13459" s="3" t="s">
        <v>37</v>
      </c>
      <c r="AE13459" s="3" t="s">
        <v>37</v>
      </c>
    </row>
    <row r="13460" spans="29:31" x14ac:dyDescent="0.25">
      <c r="AC13460">
        <v>14463</v>
      </c>
      <c r="AD13460" s="3" t="s">
        <v>37</v>
      </c>
      <c r="AE13460" s="3" t="s">
        <v>37</v>
      </c>
    </row>
    <row r="13461" spans="29:31" x14ac:dyDescent="0.25">
      <c r="AC13461">
        <v>14464</v>
      </c>
      <c r="AD13461" s="3" t="s">
        <v>37</v>
      </c>
      <c r="AE13461" s="3" t="s">
        <v>37</v>
      </c>
    </row>
    <row r="13462" spans="29:31" x14ac:dyDescent="0.25">
      <c r="AC13462">
        <v>14465</v>
      </c>
      <c r="AD13462" s="3" t="s">
        <v>37</v>
      </c>
      <c r="AE13462" s="3" t="s">
        <v>37</v>
      </c>
    </row>
    <row r="13463" spans="29:31" x14ac:dyDescent="0.25">
      <c r="AC13463">
        <v>14466</v>
      </c>
      <c r="AD13463" s="3" t="s">
        <v>37</v>
      </c>
      <c r="AE13463" s="3" t="s">
        <v>37</v>
      </c>
    </row>
    <row r="13464" spans="29:31" x14ac:dyDescent="0.25">
      <c r="AC13464">
        <v>14467</v>
      </c>
      <c r="AD13464" s="3" t="s">
        <v>37</v>
      </c>
      <c r="AE13464" s="3" t="s">
        <v>37</v>
      </c>
    </row>
    <row r="13465" spans="29:31" x14ac:dyDescent="0.25">
      <c r="AC13465">
        <v>14468</v>
      </c>
      <c r="AD13465" s="3" t="s">
        <v>37</v>
      </c>
      <c r="AE13465" s="3" t="s">
        <v>37</v>
      </c>
    </row>
    <row r="13466" spans="29:31" x14ac:dyDescent="0.25">
      <c r="AC13466">
        <v>14469</v>
      </c>
      <c r="AD13466" s="3" t="s">
        <v>37</v>
      </c>
      <c r="AE13466" s="3" t="s">
        <v>37</v>
      </c>
    </row>
    <row r="13467" spans="29:31" x14ac:dyDescent="0.25">
      <c r="AC13467">
        <v>14470</v>
      </c>
      <c r="AD13467" s="3" t="s">
        <v>37</v>
      </c>
      <c r="AE13467" s="3" t="s">
        <v>37</v>
      </c>
    </row>
    <row r="13468" spans="29:31" x14ac:dyDescent="0.25">
      <c r="AC13468">
        <v>14471</v>
      </c>
      <c r="AD13468" s="3" t="s">
        <v>37</v>
      </c>
      <c r="AE13468" s="3" t="s">
        <v>37</v>
      </c>
    </row>
    <row r="13469" spans="29:31" x14ac:dyDescent="0.25">
      <c r="AC13469">
        <v>14472</v>
      </c>
      <c r="AD13469" s="3" t="s">
        <v>37</v>
      </c>
      <c r="AE13469" s="3" t="s">
        <v>37</v>
      </c>
    </row>
    <row r="13470" spans="29:31" x14ac:dyDescent="0.25">
      <c r="AC13470">
        <v>14473</v>
      </c>
      <c r="AD13470" s="3" t="s">
        <v>37</v>
      </c>
      <c r="AE13470" s="3" t="s">
        <v>37</v>
      </c>
    </row>
    <row r="13471" spans="29:31" x14ac:dyDescent="0.25">
      <c r="AC13471">
        <v>14474</v>
      </c>
      <c r="AD13471" s="3" t="s">
        <v>37</v>
      </c>
      <c r="AE13471" s="3" t="s">
        <v>37</v>
      </c>
    </row>
    <row r="13472" spans="29:31" x14ac:dyDescent="0.25">
      <c r="AC13472">
        <v>14475</v>
      </c>
      <c r="AD13472" s="3" t="s">
        <v>37</v>
      </c>
      <c r="AE13472" s="3" t="s">
        <v>37</v>
      </c>
    </row>
    <row r="13473" spans="29:31" x14ac:dyDescent="0.25">
      <c r="AC13473">
        <v>14476</v>
      </c>
      <c r="AD13473" s="3" t="s">
        <v>37</v>
      </c>
      <c r="AE13473" s="3" t="s">
        <v>37</v>
      </c>
    </row>
    <row r="13474" spans="29:31" x14ac:dyDescent="0.25">
      <c r="AC13474">
        <v>14477</v>
      </c>
      <c r="AD13474" s="3" t="s">
        <v>37</v>
      </c>
      <c r="AE13474" s="3" t="s">
        <v>37</v>
      </c>
    </row>
    <row r="13475" spans="29:31" x14ac:dyDescent="0.25">
      <c r="AC13475">
        <v>14478</v>
      </c>
      <c r="AD13475" s="3" t="s">
        <v>37</v>
      </c>
      <c r="AE13475" s="3" t="s">
        <v>37</v>
      </c>
    </row>
    <row r="13476" spans="29:31" x14ac:dyDescent="0.25">
      <c r="AC13476">
        <v>14479</v>
      </c>
      <c r="AD13476" s="3" t="s">
        <v>37</v>
      </c>
      <c r="AE13476" s="3" t="s">
        <v>37</v>
      </c>
    </row>
    <row r="13477" spans="29:31" x14ac:dyDescent="0.25">
      <c r="AC13477">
        <v>14480</v>
      </c>
      <c r="AD13477" s="3" t="s">
        <v>37</v>
      </c>
      <c r="AE13477" s="3" t="s">
        <v>37</v>
      </c>
    </row>
    <row r="13478" spans="29:31" x14ac:dyDescent="0.25">
      <c r="AC13478">
        <v>14481</v>
      </c>
      <c r="AD13478" s="3" t="s">
        <v>37</v>
      </c>
      <c r="AE13478" s="3" t="s">
        <v>37</v>
      </c>
    </row>
    <row r="13479" spans="29:31" x14ac:dyDescent="0.25">
      <c r="AC13479">
        <v>14482</v>
      </c>
      <c r="AD13479" s="3" t="s">
        <v>37</v>
      </c>
      <c r="AE13479" s="3" t="s">
        <v>37</v>
      </c>
    </row>
    <row r="13480" spans="29:31" x14ac:dyDescent="0.25">
      <c r="AC13480">
        <v>14483</v>
      </c>
      <c r="AD13480" s="3" t="s">
        <v>37</v>
      </c>
      <c r="AE13480" s="3" t="s">
        <v>37</v>
      </c>
    </row>
    <row r="13481" spans="29:31" x14ac:dyDescent="0.25">
      <c r="AC13481">
        <v>14484</v>
      </c>
      <c r="AD13481" s="3" t="s">
        <v>37</v>
      </c>
      <c r="AE13481" s="3" t="s">
        <v>37</v>
      </c>
    </row>
    <row r="13482" spans="29:31" x14ac:dyDescent="0.25">
      <c r="AC13482">
        <v>14485</v>
      </c>
      <c r="AD13482" s="3" t="s">
        <v>37</v>
      </c>
      <c r="AE13482" s="3" t="s">
        <v>37</v>
      </c>
    </row>
    <row r="13483" spans="29:31" x14ac:dyDescent="0.25">
      <c r="AC13483">
        <v>14486</v>
      </c>
      <c r="AD13483" s="3" t="s">
        <v>37</v>
      </c>
      <c r="AE13483" s="3" t="s">
        <v>37</v>
      </c>
    </row>
    <row r="13484" spans="29:31" x14ac:dyDescent="0.25">
      <c r="AC13484">
        <v>14487</v>
      </c>
      <c r="AD13484" s="3" t="s">
        <v>37</v>
      </c>
      <c r="AE13484" s="3" t="s">
        <v>37</v>
      </c>
    </row>
    <row r="13485" spans="29:31" x14ac:dyDescent="0.25">
      <c r="AC13485">
        <v>14488</v>
      </c>
      <c r="AD13485" s="3" t="s">
        <v>37</v>
      </c>
      <c r="AE13485" s="3" t="s">
        <v>37</v>
      </c>
    </row>
    <row r="13486" spans="29:31" x14ac:dyDescent="0.25">
      <c r="AC13486">
        <v>14489</v>
      </c>
      <c r="AD13486" s="3" t="s">
        <v>37</v>
      </c>
      <c r="AE13486" s="3" t="s">
        <v>37</v>
      </c>
    </row>
    <row r="13487" spans="29:31" x14ac:dyDescent="0.25">
      <c r="AC13487">
        <v>14490</v>
      </c>
      <c r="AD13487" s="3" t="s">
        <v>37</v>
      </c>
      <c r="AE13487" s="3" t="s">
        <v>37</v>
      </c>
    </row>
    <row r="13488" spans="29:31" x14ac:dyDescent="0.25">
      <c r="AC13488">
        <v>14491</v>
      </c>
      <c r="AD13488" s="3" t="s">
        <v>37</v>
      </c>
      <c r="AE13488" s="3" t="s">
        <v>37</v>
      </c>
    </row>
    <row r="13489" spans="29:31" x14ac:dyDescent="0.25">
      <c r="AC13489">
        <v>14492</v>
      </c>
      <c r="AD13489" s="3" t="s">
        <v>37</v>
      </c>
      <c r="AE13489" s="3" t="s">
        <v>37</v>
      </c>
    </row>
    <row r="13490" spans="29:31" x14ac:dyDescent="0.25">
      <c r="AC13490">
        <v>14493</v>
      </c>
      <c r="AD13490" s="3" t="s">
        <v>37</v>
      </c>
      <c r="AE13490" s="3" t="s">
        <v>37</v>
      </c>
    </row>
    <row r="13491" spans="29:31" x14ac:dyDescent="0.25">
      <c r="AC13491">
        <v>14494</v>
      </c>
      <c r="AD13491" s="3" t="s">
        <v>37</v>
      </c>
      <c r="AE13491" s="3" t="s">
        <v>37</v>
      </c>
    </row>
    <row r="13492" spans="29:31" x14ac:dyDescent="0.25">
      <c r="AC13492">
        <v>14495</v>
      </c>
      <c r="AD13492" s="3" t="s">
        <v>37</v>
      </c>
      <c r="AE13492" s="3" t="s">
        <v>37</v>
      </c>
    </row>
    <row r="13493" spans="29:31" x14ac:dyDescent="0.25">
      <c r="AC13493">
        <v>14496</v>
      </c>
      <c r="AD13493" s="3" t="s">
        <v>37</v>
      </c>
      <c r="AE13493" s="3" t="s">
        <v>37</v>
      </c>
    </row>
    <row r="13494" spans="29:31" x14ac:dyDescent="0.25">
      <c r="AC13494">
        <v>14497</v>
      </c>
      <c r="AD13494" s="3" t="s">
        <v>37</v>
      </c>
      <c r="AE13494" s="3" t="s">
        <v>37</v>
      </c>
    </row>
    <row r="13495" spans="29:31" x14ac:dyDescent="0.25">
      <c r="AC13495">
        <v>14498</v>
      </c>
      <c r="AD13495" s="3" t="s">
        <v>37</v>
      </c>
      <c r="AE13495" s="3" t="s">
        <v>37</v>
      </c>
    </row>
    <row r="13496" spans="29:31" x14ac:dyDescent="0.25">
      <c r="AC13496">
        <v>14499</v>
      </c>
      <c r="AD13496" s="3" t="s">
        <v>37</v>
      </c>
      <c r="AE13496" s="3" t="s">
        <v>37</v>
      </c>
    </row>
    <row r="13497" spans="29:31" x14ac:dyDescent="0.25">
      <c r="AC13497">
        <v>14500</v>
      </c>
      <c r="AD13497" s="3" t="s">
        <v>37</v>
      </c>
      <c r="AE13497" s="3" t="s">
        <v>37</v>
      </c>
    </row>
    <row r="13498" spans="29:31" x14ac:dyDescent="0.25">
      <c r="AC13498">
        <v>14501</v>
      </c>
      <c r="AD13498" s="3" t="s">
        <v>37</v>
      </c>
      <c r="AE13498" s="3" t="s">
        <v>37</v>
      </c>
    </row>
    <row r="13499" spans="29:31" x14ac:dyDescent="0.25">
      <c r="AC13499">
        <v>14502</v>
      </c>
      <c r="AD13499" s="3" t="s">
        <v>37</v>
      </c>
      <c r="AE13499" s="3" t="s">
        <v>37</v>
      </c>
    </row>
    <row r="13500" spans="29:31" x14ac:dyDescent="0.25">
      <c r="AC13500">
        <v>14503</v>
      </c>
      <c r="AD13500" s="3" t="s">
        <v>37</v>
      </c>
      <c r="AE13500" s="3" t="s">
        <v>37</v>
      </c>
    </row>
    <row r="13501" spans="29:31" x14ac:dyDescent="0.25">
      <c r="AC13501">
        <v>14504</v>
      </c>
      <c r="AD13501" s="3" t="s">
        <v>37</v>
      </c>
      <c r="AE13501" s="3" t="s">
        <v>37</v>
      </c>
    </row>
    <row r="13502" spans="29:31" x14ac:dyDescent="0.25">
      <c r="AC13502">
        <v>14505</v>
      </c>
      <c r="AD13502" s="3" t="s">
        <v>37</v>
      </c>
      <c r="AE13502" s="3" t="s">
        <v>37</v>
      </c>
    </row>
    <row r="13503" spans="29:31" x14ac:dyDescent="0.25">
      <c r="AC13503">
        <v>14506</v>
      </c>
      <c r="AD13503" s="3" t="s">
        <v>37</v>
      </c>
      <c r="AE13503" s="3" t="s">
        <v>37</v>
      </c>
    </row>
    <row r="13504" spans="29:31" x14ac:dyDescent="0.25">
      <c r="AC13504">
        <v>14507</v>
      </c>
      <c r="AD13504" s="3" t="s">
        <v>37</v>
      </c>
      <c r="AE13504" s="3" t="s">
        <v>37</v>
      </c>
    </row>
    <row r="13505" spans="29:31" x14ac:dyDescent="0.25">
      <c r="AC13505">
        <v>14508</v>
      </c>
      <c r="AD13505" s="3" t="s">
        <v>37</v>
      </c>
      <c r="AE13505" s="3" t="s">
        <v>37</v>
      </c>
    </row>
    <row r="13506" spans="29:31" x14ac:dyDescent="0.25">
      <c r="AC13506">
        <v>14509</v>
      </c>
      <c r="AD13506" s="3" t="s">
        <v>37</v>
      </c>
      <c r="AE13506" s="3" t="s">
        <v>37</v>
      </c>
    </row>
    <row r="13507" spans="29:31" x14ac:dyDescent="0.25">
      <c r="AC13507">
        <v>14510</v>
      </c>
      <c r="AD13507" s="3" t="s">
        <v>37</v>
      </c>
      <c r="AE13507" s="3" t="s">
        <v>37</v>
      </c>
    </row>
    <row r="13508" spans="29:31" x14ac:dyDescent="0.25">
      <c r="AC13508">
        <v>14511</v>
      </c>
      <c r="AD13508" s="3" t="s">
        <v>37</v>
      </c>
      <c r="AE13508" s="3" t="s">
        <v>37</v>
      </c>
    </row>
    <row r="13509" spans="29:31" x14ac:dyDescent="0.25">
      <c r="AC13509">
        <v>14512</v>
      </c>
      <c r="AD13509" s="3" t="s">
        <v>37</v>
      </c>
      <c r="AE13509" s="3" t="s">
        <v>37</v>
      </c>
    </row>
    <row r="13510" spans="29:31" x14ac:dyDescent="0.25">
      <c r="AC13510">
        <v>14513</v>
      </c>
      <c r="AD13510" s="3" t="s">
        <v>37</v>
      </c>
      <c r="AE13510" s="3" t="s">
        <v>37</v>
      </c>
    </row>
    <row r="13511" spans="29:31" x14ac:dyDescent="0.25">
      <c r="AC13511">
        <v>14514</v>
      </c>
      <c r="AD13511" s="3" t="s">
        <v>37</v>
      </c>
      <c r="AE13511" s="3" t="s">
        <v>37</v>
      </c>
    </row>
    <row r="13512" spans="29:31" x14ac:dyDescent="0.25">
      <c r="AC13512">
        <v>14515</v>
      </c>
      <c r="AD13512" s="3" t="s">
        <v>37</v>
      </c>
      <c r="AE13512" s="3" t="s">
        <v>37</v>
      </c>
    </row>
    <row r="13513" spans="29:31" x14ac:dyDescent="0.25">
      <c r="AC13513">
        <v>14516</v>
      </c>
      <c r="AD13513" s="3" t="s">
        <v>37</v>
      </c>
      <c r="AE13513" s="3" t="s">
        <v>37</v>
      </c>
    </row>
    <row r="13514" spans="29:31" x14ac:dyDescent="0.25">
      <c r="AC13514">
        <v>14517</v>
      </c>
      <c r="AD13514" s="3" t="s">
        <v>37</v>
      </c>
      <c r="AE13514" s="3" t="s">
        <v>37</v>
      </c>
    </row>
    <row r="13515" spans="29:31" x14ac:dyDescent="0.25">
      <c r="AC13515">
        <v>14518</v>
      </c>
      <c r="AD13515" s="3" t="s">
        <v>37</v>
      </c>
      <c r="AE13515" s="3" t="s">
        <v>37</v>
      </c>
    </row>
    <row r="13516" spans="29:31" x14ac:dyDescent="0.25">
      <c r="AC13516">
        <v>14519</v>
      </c>
      <c r="AD13516" s="3" t="s">
        <v>37</v>
      </c>
      <c r="AE13516" s="3" t="s">
        <v>37</v>
      </c>
    </row>
    <row r="13517" spans="29:31" x14ac:dyDescent="0.25">
      <c r="AC13517">
        <v>14520</v>
      </c>
      <c r="AD13517" s="3" t="s">
        <v>37</v>
      </c>
      <c r="AE13517" s="3" t="s">
        <v>37</v>
      </c>
    </row>
    <row r="13518" spans="29:31" x14ac:dyDescent="0.25">
      <c r="AC13518">
        <v>14521</v>
      </c>
      <c r="AD13518" s="3" t="s">
        <v>37</v>
      </c>
      <c r="AE13518" s="3" t="s">
        <v>37</v>
      </c>
    </row>
    <row r="13519" spans="29:31" x14ac:dyDescent="0.25">
      <c r="AC13519">
        <v>14522</v>
      </c>
      <c r="AD13519" s="3" t="s">
        <v>37</v>
      </c>
      <c r="AE13519" s="3" t="s">
        <v>37</v>
      </c>
    </row>
    <row r="13520" spans="29:31" x14ac:dyDescent="0.25">
      <c r="AC13520">
        <v>14523</v>
      </c>
      <c r="AD13520" s="3" t="s">
        <v>37</v>
      </c>
      <c r="AE13520" s="3" t="s">
        <v>37</v>
      </c>
    </row>
    <row r="13521" spans="29:31" x14ac:dyDescent="0.25">
      <c r="AC13521">
        <v>14524</v>
      </c>
      <c r="AD13521" s="3" t="s">
        <v>37</v>
      </c>
      <c r="AE13521" s="3" t="s">
        <v>37</v>
      </c>
    </row>
    <row r="13522" spans="29:31" x14ac:dyDescent="0.25">
      <c r="AC13522">
        <v>14525</v>
      </c>
      <c r="AD13522" s="3" t="s">
        <v>37</v>
      </c>
      <c r="AE13522" s="3" t="s">
        <v>37</v>
      </c>
    </row>
    <row r="13523" spans="29:31" x14ac:dyDescent="0.25">
      <c r="AC13523">
        <v>14526</v>
      </c>
      <c r="AD13523" s="3" t="s">
        <v>37</v>
      </c>
      <c r="AE13523" s="3" t="s">
        <v>37</v>
      </c>
    </row>
    <row r="13524" spans="29:31" x14ac:dyDescent="0.25">
      <c r="AC13524">
        <v>14527</v>
      </c>
      <c r="AD13524" s="3" t="s">
        <v>37</v>
      </c>
      <c r="AE13524" s="3" t="s">
        <v>37</v>
      </c>
    </row>
    <row r="13525" spans="29:31" x14ac:dyDescent="0.25">
      <c r="AC13525">
        <v>14528</v>
      </c>
      <c r="AD13525" s="3" t="s">
        <v>37</v>
      </c>
      <c r="AE13525" s="3" t="s">
        <v>37</v>
      </c>
    </row>
    <row r="13526" spans="29:31" x14ac:dyDescent="0.25">
      <c r="AC13526">
        <v>14529</v>
      </c>
      <c r="AD13526" s="3" t="s">
        <v>37</v>
      </c>
      <c r="AE13526" s="3" t="s">
        <v>37</v>
      </c>
    </row>
    <row r="13527" spans="29:31" x14ac:dyDescent="0.25">
      <c r="AC13527">
        <v>14530</v>
      </c>
      <c r="AD13527" s="3" t="s">
        <v>37</v>
      </c>
      <c r="AE13527" s="3" t="s">
        <v>37</v>
      </c>
    </row>
    <row r="13528" spans="29:31" x14ac:dyDescent="0.25">
      <c r="AC13528">
        <v>14531</v>
      </c>
      <c r="AD13528" s="3" t="s">
        <v>37</v>
      </c>
      <c r="AE13528" s="3" t="s">
        <v>37</v>
      </c>
    </row>
    <row r="13529" spans="29:31" x14ac:dyDescent="0.25">
      <c r="AC13529">
        <v>14532</v>
      </c>
      <c r="AD13529" s="3" t="s">
        <v>37</v>
      </c>
      <c r="AE13529" s="3" t="s">
        <v>37</v>
      </c>
    </row>
    <row r="13530" spans="29:31" x14ac:dyDescent="0.25">
      <c r="AC13530">
        <v>14533</v>
      </c>
      <c r="AD13530" s="3" t="s">
        <v>37</v>
      </c>
      <c r="AE13530" s="3" t="s">
        <v>37</v>
      </c>
    </row>
    <row r="13531" spans="29:31" x14ac:dyDescent="0.25">
      <c r="AC13531">
        <v>14534</v>
      </c>
      <c r="AD13531" s="3" t="s">
        <v>37</v>
      </c>
      <c r="AE13531" s="3" t="s">
        <v>37</v>
      </c>
    </row>
    <row r="13532" spans="29:31" x14ac:dyDescent="0.25">
      <c r="AC13532">
        <v>14535</v>
      </c>
      <c r="AD13532" s="3" t="s">
        <v>37</v>
      </c>
      <c r="AE13532" s="3" t="s">
        <v>37</v>
      </c>
    </row>
    <row r="13533" spans="29:31" x14ac:dyDescent="0.25">
      <c r="AC13533">
        <v>14536</v>
      </c>
      <c r="AD13533" s="3" t="s">
        <v>37</v>
      </c>
      <c r="AE13533" s="3" t="s">
        <v>37</v>
      </c>
    </row>
    <row r="13534" spans="29:31" x14ac:dyDescent="0.25">
      <c r="AC13534">
        <v>14537</v>
      </c>
      <c r="AD13534" s="3" t="s">
        <v>37</v>
      </c>
      <c r="AE13534" s="3" t="s">
        <v>37</v>
      </c>
    </row>
    <row r="13535" spans="29:31" x14ac:dyDescent="0.25">
      <c r="AC13535">
        <v>14538</v>
      </c>
      <c r="AD13535" s="3" t="s">
        <v>37</v>
      </c>
      <c r="AE13535" s="3" t="s">
        <v>37</v>
      </c>
    </row>
    <row r="13536" spans="29:31" x14ac:dyDescent="0.25">
      <c r="AC13536">
        <v>14539</v>
      </c>
      <c r="AD13536" s="3" t="s">
        <v>37</v>
      </c>
      <c r="AE13536" s="3" t="s">
        <v>37</v>
      </c>
    </row>
    <row r="13537" spans="29:31" x14ac:dyDescent="0.25">
      <c r="AC13537">
        <v>14540</v>
      </c>
      <c r="AD13537" s="3" t="s">
        <v>37</v>
      </c>
      <c r="AE13537" s="3" t="s">
        <v>37</v>
      </c>
    </row>
    <row r="13538" spans="29:31" x14ac:dyDescent="0.25">
      <c r="AC13538">
        <v>14541</v>
      </c>
      <c r="AD13538" s="3" t="s">
        <v>37</v>
      </c>
      <c r="AE13538" s="3" t="s">
        <v>37</v>
      </c>
    </row>
    <row r="13539" spans="29:31" x14ac:dyDescent="0.25">
      <c r="AC13539">
        <v>14542</v>
      </c>
      <c r="AD13539" s="3" t="s">
        <v>37</v>
      </c>
      <c r="AE13539" s="3" t="s">
        <v>37</v>
      </c>
    </row>
    <row r="13540" spans="29:31" x14ac:dyDescent="0.25">
      <c r="AC13540">
        <v>14543</v>
      </c>
      <c r="AD13540" s="3" t="s">
        <v>37</v>
      </c>
      <c r="AE13540" s="3" t="s">
        <v>37</v>
      </c>
    </row>
    <row r="13541" spans="29:31" x14ac:dyDescent="0.25">
      <c r="AC13541">
        <v>14544</v>
      </c>
      <c r="AD13541" s="3" t="s">
        <v>37</v>
      </c>
      <c r="AE13541" s="3" t="s">
        <v>37</v>
      </c>
    </row>
    <row r="13542" spans="29:31" x14ac:dyDescent="0.25">
      <c r="AC13542">
        <v>14545</v>
      </c>
      <c r="AD13542" s="3" t="s">
        <v>37</v>
      </c>
      <c r="AE13542" s="3" t="s">
        <v>37</v>
      </c>
    </row>
    <row r="13543" spans="29:31" x14ac:dyDescent="0.25">
      <c r="AC13543">
        <v>14546</v>
      </c>
      <c r="AD13543" s="3" t="s">
        <v>37</v>
      </c>
      <c r="AE13543" s="3" t="s">
        <v>37</v>
      </c>
    </row>
    <row r="13544" spans="29:31" x14ac:dyDescent="0.25">
      <c r="AC13544">
        <v>14547</v>
      </c>
      <c r="AD13544" s="3" t="s">
        <v>37</v>
      </c>
      <c r="AE13544" s="3" t="s">
        <v>37</v>
      </c>
    </row>
    <row r="13545" spans="29:31" x14ac:dyDescent="0.25">
      <c r="AC13545">
        <v>14548</v>
      </c>
      <c r="AD13545" s="3" t="s">
        <v>37</v>
      </c>
      <c r="AE13545" s="3" t="s">
        <v>37</v>
      </c>
    </row>
    <row r="13546" spans="29:31" x14ac:dyDescent="0.25">
      <c r="AC13546">
        <v>14549</v>
      </c>
      <c r="AD13546" s="3" t="s">
        <v>37</v>
      </c>
      <c r="AE13546" s="3" t="s">
        <v>37</v>
      </c>
    </row>
    <row r="13547" spans="29:31" x14ac:dyDescent="0.25">
      <c r="AC13547">
        <v>14550</v>
      </c>
      <c r="AD13547" s="3" t="s">
        <v>37</v>
      </c>
      <c r="AE13547" s="3" t="s">
        <v>37</v>
      </c>
    </row>
    <row r="13548" spans="29:31" x14ac:dyDescent="0.25">
      <c r="AC13548">
        <v>14551</v>
      </c>
      <c r="AD13548" s="3" t="s">
        <v>37</v>
      </c>
      <c r="AE13548" s="3" t="s">
        <v>37</v>
      </c>
    </row>
    <row r="13549" spans="29:31" x14ac:dyDescent="0.25">
      <c r="AC13549">
        <v>14552</v>
      </c>
      <c r="AD13549" s="3" t="s">
        <v>37</v>
      </c>
      <c r="AE13549" s="3" t="s">
        <v>37</v>
      </c>
    </row>
    <row r="13550" spans="29:31" x14ac:dyDescent="0.25">
      <c r="AC13550">
        <v>14553</v>
      </c>
      <c r="AD13550" s="3" t="s">
        <v>37</v>
      </c>
      <c r="AE13550" s="3" t="s">
        <v>37</v>
      </c>
    </row>
    <row r="13551" spans="29:31" x14ac:dyDescent="0.25">
      <c r="AC13551">
        <v>14554</v>
      </c>
      <c r="AD13551" s="3" t="s">
        <v>37</v>
      </c>
      <c r="AE13551" s="3" t="s">
        <v>37</v>
      </c>
    </row>
    <row r="13552" spans="29:31" x14ac:dyDescent="0.25">
      <c r="AC13552">
        <v>14555</v>
      </c>
      <c r="AD13552" s="3" t="s">
        <v>37</v>
      </c>
      <c r="AE13552" s="3" t="s">
        <v>37</v>
      </c>
    </row>
    <row r="13553" spans="29:31" x14ac:dyDescent="0.25">
      <c r="AC13553">
        <v>14556</v>
      </c>
      <c r="AD13553" s="3" t="s">
        <v>37</v>
      </c>
      <c r="AE13553" s="3" t="s">
        <v>37</v>
      </c>
    </row>
    <row r="13554" spans="29:31" x14ac:dyDescent="0.25">
      <c r="AC13554">
        <v>14557</v>
      </c>
      <c r="AD13554" s="3" t="s">
        <v>37</v>
      </c>
      <c r="AE13554" s="3" t="s">
        <v>37</v>
      </c>
    </row>
    <row r="13555" spans="29:31" x14ac:dyDescent="0.25">
      <c r="AC13555">
        <v>14558</v>
      </c>
      <c r="AD13555" s="3" t="s">
        <v>37</v>
      </c>
      <c r="AE13555" s="3" t="s">
        <v>37</v>
      </c>
    </row>
    <row r="13556" spans="29:31" x14ac:dyDescent="0.25">
      <c r="AC13556">
        <v>14559</v>
      </c>
      <c r="AD13556" s="3" t="s">
        <v>37</v>
      </c>
      <c r="AE13556" s="3" t="s">
        <v>37</v>
      </c>
    </row>
    <row r="13557" spans="29:31" x14ac:dyDescent="0.25">
      <c r="AC13557">
        <v>14560</v>
      </c>
      <c r="AD13557" s="3" t="s">
        <v>37</v>
      </c>
      <c r="AE13557" s="3" t="s">
        <v>37</v>
      </c>
    </row>
    <row r="13558" spans="29:31" x14ac:dyDescent="0.25">
      <c r="AC13558">
        <v>14561</v>
      </c>
      <c r="AD13558" s="3" t="s">
        <v>37</v>
      </c>
      <c r="AE13558" s="3" t="s">
        <v>37</v>
      </c>
    </row>
    <row r="13559" spans="29:31" x14ac:dyDescent="0.25">
      <c r="AC13559">
        <v>14562</v>
      </c>
      <c r="AD13559" s="3" t="s">
        <v>37</v>
      </c>
      <c r="AE13559" s="3" t="s">
        <v>37</v>
      </c>
    </row>
    <row r="13560" spans="29:31" x14ac:dyDescent="0.25">
      <c r="AC13560">
        <v>14563</v>
      </c>
      <c r="AD13560" s="3" t="s">
        <v>37</v>
      </c>
      <c r="AE13560" s="3" t="s">
        <v>37</v>
      </c>
    </row>
    <row r="13561" spans="29:31" x14ac:dyDescent="0.25">
      <c r="AC13561">
        <v>14564</v>
      </c>
      <c r="AD13561" s="3" t="s">
        <v>37</v>
      </c>
      <c r="AE13561" s="3" t="s">
        <v>37</v>
      </c>
    </row>
    <row r="13562" spans="29:31" x14ac:dyDescent="0.25">
      <c r="AC13562">
        <v>14565</v>
      </c>
      <c r="AD13562" s="3" t="s">
        <v>37</v>
      </c>
      <c r="AE13562" s="3" t="s">
        <v>37</v>
      </c>
    </row>
    <row r="13563" spans="29:31" x14ac:dyDescent="0.25">
      <c r="AC13563">
        <v>14566</v>
      </c>
      <c r="AD13563" s="3" t="s">
        <v>37</v>
      </c>
      <c r="AE13563" s="3" t="s">
        <v>37</v>
      </c>
    </row>
    <row r="13564" spans="29:31" x14ac:dyDescent="0.25">
      <c r="AC13564">
        <v>14567</v>
      </c>
      <c r="AD13564" s="3" t="s">
        <v>37</v>
      </c>
      <c r="AE13564" s="3" t="s">
        <v>37</v>
      </c>
    </row>
    <row r="13565" spans="29:31" x14ac:dyDescent="0.25">
      <c r="AC13565">
        <v>14568</v>
      </c>
      <c r="AD13565" s="3" t="s">
        <v>37</v>
      </c>
      <c r="AE13565" s="3" t="s">
        <v>37</v>
      </c>
    </row>
    <row r="13566" spans="29:31" x14ac:dyDescent="0.25">
      <c r="AC13566">
        <v>14569</v>
      </c>
      <c r="AD13566" s="3" t="s">
        <v>37</v>
      </c>
      <c r="AE13566" s="3" t="s">
        <v>37</v>
      </c>
    </row>
    <row r="13567" spans="29:31" x14ac:dyDescent="0.25">
      <c r="AC13567">
        <v>14570</v>
      </c>
      <c r="AD13567" s="3" t="s">
        <v>37</v>
      </c>
      <c r="AE13567" s="3" t="s">
        <v>37</v>
      </c>
    </row>
    <row r="13568" spans="29:31" x14ac:dyDescent="0.25">
      <c r="AC13568">
        <v>14571</v>
      </c>
      <c r="AD13568" s="3" t="s">
        <v>37</v>
      </c>
      <c r="AE13568" s="3" t="s">
        <v>37</v>
      </c>
    </row>
    <row r="13569" spans="29:31" x14ac:dyDescent="0.25">
      <c r="AC13569">
        <v>14572</v>
      </c>
      <c r="AD13569" s="3" t="s">
        <v>37</v>
      </c>
      <c r="AE13569" s="3" t="s">
        <v>37</v>
      </c>
    </row>
    <row r="13570" spans="29:31" x14ac:dyDescent="0.25">
      <c r="AC13570">
        <v>14573</v>
      </c>
      <c r="AD13570" s="3" t="s">
        <v>37</v>
      </c>
      <c r="AE13570" s="3" t="s">
        <v>37</v>
      </c>
    </row>
    <row r="13571" spans="29:31" x14ac:dyDescent="0.25">
      <c r="AC13571">
        <v>14574</v>
      </c>
      <c r="AD13571" s="3" t="s">
        <v>37</v>
      </c>
      <c r="AE13571" s="3" t="s">
        <v>37</v>
      </c>
    </row>
    <row r="13572" spans="29:31" x14ac:dyDescent="0.25">
      <c r="AC13572">
        <v>14575</v>
      </c>
      <c r="AD13572" s="3" t="s">
        <v>37</v>
      </c>
      <c r="AE13572" s="3" t="s">
        <v>37</v>
      </c>
    </row>
    <row r="13573" spans="29:31" x14ac:dyDescent="0.25">
      <c r="AC13573">
        <v>14576</v>
      </c>
      <c r="AD13573" s="3" t="s">
        <v>37</v>
      </c>
      <c r="AE13573" s="3" t="s">
        <v>37</v>
      </c>
    </row>
    <row r="13574" spans="29:31" x14ac:dyDescent="0.25">
      <c r="AC13574">
        <v>14577</v>
      </c>
      <c r="AD13574" s="3" t="s">
        <v>37</v>
      </c>
      <c r="AE13574" s="3" t="s">
        <v>37</v>
      </c>
    </row>
    <row r="13575" spans="29:31" x14ac:dyDescent="0.25">
      <c r="AC13575">
        <v>14578</v>
      </c>
      <c r="AD13575" s="3" t="s">
        <v>37</v>
      </c>
      <c r="AE13575" s="3" t="s">
        <v>37</v>
      </c>
    </row>
    <row r="13576" spans="29:31" x14ac:dyDescent="0.25">
      <c r="AC13576">
        <v>14579</v>
      </c>
      <c r="AD13576" s="3" t="s">
        <v>37</v>
      </c>
      <c r="AE13576" s="3" t="s">
        <v>37</v>
      </c>
    </row>
    <row r="13577" spans="29:31" x14ac:dyDescent="0.25">
      <c r="AC13577">
        <v>14580</v>
      </c>
      <c r="AD13577" s="3" t="s">
        <v>37</v>
      </c>
      <c r="AE13577" s="3" t="s">
        <v>37</v>
      </c>
    </row>
    <row r="13578" spans="29:31" x14ac:dyDescent="0.25">
      <c r="AC13578">
        <v>14581</v>
      </c>
      <c r="AD13578" s="3" t="s">
        <v>37</v>
      </c>
      <c r="AE13578" s="3" t="s">
        <v>37</v>
      </c>
    </row>
    <row r="13579" spans="29:31" x14ac:dyDescent="0.25">
      <c r="AC13579">
        <v>14582</v>
      </c>
      <c r="AD13579" s="3" t="s">
        <v>37</v>
      </c>
      <c r="AE13579" s="3" t="s">
        <v>37</v>
      </c>
    </row>
    <row r="13580" spans="29:31" x14ac:dyDescent="0.25">
      <c r="AC13580">
        <v>14583</v>
      </c>
      <c r="AD13580" s="3" t="s">
        <v>37</v>
      </c>
      <c r="AE13580" s="3" t="s">
        <v>37</v>
      </c>
    </row>
    <row r="13581" spans="29:31" x14ac:dyDescent="0.25">
      <c r="AC13581">
        <v>14584</v>
      </c>
      <c r="AD13581" s="3" t="s">
        <v>37</v>
      </c>
      <c r="AE13581" s="3" t="s">
        <v>37</v>
      </c>
    </row>
    <row r="13582" spans="29:31" x14ac:dyDescent="0.25">
      <c r="AC13582">
        <v>14585</v>
      </c>
      <c r="AD13582" s="3" t="s">
        <v>37</v>
      </c>
      <c r="AE13582" s="3" t="s">
        <v>37</v>
      </c>
    </row>
    <row r="13583" spans="29:31" x14ac:dyDescent="0.25">
      <c r="AC13583">
        <v>14586</v>
      </c>
      <c r="AD13583" s="3" t="s">
        <v>37</v>
      </c>
      <c r="AE13583" s="3" t="s">
        <v>37</v>
      </c>
    </row>
    <row r="13584" spans="29:31" x14ac:dyDescent="0.25">
      <c r="AC13584">
        <v>14587</v>
      </c>
      <c r="AD13584" s="3" t="s">
        <v>37</v>
      </c>
      <c r="AE13584" s="3" t="s">
        <v>37</v>
      </c>
    </row>
    <row r="13585" spans="29:31" x14ac:dyDescent="0.25">
      <c r="AC13585">
        <v>14588</v>
      </c>
      <c r="AD13585" s="3" t="s">
        <v>37</v>
      </c>
      <c r="AE13585" s="3" t="s">
        <v>37</v>
      </c>
    </row>
    <row r="13586" spans="29:31" x14ac:dyDescent="0.25">
      <c r="AC13586">
        <v>14589</v>
      </c>
      <c r="AD13586" s="3" t="s">
        <v>37</v>
      </c>
      <c r="AE13586" s="3" t="s">
        <v>37</v>
      </c>
    </row>
    <row r="13587" spans="29:31" x14ac:dyDescent="0.25">
      <c r="AC13587">
        <v>14590</v>
      </c>
      <c r="AD13587" s="3" t="s">
        <v>37</v>
      </c>
      <c r="AE13587" s="3" t="s">
        <v>37</v>
      </c>
    </row>
    <row r="13588" spans="29:31" x14ac:dyDescent="0.25">
      <c r="AC13588">
        <v>14591</v>
      </c>
      <c r="AD13588" s="3" t="s">
        <v>37</v>
      </c>
      <c r="AE13588" s="3" t="s">
        <v>37</v>
      </c>
    </row>
    <row r="13589" spans="29:31" x14ac:dyDescent="0.25">
      <c r="AC13589">
        <v>14592</v>
      </c>
      <c r="AD13589" s="3" t="s">
        <v>37</v>
      </c>
      <c r="AE13589" s="3" t="s">
        <v>37</v>
      </c>
    </row>
    <row r="13590" spans="29:31" x14ac:dyDescent="0.25">
      <c r="AC13590">
        <v>14593</v>
      </c>
      <c r="AD13590" s="3" t="s">
        <v>37</v>
      </c>
      <c r="AE13590" s="3" t="s">
        <v>37</v>
      </c>
    </row>
    <row r="13591" spans="29:31" x14ac:dyDescent="0.25">
      <c r="AC13591">
        <v>14594</v>
      </c>
      <c r="AD13591" s="3" t="s">
        <v>37</v>
      </c>
      <c r="AE13591" s="3" t="s">
        <v>37</v>
      </c>
    </row>
    <row r="13592" spans="29:31" x14ac:dyDescent="0.25">
      <c r="AC13592">
        <v>14595</v>
      </c>
      <c r="AD13592" s="3" t="s">
        <v>37</v>
      </c>
      <c r="AE13592" s="3" t="s">
        <v>37</v>
      </c>
    </row>
    <row r="13593" spans="29:31" x14ac:dyDescent="0.25">
      <c r="AC13593">
        <v>14596</v>
      </c>
      <c r="AD13593" s="3" t="s">
        <v>37</v>
      </c>
      <c r="AE13593" s="3" t="s">
        <v>37</v>
      </c>
    </row>
    <row r="13594" spans="29:31" x14ac:dyDescent="0.25">
      <c r="AC13594">
        <v>14597</v>
      </c>
      <c r="AD13594" s="3" t="s">
        <v>37</v>
      </c>
      <c r="AE13594" s="3" t="s">
        <v>37</v>
      </c>
    </row>
    <row r="13595" spans="29:31" x14ac:dyDescent="0.25">
      <c r="AC13595">
        <v>14598</v>
      </c>
      <c r="AD13595" s="3" t="s">
        <v>37</v>
      </c>
      <c r="AE13595" s="3" t="s">
        <v>37</v>
      </c>
    </row>
    <row r="13596" spans="29:31" x14ac:dyDescent="0.25">
      <c r="AC13596">
        <v>14599</v>
      </c>
      <c r="AD13596" s="3" t="s">
        <v>37</v>
      </c>
      <c r="AE13596" s="3" t="s">
        <v>37</v>
      </c>
    </row>
    <row r="13597" spans="29:31" x14ac:dyDescent="0.25">
      <c r="AC13597">
        <v>14600</v>
      </c>
      <c r="AD13597" s="3" t="s">
        <v>37</v>
      </c>
      <c r="AE13597" s="3" t="s">
        <v>37</v>
      </c>
    </row>
    <row r="13598" spans="29:31" x14ac:dyDescent="0.25">
      <c r="AC13598">
        <v>14601</v>
      </c>
      <c r="AD13598" s="3" t="s">
        <v>37</v>
      </c>
      <c r="AE13598" s="3" t="s">
        <v>37</v>
      </c>
    </row>
    <row r="13599" spans="29:31" x14ac:dyDescent="0.25">
      <c r="AC13599">
        <v>14602</v>
      </c>
      <c r="AD13599" s="3" t="s">
        <v>37</v>
      </c>
      <c r="AE13599" s="3" t="s">
        <v>37</v>
      </c>
    </row>
    <row r="13600" spans="29:31" x14ac:dyDescent="0.25">
      <c r="AC13600">
        <v>14603</v>
      </c>
      <c r="AD13600" s="3" t="s">
        <v>37</v>
      </c>
      <c r="AE13600" s="3" t="s">
        <v>37</v>
      </c>
    </row>
    <row r="13601" spans="29:31" x14ac:dyDescent="0.25">
      <c r="AC13601">
        <v>14604</v>
      </c>
      <c r="AD13601" s="3" t="s">
        <v>37</v>
      </c>
      <c r="AE13601" s="3" t="s">
        <v>37</v>
      </c>
    </row>
    <row r="13602" spans="29:31" x14ac:dyDescent="0.25">
      <c r="AC13602">
        <v>14605</v>
      </c>
      <c r="AD13602" s="3" t="s">
        <v>37</v>
      </c>
      <c r="AE13602" s="3" t="s">
        <v>37</v>
      </c>
    </row>
    <row r="13603" spans="29:31" x14ac:dyDescent="0.25">
      <c r="AC13603">
        <v>14606</v>
      </c>
      <c r="AD13603" s="3" t="s">
        <v>37</v>
      </c>
      <c r="AE13603" s="3" t="s">
        <v>37</v>
      </c>
    </row>
    <row r="13604" spans="29:31" x14ac:dyDescent="0.25">
      <c r="AC13604">
        <v>14607</v>
      </c>
      <c r="AD13604" s="3" t="s">
        <v>37</v>
      </c>
      <c r="AE13604" s="3" t="s">
        <v>37</v>
      </c>
    </row>
    <row r="13605" spans="29:31" x14ac:dyDescent="0.25">
      <c r="AC13605">
        <v>14608</v>
      </c>
      <c r="AD13605" s="3" t="s">
        <v>37</v>
      </c>
      <c r="AE13605" s="3" t="s">
        <v>37</v>
      </c>
    </row>
    <row r="13606" spans="29:31" x14ac:dyDescent="0.25">
      <c r="AC13606">
        <v>14609</v>
      </c>
      <c r="AD13606" s="3" t="s">
        <v>37</v>
      </c>
      <c r="AE13606" s="3" t="s">
        <v>37</v>
      </c>
    </row>
    <row r="13607" spans="29:31" x14ac:dyDescent="0.25">
      <c r="AC13607">
        <v>14610</v>
      </c>
      <c r="AD13607" s="3" t="s">
        <v>37</v>
      </c>
      <c r="AE13607" s="3" t="s">
        <v>37</v>
      </c>
    </row>
    <row r="13608" spans="29:31" x14ac:dyDescent="0.25">
      <c r="AC13608">
        <v>14611</v>
      </c>
      <c r="AD13608" s="3" t="s">
        <v>37</v>
      </c>
      <c r="AE13608" s="3" t="s">
        <v>37</v>
      </c>
    </row>
    <row r="13609" spans="29:31" x14ac:dyDescent="0.25">
      <c r="AC13609">
        <v>14612</v>
      </c>
      <c r="AD13609" s="3" t="s">
        <v>37</v>
      </c>
      <c r="AE13609" s="3" t="s">
        <v>37</v>
      </c>
    </row>
    <row r="13610" spans="29:31" x14ac:dyDescent="0.25">
      <c r="AC13610">
        <v>14613</v>
      </c>
      <c r="AD13610" s="3" t="s">
        <v>37</v>
      </c>
      <c r="AE13610" s="3" t="s">
        <v>37</v>
      </c>
    </row>
    <row r="13611" spans="29:31" x14ac:dyDescent="0.25">
      <c r="AC13611">
        <v>14614</v>
      </c>
      <c r="AD13611" s="3" t="s">
        <v>37</v>
      </c>
      <c r="AE13611" s="3" t="s">
        <v>37</v>
      </c>
    </row>
    <row r="13612" spans="29:31" x14ac:dyDescent="0.25">
      <c r="AC13612">
        <v>14615</v>
      </c>
      <c r="AD13612" s="3" t="s">
        <v>37</v>
      </c>
      <c r="AE13612" s="3" t="s">
        <v>37</v>
      </c>
    </row>
    <row r="13613" spans="29:31" x14ac:dyDescent="0.25">
      <c r="AC13613">
        <v>14616</v>
      </c>
      <c r="AD13613" s="3" t="s">
        <v>37</v>
      </c>
      <c r="AE13613" s="3" t="s">
        <v>37</v>
      </c>
    </row>
    <row r="13614" spans="29:31" x14ac:dyDescent="0.25">
      <c r="AC13614">
        <v>14617</v>
      </c>
      <c r="AD13614" s="3" t="s">
        <v>37</v>
      </c>
      <c r="AE13614" s="3" t="s">
        <v>37</v>
      </c>
    </row>
    <row r="13615" spans="29:31" x14ac:dyDescent="0.25">
      <c r="AC13615">
        <v>14618</v>
      </c>
      <c r="AD13615" s="3" t="s">
        <v>37</v>
      </c>
      <c r="AE13615" s="3" t="s">
        <v>37</v>
      </c>
    </row>
    <row r="13616" spans="29:31" x14ac:dyDescent="0.25">
      <c r="AC13616">
        <v>14619</v>
      </c>
      <c r="AD13616" s="3" t="s">
        <v>37</v>
      </c>
      <c r="AE13616" s="3" t="s">
        <v>37</v>
      </c>
    </row>
    <row r="13617" spans="29:31" x14ac:dyDescent="0.25">
      <c r="AC13617">
        <v>14620</v>
      </c>
      <c r="AD13617" s="3" t="s">
        <v>37</v>
      </c>
      <c r="AE13617" s="3" t="s">
        <v>37</v>
      </c>
    </row>
    <row r="13618" spans="29:31" x14ac:dyDescent="0.25">
      <c r="AC13618">
        <v>14621</v>
      </c>
      <c r="AD13618" s="3" t="s">
        <v>37</v>
      </c>
      <c r="AE13618" s="3" t="s">
        <v>37</v>
      </c>
    </row>
    <row r="13619" spans="29:31" x14ac:dyDescent="0.25">
      <c r="AC13619">
        <v>14622</v>
      </c>
      <c r="AD13619" s="3" t="s">
        <v>37</v>
      </c>
      <c r="AE13619" s="3" t="s">
        <v>37</v>
      </c>
    </row>
    <row r="13620" spans="29:31" x14ac:dyDescent="0.25">
      <c r="AC13620">
        <v>14623</v>
      </c>
      <c r="AD13620" s="3" t="s">
        <v>37</v>
      </c>
      <c r="AE13620" s="3" t="s">
        <v>37</v>
      </c>
    </row>
    <row r="13621" spans="29:31" x14ac:dyDescent="0.25">
      <c r="AC13621">
        <v>14624</v>
      </c>
      <c r="AD13621" s="3" t="s">
        <v>37</v>
      </c>
      <c r="AE13621" s="3" t="s">
        <v>37</v>
      </c>
    </row>
    <row r="13622" spans="29:31" x14ac:dyDescent="0.25">
      <c r="AC13622">
        <v>14625</v>
      </c>
      <c r="AD13622" s="3" t="s">
        <v>37</v>
      </c>
      <c r="AE13622" s="3" t="s">
        <v>37</v>
      </c>
    </row>
    <row r="13623" spans="29:31" x14ac:dyDescent="0.25">
      <c r="AC13623">
        <v>14626</v>
      </c>
      <c r="AD13623" s="3" t="s">
        <v>37</v>
      </c>
      <c r="AE13623" s="3" t="s">
        <v>37</v>
      </c>
    </row>
    <row r="13624" spans="29:31" x14ac:dyDescent="0.25">
      <c r="AC13624">
        <v>14627</v>
      </c>
      <c r="AD13624" s="3" t="s">
        <v>37</v>
      </c>
      <c r="AE13624" s="3" t="s">
        <v>37</v>
      </c>
    </row>
    <row r="13625" spans="29:31" x14ac:dyDescent="0.25">
      <c r="AC13625">
        <v>14628</v>
      </c>
      <c r="AD13625" s="3" t="s">
        <v>37</v>
      </c>
      <c r="AE13625" s="3" t="s">
        <v>37</v>
      </c>
    </row>
    <row r="13626" spans="29:31" x14ac:dyDescent="0.25">
      <c r="AC13626">
        <v>14629</v>
      </c>
      <c r="AD13626" s="3" t="s">
        <v>37</v>
      </c>
      <c r="AE13626" s="3" t="s">
        <v>37</v>
      </c>
    </row>
    <row r="13627" spans="29:31" x14ac:dyDescent="0.25">
      <c r="AC13627">
        <v>14630</v>
      </c>
      <c r="AD13627" s="3" t="s">
        <v>37</v>
      </c>
      <c r="AE13627" s="3" t="s">
        <v>37</v>
      </c>
    </row>
    <row r="13628" spans="29:31" x14ac:dyDescent="0.25">
      <c r="AC13628">
        <v>14631</v>
      </c>
      <c r="AD13628" s="3" t="s">
        <v>37</v>
      </c>
      <c r="AE13628" s="3" t="s">
        <v>37</v>
      </c>
    </row>
    <row r="13629" spans="29:31" x14ac:dyDescent="0.25">
      <c r="AC13629">
        <v>14632</v>
      </c>
      <c r="AD13629" s="3" t="s">
        <v>37</v>
      </c>
      <c r="AE13629" s="3" t="s">
        <v>37</v>
      </c>
    </row>
    <row r="13630" spans="29:31" x14ac:dyDescent="0.25">
      <c r="AC13630">
        <v>14633</v>
      </c>
      <c r="AD13630" s="3" t="s">
        <v>37</v>
      </c>
      <c r="AE13630" s="3" t="s">
        <v>37</v>
      </c>
    </row>
    <row r="13631" spans="29:31" x14ac:dyDescent="0.25">
      <c r="AC13631">
        <v>14634</v>
      </c>
      <c r="AD13631" s="3" t="s">
        <v>37</v>
      </c>
      <c r="AE13631" s="3" t="s">
        <v>37</v>
      </c>
    </row>
    <row r="13632" spans="29:31" x14ac:dyDescent="0.25">
      <c r="AC13632">
        <v>14635</v>
      </c>
      <c r="AD13632" s="3" t="s">
        <v>37</v>
      </c>
      <c r="AE13632" s="3" t="s">
        <v>37</v>
      </c>
    </row>
    <row r="13633" spans="29:31" x14ac:dyDescent="0.25">
      <c r="AC13633">
        <v>14636</v>
      </c>
      <c r="AD13633" s="3" t="s">
        <v>37</v>
      </c>
      <c r="AE13633" s="3" t="s">
        <v>37</v>
      </c>
    </row>
    <row r="13634" spans="29:31" x14ac:dyDescent="0.25">
      <c r="AC13634">
        <v>14637</v>
      </c>
      <c r="AD13634" s="3" t="s">
        <v>37</v>
      </c>
      <c r="AE13634" s="3" t="s">
        <v>37</v>
      </c>
    </row>
    <row r="13635" spans="29:31" x14ac:dyDescent="0.25">
      <c r="AC13635">
        <v>14638</v>
      </c>
      <c r="AD13635" s="3" t="s">
        <v>37</v>
      </c>
      <c r="AE13635" s="3" t="s">
        <v>37</v>
      </c>
    </row>
    <row r="13636" spans="29:31" x14ac:dyDescent="0.25">
      <c r="AC13636">
        <v>14639</v>
      </c>
      <c r="AD13636" s="3" t="s">
        <v>37</v>
      </c>
      <c r="AE13636" s="3" t="s">
        <v>37</v>
      </c>
    </row>
    <row r="13637" spans="29:31" x14ac:dyDescent="0.25">
      <c r="AC13637">
        <v>14640</v>
      </c>
      <c r="AD13637" s="3" t="s">
        <v>37</v>
      </c>
      <c r="AE13637" s="3" t="s">
        <v>37</v>
      </c>
    </row>
    <row r="13638" spans="29:31" x14ac:dyDescent="0.25">
      <c r="AC13638">
        <v>14641</v>
      </c>
      <c r="AD13638" s="3" t="s">
        <v>37</v>
      </c>
      <c r="AE13638" s="3" t="s">
        <v>37</v>
      </c>
    </row>
    <row r="13639" spans="29:31" x14ac:dyDescent="0.25">
      <c r="AC13639">
        <v>14642</v>
      </c>
      <c r="AD13639" s="3" t="s">
        <v>37</v>
      </c>
      <c r="AE13639" s="3" t="s">
        <v>37</v>
      </c>
    </row>
    <row r="13640" spans="29:31" x14ac:dyDescent="0.25">
      <c r="AC13640">
        <v>14643</v>
      </c>
      <c r="AD13640" s="3" t="s">
        <v>37</v>
      </c>
      <c r="AE13640" s="3" t="s">
        <v>37</v>
      </c>
    </row>
    <row r="13641" spans="29:31" x14ac:dyDescent="0.25">
      <c r="AC13641">
        <v>14644</v>
      </c>
      <c r="AD13641" s="3" t="s">
        <v>37</v>
      </c>
      <c r="AE13641" s="3" t="s">
        <v>37</v>
      </c>
    </row>
    <row r="13642" spans="29:31" x14ac:dyDescent="0.25">
      <c r="AC13642">
        <v>14645</v>
      </c>
      <c r="AD13642" s="3" t="s">
        <v>37</v>
      </c>
      <c r="AE13642" s="3" t="s">
        <v>37</v>
      </c>
    </row>
    <row r="13643" spans="29:31" x14ac:dyDescent="0.25">
      <c r="AC13643">
        <v>14646</v>
      </c>
      <c r="AD13643" s="3" t="s">
        <v>37</v>
      </c>
      <c r="AE13643" s="3" t="s">
        <v>37</v>
      </c>
    </row>
    <row r="13644" spans="29:31" x14ac:dyDescent="0.25">
      <c r="AC13644">
        <v>14647</v>
      </c>
      <c r="AD13644" s="3" t="s">
        <v>37</v>
      </c>
      <c r="AE13644" s="3" t="s">
        <v>37</v>
      </c>
    </row>
    <row r="13645" spans="29:31" x14ac:dyDescent="0.25">
      <c r="AC13645">
        <v>14648</v>
      </c>
      <c r="AD13645" s="3" t="s">
        <v>37</v>
      </c>
      <c r="AE13645" s="3" t="s">
        <v>37</v>
      </c>
    </row>
    <row r="13646" spans="29:31" x14ac:dyDescent="0.25">
      <c r="AC13646">
        <v>14649</v>
      </c>
      <c r="AD13646" s="3" t="s">
        <v>37</v>
      </c>
      <c r="AE13646" s="3" t="s">
        <v>37</v>
      </c>
    </row>
    <row r="13647" spans="29:31" x14ac:dyDescent="0.25">
      <c r="AC13647">
        <v>14650</v>
      </c>
      <c r="AD13647" s="3" t="s">
        <v>37</v>
      </c>
      <c r="AE13647" s="3" t="s">
        <v>37</v>
      </c>
    </row>
    <row r="13648" spans="29:31" x14ac:dyDescent="0.25">
      <c r="AC13648">
        <v>14651</v>
      </c>
      <c r="AD13648" s="3" t="s">
        <v>37</v>
      </c>
      <c r="AE13648" s="3" t="s">
        <v>37</v>
      </c>
    </row>
    <row r="13649" spans="29:31" x14ac:dyDescent="0.25">
      <c r="AC13649">
        <v>14652</v>
      </c>
      <c r="AD13649" s="3" t="s">
        <v>37</v>
      </c>
      <c r="AE13649" s="3" t="s">
        <v>37</v>
      </c>
    </row>
    <row r="13650" spans="29:31" x14ac:dyDescent="0.25">
      <c r="AC13650">
        <v>14653</v>
      </c>
      <c r="AD13650" s="3" t="s">
        <v>37</v>
      </c>
      <c r="AE13650" s="3" t="s">
        <v>37</v>
      </c>
    </row>
    <row r="13651" spans="29:31" x14ac:dyDescent="0.25">
      <c r="AC13651">
        <v>14654</v>
      </c>
      <c r="AD13651" s="3" t="s">
        <v>37</v>
      </c>
      <c r="AE13651" s="3" t="s">
        <v>37</v>
      </c>
    </row>
    <row r="13652" spans="29:31" x14ac:dyDescent="0.25">
      <c r="AC13652">
        <v>14655</v>
      </c>
      <c r="AD13652" s="3" t="s">
        <v>37</v>
      </c>
      <c r="AE13652" s="3" t="s">
        <v>37</v>
      </c>
    </row>
    <row r="13653" spans="29:31" x14ac:dyDescent="0.25">
      <c r="AC13653">
        <v>14656</v>
      </c>
      <c r="AD13653" s="3" t="s">
        <v>37</v>
      </c>
      <c r="AE13653" s="3" t="s">
        <v>37</v>
      </c>
    </row>
    <row r="13654" spans="29:31" x14ac:dyDescent="0.25">
      <c r="AC13654">
        <v>14657</v>
      </c>
      <c r="AD13654" s="3" t="s">
        <v>37</v>
      </c>
      <c r="AE13654" s="3" t="s">
        <v>37</v>
      </c>
    </row>
    <row r="13655" spans="29:31" x14ac:dyDescent="0.25">
      <c r="AC13655">
        <v>14658</v>
      </c>
      <c r="AD13655" s="3" t="s">
        <v>37</v>
      </c>
      <c r="AE13655" s="3" t="s">
        <v>37</v>
      </c>
    </row>
    <row r="13656" spans="29:31" x14ac:dyDescent="0.25">
      <c r="AC13656">
        <v>14659</v>
      </c>
      <c r="AD13656" s="3" t="s">
        <v>37</v>
      </c>
      <c r="AE13656" s="3" t="s">
        <v>37</v>
      </c>
    </row>
    <row r="13657" spans="29:31" x14ac:dyDescent="0.25">
      <c r="AC13657">
        <v>14660</v>
      </c>
      <c r="AD13657" s="3" t="s">
        <v>37</v>
      </c>
      <c r="AE13657" s="3" t="s">
        <v>37</v>
      </c>
    </row>
    <row r="13658" spans="29:31" x14ac:dyDescent="0.25">
      <c r="AC13658">
        <v>14661</v>
      </c>
      <c r="AD13658" s="3" t="s">
        <v>37</v>
      </c>
      <c r="AE13658" s="3" t="s">
        <v>37</v>
      </c>
    </row>
    <row r="13659" spans="29:31" x14ac:dyDescent="0.25">
      <c r="AC13659">
        <v>14662</v>
      </c>
      <c r="AD13659" s="3" t="s">
        <v>37</v>
      </c>
      <c r="AE13659" s="3" t="s">
        <v>37</v>
      </c>
    </row>
    <row r="13660" spans="29:31" x14ac:dyDescent="0.25">
      <c r="AC13660">
        <v>14663</v>
      </c>
      <c r="AD13660" s="3" t="s">
        <v>37</v>
      </c>
      <c r="AE13660" s="3" t="s">
        <v>37</v>
      </c>
    </row>
    <row r="13661" spans="29:31" x14ac:dyDescent="0.25">
      <c r="AC13661">
        <v>14664</v>
      </c>
      <c r="AD13661" s="3" t="s">
        <v>37</v>
      </c>
      <c r="AE13661" s="3" t="s">
        <v>37</v>
      </c>
    </row>
    <row r="13662" spans="29:31" x14ac:dyDescent="0.25">
      <c r="AC13662">
        <v>14665</v>
      </c>
      <c r="AD13662" s="3" t="s">
        <v>37</v>
      </c>
      <c r="AE13662" s="3" t="s">
        <v>37</v>
      </c>
    </row>
    <row r="13663" spans="29:31" x14ac:dyDescent="0.25">
      <c r="AC13663">
        <v>14666</v>
      </c>
      <c r="AD13663" s="3" t="s">
        <v>37</v>
      </c>
      <c r="AE13663" s="3" t="s">
        <v>37</v>
      </c>
    </row>
    <row r="13664" spans="29:31" x14ac:dyDescent="0.25">
      <c r="AC13664">
        <v>14667</v>
      </c>
      <c r="AD13664" s="3" t="s">
        <v>37</v>
      </c>
      <c r="AE13664" s="3" t="s">
        <v>37</v>
      </c>
    </row>
    <row r="13665" spans="29:31" x14ac:dyDescent="0.25">
      <c r="AC13665">
        <v>14668</v>
      </c>
      <c r="AD13665" s="3" t="s">
        <v>37</v>
      </c>
      <c r="AE13665" s="3" t="s">
        <v>37</v>
      </c>
    </row>
    <row r="13666" spans="29:31" x14ac:dyDescent="0.25">
      <c r="AC13666">
        <v>14669</v>
      </c>
      <c r="AD13666" s="3" t="s">
        <v>37</v>
      </c>
      <c r="AE13666" s="3" t="s">
        <v>37</v>
      </c>
    </row>
    <row r="13667" spans="29:31" x14ac:dyDescent="0.25">
      <c r="AC13667">
        <v>14670</v>
      </c>
      <c r="AD13667" s="3" t="s">
        <v>37</v>
      </c>
      <c r="AE13667" s="3" t="s">
        <v>37</v>
      </c>
    </row>
    <row r="13668" spans="29:31" x14ac:dyDescent="0.25">
      <c r="AC13668">
        <v>14671</v>
      </c>
      <c r="AD13668" s="3" t="s">
        <v>37</v>
      </c>
      <c r="AE13668" s="3" t="s">
        <v>37</v>
      </c>
    </row>
    <row r="13669" spans="29:31" x14ac:dyDescent="0.25">
      <c r="AC13669">
        <v>14672</v>
      </c>
      <c r="AD13669" s="3" t="s">
        <v>37</v>
      </c>
      <c r="AE13669" s="3" t="s">
        <v>37</v>
      </c>
    </row>
    <row r="13670" spans="29:31" x14ac:dyDescent="0.25">
      <c r="AC13670">
        <v>14673</v>
      </c>
      <c r="AD13670" s="3" t="s">
        <v>37</v>
      </c>
      <c r="AE13670" s="3" t="s">
        <v>37</v>
      </c>
    </row>
    <row r="13671" spans="29:31" x14ac:dyDescent="0.25">
      <c r="AC13671">
        <v>14674</v>
      </c>
      <c r="AD13671" s="3" t="s">
        <v>37</v>
      </c>
      <c r="AE13671" s="3" t="s">
        <v>37</v>
      </c>
    </row>
    <row r="13672" spans="29:31" x14ac:dyDescent="0.25">
      <c r="AC13672">
        <v>14675</v>
      </c>
      <c r="AD13672" s="3" t="s">
        <v>37</v>
      </c>
      <c r="AE13672" s="3" t="s">
        <v>37</v>
      </c>
    </row>
    <row r="13673" spans="29:31" x14ac:dyDescent="0.25">
      <c r="AC13673">
        <v>14676</v>
      </c>
      <c r="AD13673" s="3" t="s">
        <v>37</v>
      </c>
      <c r="AE13673" s="3" t="s">
        <v>37</v>
      </c>
    </row>
    <row r="13674" spans="29:31" x14ac:dyDescent="0.25">
      <c r="AC13674">
        <v>14677</v>
      </c>
      <c r="AD13674" s="3" t="s">
        <v>37</v>
      </c>
      <c r="AE13674" s="3" t="s">
        <v>37</v>
      </c>
    </row>
    <row r="13675" spans="29:31" x14ac:dyDescent="0.25">
      <c r="AC13675">
        <v>14678</v>
      </c>
      <c r="AD13675" s="3" t="s">
        <v>37</v>
      </c>
      <c r="AE13675" s="3" t="s">
        <v>37</v>
      </c>
    </row>
    <row r="13676" spans="29:31" x14ac:dyDescent="0.25">
      <c r="AC13676">
        <v>14679</v>
      </c>
      <c r="AD13676" s="3" t="s">
        <v>37</v>
      </c>
      <c r="AE13676" s="3" t="s">
        <v>37</v>
      </c>
    </row>
    <row r="13677" spans="29:31" x14ac:dyDescent="0.25">
      <c r="AC13677">
        <v>14680</v>
      </c>
      <c r="AD13677" s="3" t="s">
        <v>37</v>
      </c>
      <c r="AE13677" s="3" t="s">
        <v>37</v>
      </c>
    </row>
    <row r="13678" spans="29:31" x14ac:dyDescent="0.25">
      <c r="AC13678">
        <v>14681</v>
      </c>
      <c r="AD13678" s="3" t="s">
        <v>37</v>
      </c>
      <c r="AE13678" s="3" t="s">
        <v>37</v>
      </c>
    </row>
    <row r="13679" spans="29:31" x14ac:dyDescent="0.25">
      <c r="AC13679">
        <v>14682</v>
      </c>
      <c r="AD13679" s="3" t="s">
        <v>37</v>
      </c>
      <c r="AE13679" s="3" t="s">
        <v>37</v>
      </c>
    </row>
    <row r="13680" spans="29:31" x14ac:dyDescent="0.25">
      <c r="AC13680">
        <v>14683</v>
      </c>
      <c r="AD13680" s="3" t="s">
        <v>37</v>
      </c>
      <c r="AE13680" s="3" t="s">
        <v>37</v>
      </c>
    </row>
    <row r="13681" spans="29:31" x14ac:dyDescent="0.25">
      <c r="AC13681">
        <v>14684</v>
      </c>
      <c r="AD13681" s="3" t="s">
        <v>37</v>
      </c>
      <c r="AE13681" s="3" t="s">
        <v>37</v>
      </c>
    </row>
    <row r="13682" spans="29:31" x14ac:dyDescent="0.25">
      <c r="AC13682">
        <v>14685</v>
      </c>
      <c r="AD13682" s="3" t="s">
        <v>37</v>
      </c>
      <c r="AE13682" s="3" t="s">
        <v>37</v>
      </c>
    </row>
    <row r="13683" spans="29:31" x14ac:dyDescent="0.25">
      <c r="AC13683">
        <v>14686</v>
      </c>
      <c r="AD13683" s="3" t="s">
        <v>37</v>
      </c>
      <c r="AE13683" s="3" t="s">
        <v>37</v>
      </c>
    </row>
    <row r="13684" spans="29:31" x14ac:dyDescent="0.25">
      <c r="AC13684">
        <v>14687</v>
      </c>
      <c r="AD13684" s="3" t="s">
        <v>37</v>
      </c>
      <c r="AE13684" s="3" t="s">
        <v>37</v>
      </c>
    </row>
    <row r="13685" spans="29:31" x14ac:dyDescent="0.25">
      <c r="AC13685">
        <v>14688</v>
      </c>
      <c r="AD13685" s="3" t="s">
        <v>37</v>
      </c>
      <c r="AE13685" s="3" t="s">
        <v>37</v>
      </c>
    </row>
    <row r="13686" spans="29:31" x14ac:dyDescent="0.25">
      <c r="AC13686">
        <v>14689</v>
      </c>
      <c r="AD13686" s="3" t="s">
        <v>37</v>
      </c>
      <c r="AE13686" s="3" t="s">
        <v>37</v>
      </c>
    </row>
    <row r="13687" spans="29:31" x14ac:dyDescent="0.25">
      <c r="AC13687">
        <v>14690</v>
      </c>
      <c r="AD13687" s="3" t="s">
        <v>37</v>
      </c>
      <c r="AE13687" s="3" t="s">
        <v>37</v>
      </c>
    </row>
    <row r="13688" spans="29:31" x14ac:dyDescent="0.25">
      <c r="AC13688">
        <v>14691</v>
      </c>
      <c r="AD13688" s="3" t="s">
        <v>37</v>
      </c>
      <c r="AE13688" s="3" t="s">
        <v>37</v>
      </c>
    </row>
    <row r="13689" spans="29:31" x14ac:dyDescent="0.25">
      <c r="AC13689">
        <v>14692</v>
      </c>
      <c r="AD13689" s="3" t="s">
        <v>37</v>
      </c>
      <c r="AE13689" s="3" t="s">
        <v>37</v>
      </c>
    </row>
    <row r="13690" spans="29:31" x14ac:dyDescent="0.25">
      <c r="AC13690">
        <v>14693</v>
      </c>
      <c r="AD13690" s="3" t="s">
        <v>37</v>
      </c>
      <c r="AE13690" s="3" t="s">
        <v>37</v>
      </c>
    </row>
    <row r="13691" spans="29:31" x14ac:dyDescent="0.25">
      <c r="AC13691">
        <v>14694</v>
      </c>
      <c r="AD13691" s="3" t="s">
        <v>37</v>
      </c>
      <c r="AE13691" s="3" t="s">
        <v>37</v>
      </c>
    </row>
    <row r="13692" spans="29:31" x14ac:dyDescent="0.25">
      <c r="AC13692">
        <v>14695</v>
      </c>
      <c r="AD13692" s="3" t="s">
        <v>37</v>
      </c>
      <c r="AE13692" s="3" t="s">
        <v>37</v>
      </c>
    </row>
    <row r="13693" spans="29:31" x14ac:dyDescent="0.25">
      <c r="AC13693">
        <v>14696</v>
      </c>
      <c r="AD13693" s="3" t="s">
        <v>37</v>
      </c>
      <c r="AE13693" s="3" t="s">
        <v>37</v>
      </c>
    </row>
    <row r="13694" spans="29:31" x14ac:dyDescent="0.25">
      <c r="AC13694">
        <v>14697</v>
      </c>
      <c r="AD13694" s="3" t="s">
        <v>37</v>
      </c>
      <c r="AE13694" s="3" t="s">
        <v>37</v>
      </c>
    </row>
    <row r="13695" spans="29:31" x14ac:dyDescent="0.25">
      <c r="AC13695">
        <v>14698</v>
      </c>
      <c r="AD13695" s="3" t="s">
        <v>37</v>
      </c>
      <c r="AE13695" s="3" t="s">
        <v>37</v>
      </c>
    </row>
    <row r="13696" spans="29:31" x14ac:dyDescent="0.25">
      <c r="AC13696">
        <v>14699</v>
      </c>
      <c r="AD13696" s="3" t="s">
        <v>37</v>
      </c>
      <c r="AE13696" s="3" t="s">
        <v>37</v>
      </c>
    </row>
    <row r="13697" spans="29:31" x14ac:dyDescent="0.25">
      <c r="AC13697">
        <v>14700</v>
      </c>
      <c r="AD13697" s="3" t="s">
        <v>37</v>
      </c>
      <c r="AE13697" s="3" t="s">
        <v>37</v>
      </c>
    </row>
    <row r="13698" spans="29:31" x14ac:dyDescent="0.25">
      <c r="AC13698">
        <v>14701</v>
      </c>
      <c r="AD13698" s="3" t="s">
        <v>37</v>
      </c>
      <c r="AE13698" s="3" t="s">
        <v>37</v>
      </c>
    </row>
    <row r="13699" spans="29:31" x14ac:dyDescent="0.25">
      <c r="AC13699">
        <v>14702</v>
      </c>
      <c r="AD13699" s="3" t="s">
        <v>37</v>
      </c>
      <c r="AE13699" s="3" t="s">
        <v>37</v>
      </c>
    </row>
    <row r="13700" spans="29:31" x14ac:dyDescent="0.25">
      <c r="AC13700">
        <v>14703</v>
      </c>
      <c r="AD13700" s="3" t="s">
        <v>37</v>
      </c>
      <c r="AE13700" s="3" t="s">
        <v>37</v>
      </c>
    </row>
    <row r="13701" spans="29:31" x14ac:dyDescent="0.25">
      <c r="AC13701">
        <v>14704</v>
      </c>
      <c r="AD13701" s="3" t="s">
        <v>37</v>
      </c>
      <c r="AE13701" s="3" t="s">
        <v>37</v>
      </c>
    </row>
    <row r="13702" spans="29:31" x14ac:dyDescent="0.25">
      <c r="AC13702">
        <v>14705</v>
      </c>
      <c r="AD13702" s="3" t="s">
        <v>37</v>
      </c>
      <c r="AE13702" s="3" t="s">
        <v>37</v>
      </c>
    </row>
    <row r="13703" spans="29:31" x14ac:dyDescent="0.25">
      <c r="AC13703">
        <v>14706</v>
      </c>
      <c r="AD13703" s="3" t="s">
        <v>37</v>
      </c>
      <c r="AE13703" s="3" t="s">
        <v>37</v>
      </c>
    </row>
    <row r="13704" spans="29:31" x14ac:dyDescent="0.25">
      <c r="AC13704">
        <v>14707</v>
      </c>
      <c r="AD13704" s="3" t="s">
        <v>37</v>
      </c>
      <c r="AE13704" s="3" t="s">
        <v>37</v>
      </c>
    </row>
    <row r="13705" spans="29:31" x14ac:dyDescent="0.25">
      <c r="AC13705">
        <v>14708</v>
      </c>
      <c r="AD13705" s="3" t="s">
        <v>37</v>
      </c>
      <c r="AE13705" s="3" t="s">
        <v>37</v>
      </c>
    </row>
    <row r="13706" spans="29:31" x14ac:dyDescent="0.25">
      <c r="AC13706">
        <v>14709</v>
      </c>
      <c r="AD13706" s="3" t="s">
        <v>37</v>
      </c>
      <c r="AE13706" s="3" t="s">
        <v>37</v>
      </c>
    </row>
    <row r="13707" spans="29:31" x14ac:dyDescent="0.25">
      <c r="AC13707">
        <v>14710</v>
      </c>
      <c r="AD13707" s="3" t="s">
        <v>37</v>
      </c>
      <c r="AE13707" s="3" t="s">
        <v>37</v>
      </c>
    </row>
    <row r="13708" spans="29:31" x14ac:dyDescent="0.25">
      <c r="AC13708">
        <v>14711</v>
      </c>
      <c r="AD13708" s="3" t="s">
        <v>37</v>
      </c>
      <c r="AE13708" s="3" t="s">
        <v>37</v>
      </c>
    </row>
    <row r="13709" spans="29:31" x14ac:dyDescent="0.25">
      <c r="AC13709">
        <v>14712</v>
      </c>
      <c r="AD13709" s="3" t="s">
        <v>37</v>
      </c>
      <c r="AE13709" s="3" t="s">
        <v>37</v>
      </c>
    </row>
    <row r="13710" spans="29:31" x14ac:dyDescent="0.25">
      <c r="AC13710">
        <v>14713</v>
      </c>
      <c r="AD13710" s="3" t="s">
        <v>37</v>
      </c>
      <c r="AE13710" s="3" t="s">
        <v>37</v>
      </c>
    </row>
    <row r="13711" spans="29:31" x14ac:dyDescent="0.25">
      <c r="AC13711">
        <v>14714</v>
      </c>
      <c r="AD13711" s="3" t="s">
        <v>37</v>
      </c>
      <c r="AE13711" s="3" t="s">
        <v>37</v>
      </c>
    </row>
    <row r="13712" spans="29:31" x14ac:dyDescent="0.25">
      <c r="AC13712">
        <v>14715</v>
      </c>
      <c r="AD13712" s="3" t="s">
        <v>37</v>
      </c>
      <c r="AE13712" s="3" t="s">
        <v>37</v>
      </c>
    </row>
    <row r="13713" spans="29:31" x14ac:dyDescent="0.25">
      <c r="AC13713">
        <v>14716</v>
      </c>
      <c r="AD13713" s="3" t="s">
        <v>37</v>
      </c>
      <c r="AE13713" s="3" t="s">
        <v>37</v>
      </c>
    </row>
    <row r="13714" spans="29:31" x14ac:dyDescent="0.25">
      <c r="AC13714">
        <v>14717</v>
      </c>
      <c r="AD13714" s="3" t="s">
        <v>37</v>
      </c>
      <c r="AE13714" s="3" t="s">
        <v>37</v>
      </c>
    </row>
    <row r="13715" spans="29:31" x14ac:dyDescent="0.25">
      <c r="AC13715">
        <v>14718</v>
      </c>
      <c r="AD13715" s="3" t="s">
        <v>37</v>
      </c>
      <c r="AE13715" s="3" t="s">
        <v>37</v>
      </c>
    </row>
    <row r="13716" spans="29:31" x14ac:dyDescent="0.25">
      <c r="AC13716">
        <v>14719</v>
      </c>
      <c r="AD13716" s="3" t="s">
        <v>37</v>
      </c>
      <c r="AE13716" s="3" t="s">
        <v>37</v>
      </c>
    </row>
    <row r="13717" spans="29:31" x14ac:dyDescent="0.25">
      <c r="AC13717">
        <v>14720</v>
      </c>
      <c r="AD13717" s="3" t="s">
        <v>37</v>
      </c>
      <c r="AE13717" s="3" t="s">
        <v>37</v>
      </c>
    </row>
    <row r="13718" spans="29:31" x14ac:dyDescent="0.25">
      <c r="AC13718">
        <v>14721</v>
      </c>
      <c r="AD13718" s="3" t="s">
        <v>37</v>
      </c>
      <c r="AE13718" s="3" t="s">
        <v>37</v>
      </c>
    </row>
    <row r="13719" spans="29:31" x14ac:dyDescent="0.25">
      <c r="AC13719">
        <v>14722</v>
      </c>
      <c r="AD13719" s="3" t="s">
        <v>37</v>
      </c>
      <c r="AE13719" s="3" t="s">
        <v>37</v>
      </c>
    </row>
    <row r="13720" spans="29:31" x14ac:dyDescent="0.25">
      <c r="AC13720">
        <v>14723</v>
      </c>
      <c r="AD13720" s="3" t="s">
        <v>37</v>
      </c>
      <c r="AE13720" s="3" t="s">
        <v>37</v>
      </c>
    </row>
    <row r="13721" spans="29:31" x14ac:dyDescent="0.25">
      <c r="AC13721">
        <v>14724</v>
      </c>
      <c r="AD13721" s="3" t="s">
        <v>37</v>
      </c>
      <c r="AE13721" s="3" t="s">
        <v>37</v>
      </c>
    </row>
    <row r="13722" spans="29:31" x14ac:dyDescent="0.25">
      <c r="AC13722">
        <v>14725</v>
      </c>
      <c r="AD13722" s="3" t="s">
        <v>37</v>
      </c>
      <c r="AE13722" s="3" t="s">
        <v>37</v>
      </c>
    </row>
    <row r="13723" spans="29:31" x14ac:dyDescent="0.25">
      <c r="AC13723">
        <v>14726</v>
      </c>
      <c r="AD13723" s="3" t="s">
        <v>37</v>
      </c>
      <c r="AE13723" s="3" t="s">
        <v>37</v>
      </c>
    </row>
    <row r="13724" spans="29:31" x14ac:dyDescent="0.25">
      <c r="AC13724">
        <v>14727</v>
      </c>
      <c r="AD13724" s="3" t="s">
        <v>37</v>
      </c>
      <c r="AE13724" s="3" t="s">
        <v>37</v>
      </c>
    </row>
    <row r="13725" spans="29:31" x14ac:dyDescent="0.25">
      <c r="AC13725">
        <v>14728</v>
      </c>
      <c r="AD13725" s="3" t="s">
        <v>37</v>
      </c>
      <c r="AE13725" s="3" t="s">
        <v>37</v>
      </c>
    </row>
    <row r="13726" spans="29:31" x14ac:dyDescent="0.25">
      <c r="AC13726">
        <v>14729</v>
      </c>
      <c r="AD13726" s="3" t="s">
        <v>37</v>
      </c>
      <c r="AE13726" s="3" t="s">
        <v>37</v>
      </c>
    </row>
    <row r="13727" spans="29:31" x14ac:dyDescent="0.25">
      <c r="AC13727">
        <v>14730</v>
      </c>
      <c r="AD13727" s="3" t="s">
        <v>37</v>
      </c>
      <c r="AE13727" s="3" t="s">
        <v>37</v>
      </c>
    </row>
    <row r="13728" spans="29:31" x14ac:dyDescent="0.25">
      <c r="AC13728">
        <v>14731</v>
      </c>
      <c r="AD13728" s="3" t="s">
        <v>37</v>
      </c>
      <c r="AE13728" s="3" t="s">
        <v>37</v>
      </c>
    </row>
    <row r="13729" spans="29:31" x14ac:dyDescent="0.25">
      <c r="AC13729">
        <v>14732</v>
      </c>
      <c r="AD13729" s="3" t="s">
        <v>37</v>
      </c>
      <c r="AE13729" s="3" t="s">
        <v>37</v>
      </c>
    </row>
    <row r="13730" spans="29:31" x14ac:dyDescent="0.25">
      <c r="AC13730">
        <v>14733</v>
      </c>
      <c r="AD13730" s="3" t="s">
        <v>37</v>
      </c>
      <c r="AE13730" s="3" t="s">
        <v>37</v>
      </c>
    </row>
    <row r="13731" spans="29:31" x14ac:dyDescent="0.25">
      <c r="AC13731">
        <v>14734</v>
      </c>
      <c r="AD13731" s="3" t="s">
        <v>37</v>
      </c>
      <c r="AE13731" s="3" t="s">
        <v>37</v>
      </c>
    </row>
    <row r="13732" spans="29:31" x14ac:dyDescent="0.25">
      <c r="AC13732">
        <v>14735</v>
      </c>
      <c r="AD13732" s="3" t="s">
        <v>37</v>
      </c>
      <c r="AE13732" s="3" t="s">
        <v>37</v>
      </c>
    </row>
    <row r="13733" spans="29:31" x14ac:dyDescent="0.25">
      <c r="AC13733">
        <v>14736</v>
      </c>
      <c r="AD13733" s="3" t="s">
        <v>37</v>
      </c>
      <c r="AE13733" s="3" t="s">
        <v>37</v>
      </c>
    </row>
    <row r="13734" spans="29:31" x14ac:dyDescent="0.25">
      <c r="AC13734">
        <v>14737</v>
      </c>
      <c r="AD13734" s="3" t="s">
        <v>37</v>
      </c>
      <c r="AE13734" s="3" t="s">
        <v>37</v>
      </c>
    </row>
    <row r="13735" spans="29:31" x14ac:dyDescent="0.25">
      <c r="AC13735">
        <v>14738</v>
      </c>
      <c r="AD13735" s="3" t="s">
        <v>37</v>
      </c>
      <c r="AE13735" s="3" t="s">
        <v>37</v>
      </c>
    </row>
    <row r="13736" spans="29:31" x14ac:dyDescent="0.25">
      <c r="AC13736">
        <v>14739</v>
      </c>
      <c r="AD13736" s="3" t="s">
        <v>37</v>
      </c>
      <c r="AE13736" s="3" t="s">
        <v>37</v>
      </c>
    </row>
    <row r="13737" spans="29:31" x14ac:dyDescent="0.25">
      <c r="AC13737">
        <v>14740</v>
      </c>
      <c r="AD13737" s="3" t="s">
        <v>37</v>
      </c>
      <c r="AE13737" s="3" t="s">
        <v>37</v>
      </c>
    </row>
    <row r="13738" spans="29:31" x14ac:dyDescent="0.25">
      <c r="AC13738">
        <v>14741</v>
      </c>
      <c r="AD13738" s="3" t="s">
        <v>37</v>
      </c>
      <c r="AE13738" s="3" t="s">
        <v>37</v>
      </c>
    </row>
    <row r="13739" spans="29:31" x14ac:dyDescent="0.25">
      <c r="AC13739">
        <v>14742</v>
      </c>
      <c r="AD13739" s="3" t="s">
        <v>37</v>
      </c>
      <c r="AE13739" s="3" t="s">
        <v>37</v>
      </c>
    </row>
    <row r="13740" spans="29:31" x14ac:dyDescent="0.25">
      <c r="AC13740">
        <v>14743</v>
      </c>
      <c r="AD13740" s="3" t="s">
        <v>37</v>
      </c>
      <c r="AE13740" s="3" t="s">
        <v>37</v>
      </c>
    </row>
    <row r="13741" spans="29:31" x14ac:dyDescent="0.25">
      <c r="AC13741">
        <v>14744</v>
      </c>
      <c r="AD13741" s="3" t="s">
        <v>37</v>
      </c>
      <c r="AE13741" s="3" t="s">
        <v>37</v>
      </c>
    </row>
    <row r="13742" spans="29:31" x14ac:dyDescent="0.25">
      <c r="AC13742">
        <v>14745</v>
      </c>
      <c r="AD13742" s="3" t="s">
        <v>37</v>
      </c>
      <c r="AE13742" s="3" t="s">
        <v>37</v>
      </c>
    </row>
    <row r="13743" spans="29:31" x14ac:dyDescent="0.25">
      <c r="AC13743">
        <v>14746</v>
      </c>
      <c r="AD13743" s="3" t="s">
        <v>37</v>
      </c>
      <c r="AE13743" s="3" t="s">
        <v>37</v>
      </c>
    </row>
    <row r="13744" spans="29:31" x14ac:dyDescent="0.25">
      <c r="AC13744">
        <v>14747</v>
      </c>
      <c r="AD13744" s="3" t="s">
        <v>37</v>
      </c>
      <c r="AE13744" s="3" t="s">
        <v>37</v>
      </c>
    </row>
    <row r="13745" spans="29:31" x14ac:dyDescent="0.25">
      <c r="AC13745">
        <v>14748</v>
      </c>
      <c r="AD13745" s="3" t="s">
        <v>37</v>
      </c>
      <c r="AE13745" s="3" t="s">
        <v>37</v>
      </c>
    </row>
    <row r="13746" spans="29:31" x14ac:dyDescent="0.25">
      <c r="AC13746">
        <v>14749</v>
      </c>
      <c r="AD13746" s="3" t="s">
        <v>37</v>
      </c>
      <c r="AE13746" s="3" t="s">
        <v>37</v>
      </c>
    </row>
    <row r="13747" spans="29:31" x14ac:dyDescent="0.25">
      <c r="AC13747">
        <v>14750</v>
      </c>
      <c r="AD13747" s="3" t="s">
        <v>37</v>
      </c>
      <c r="AE13747" s="3" t="s">
        <v>37</v>
      </c>
    </row>
    <row r="13748" spans="29:31" x14ac:dyDescent="0.25">
      <c r="AC13748">
        <v>14751</v>
      </c>
      <c r="AD13748" s="3" t="s">
        <v>37</v>
      </c>
      <c r="AE13748" s="3" t="s">
        <v>37</v>
      </c>
    </row>
    <row r="13749" spans="29:31" x14ac:dyDescent="0.25">
      <c r="AC13749">
        <v>14752</v>
      </c>
      <c r="AD13749" s="3" t="s">
        <v>37</v>
      </c>
      <c r="AE13749" s="3" t="s">
        <v>37</v>
      </c>
    </row>
    <row r="13750" spans="29:31" x14ac:dyDescent="0.25">
      <c r="AC13750">
        <v>14753</v>
      </c>
      <c r="AD13750" s="3" t="s">
        <v>37</v>
      </c>
      <c r="AE13750" s="3" t="s">
        <v>37</v>
      </c>
    </row>
    <row r="13751" spans="29:31" x14ac:dyDescent="0.25">
      <c r="AC13751">
        <v>14754</v>
      </c>
      <c r="AD13751" s="3" t="s">
        <v>37</v>
      </c>
      <c r="AE13751" s="3" t="s">
        <v>37</v>
      </c>
    </row>
    <row r="13752" spans="29:31" x14ac:dyDescent="0.25">
      <c r="AC13752">
        <v>14755</v>
      </c>
      <c r="AD13752" s="3" t="s">
        <v>37</v>
      </c>
      <c r="AE13752" s="3" t="s">
        <v>37</v>
      </c>
    </row>
    <row r="13753" spans="29:31" x14ac:dyDescent="0.25">
      <c r="AC13753">
        <v>14756</v>
      </c>
      <c r="AD13753" s="3" t="s">
        <v>37</v>
      </c>
      <c r="AE13753" s="3" t="s">
        <v>37</v>
      </c>
    </row>
    <row r="13754" spans="29:31" x14ac:dyDescent="0.25">
      <c r="AC13754">
        <v>14757</v>
      </c>
      <c r="AD13754" s="3" t="s">
        <v>37</v>
      </c>
      <c r="AE13754" s="3" t="s">
        <v>37</v>
      </c>
    </row>
    <row r="13755" spans="29:31" x14ac:dyDescent="0.25">
      <c r="AC13755">
        <v>14758</v>
      </c>
      <c r="AD13755" s="3" t="s">
        <v>37</v>
      </c>
      <c r="AE13755" s="3" t="s">
        <v>37</v>
      </c>
    </row>
    <row r="13756" spans="29:31" x14ac:dyDescent="0.25">
      <c r="AC13756">
        <v>14759</v>
      </c>
      <c r="AD13756" s="3" t="s">
        <v>37</v>
      </c>
      <c r="AE13756" s="3" t="s">
        <v>37</v>
      </c>
    </row>
    <row r="13757" spans="29:31" x14ac:dyDescent="0.25">
      <c r="AC13757">
        <v>14760</v>
      </c>
      <c r="AD13757" s="3" t="s">
        <v>37</v>
      </c>
      <c r="AE13757" s="3" t="s">
        <v>37</v>
      </c>
    </row>
    <row r="13758" spans="29:31" x14ac:dyDescent="0.25">
      <c r="AC13758">
        <v>14761</v>
      </c>
      <c r="AD13758" s="3" t="s">
        <v>37</v>
      </c>
      <c r="AE13758" s="3" t="s">
        <v>37</v>
      </c>
    </row>
    <row r="13759" spans="29:31" x14ac:dyDescent="0.25">
      <c r="AC13759">
        <v>14762</v>
      </c>
      <c r="AD13759" s="3" t="s">
        <v>37</v>
      </c>
      <c r="AE13759" s="3" t="s">
        <v>37</v>
      </c>
    </row>
    <row r="13760" spans="29:31" x14ac:dyDescent="0.25">
      <c r="AC13760">
        <v>14763</v>
      </c>
      <c r="AD13760" s="3" t="s">
        <v>37</v>
      </c>
      <c r="AE13760" s="3" t="s">
        <v>37</v>
      </c>
    </row>
    <row r="13761" spans="29:31" x14ac:dyDescent="0.25">
      <c r="AC13761">
        <v>14764</v>
      </c>
      <c r="AD13761" s="3" t="s">
        <v>37</v>
      </c>
      <c r="AE13761" s="3" t="s">
        <v>37</v>
      </c>
    </row>
    <row r="13762" spans="29:31" x14ac:dyDescent="0.25">
      <c r="AC13762">
        <v>14765</v>
      </c>
      <c r="AD13762" s="3" t="s">
        <v>37</v>
      </c>
      <c r="AE13762" s="3" t="s">
        <v>37</v>
      </c>
    </row>
    <row r="13763" spans="29:31" x14ac:dyDescent="0.25">
      <c r="AC13763">
        <v>14766</v>
      </c>
      <c r="AD13763" s="3" t="s">
        <v>37</v>
      </c>
      <c r="AE13763" s="3" t="s">
        <v>37</v>
      </c>
    </row>
    <row r="13764" spans="29:31" x14ac:dyDescent="0.25">
      <c r="AC13764">
        <v>14767</v>
      </c>
      <c r="AD13764" s="3" t="s">
        <v>37</v>
      </c>
      <c r="AE13764" s="3" t="s">
        <v>37</v>
      </c>
    </row>
    <row r="13765" spans="29:31" x14ac:dyDescent="0.25">
      <c r="AC13765">
        <v>14768</v>
      </c>
      <c r="AD13765" s="3" t="s">
        <v>37</v>
      </c>
      <c r="AE13765" s="3" t="s">
        <v>37</v>
      </c>
    </row>
    <row r="13766" spans="29:31" x14ac:dyDescent="0.25">
      <c r="AC13766">
        <v>14769</v>
      </c>
      <c r="AD13766" s="3" t="s">
        <v>37</v>
      </c>
      <c r="AE13766" s="3" t="s">
        <v>37</v>
      </c>
    </row>
    <row r="13767" spans="29:31" x14ac:dyDescent="0.25">
      <c r="AC13767">
        <v>14770</v>
      </c>
      <c r="AD13767" s="3" t="s">
        <v>37</v>
      </c>
      <c r="AE13767" s="3" t="s">
        <v>37</v>
      </c>
    </row>
    <row r="13768" spans="29:31" x14ac:dyDescent="0.25">
      <c r="AC13768">
        <v>14771</v>
      </c>
      <c r="AD13768" s="3" t="s">
        <v>37</v>
      </c>
      <c r="AE13768" s="3" t="s">
        <v>37</v>
      </c>
    </row>
    <row r="13769" spans="29:31" x14ac:dyDescent="0.25">
      <c r="AC13769">
        <v>14772</v>
      </c>
      <c r="AD13769" s="3" t="s">
        <v>37</v>
      </c>
      <c r="AE13769" s="3" t="s">
        <v>37</v>
      </c>
    </row>
    <row r="13770" spans="29:31" x14ac:dyDescent="0.25">
      <c r="AC13770">
        <v>14773</v>
      </c>
      <c r="AD13770" s="3" t="s">
        <v>37</v>
      </c>
      <c r="AE13770" s="3" t="s">
        <v>37</v>
      </c>
    </row>
    <row r="13771" spans="29:31" x14ac:dyDescent="0.25">
      <c r="AC13771">
        <v>14774</v>
      </c>
      <c r="AD13771" s="3" t="s">
        <v>37</v>
      </c>
      <c r="AE13771" s="3" t="s">
        <v>37</v>
      </c>
    </row>
    <row r="13772" spans="29:31" x14ac:dyDescent="0.25">
      <c r="AC13772">
        <v>14775</v>
      </c>
      <c r="AD13772" s="3" t="s">
        <v>37</v>
      </c>
      <c r="AE13772" s="3" t="s">
        <v>37</v>
      </c>
    </row>
    <row r="13773" spans="29:31" x14ac:dyDescent="0.25">
      <c r="AC13773">
        <v>14776</v>
      </c>
      <c r="AD13773" s="3" t="s">
        <v>37</v>
      </c>
      <c r="AE13773" s="3" t="s">
        <v>37</v>
      </c>
    </row>
    <row r="13774" spans="29:31" x14ac:dyDescent="0.25">
      <c r="AC13774">
        <v>14777</v>
      </c>
      <c r="AD13774" s="3" t="s">
        <v>37</v>
      </c>
      <c r="AE13774" s="3" t="s">
        <v>37</v>
      </c>
    </row>
    <row r="13775" spans="29:31" x14ac:dyDescent="0.25">
      <c r="AC13775">
        <v>14778</v>
      </c>
      <c r="AD13775" s="3" t="s">
        <v>37</v>
      </c>
      <c r="AE13775" s="3" t="s">
        <v>37</v>
      </c>
    </row>
    <row r="13776" spans="29:31" x14ac:dyDescent="0.25">
      <c r="AC13776">
        <v>14779</v>
      </c>
      <c r="AD13776" s="3" t="s">
        <v>37</v>
      </c>
      <c r="AE13776" s="3" t="s">
        <v>37</v>
      </c>
    </row>
    <row r="13777" spans="29:31" x14ac:dyDescent="0.25">
      <c r="AC13777">
        <v>14780</v>
      </c>
      <c r="AD13777" s="3" t="s">
        <v>37</v>
      </c>
      <c r="AE13777" s="3" t="s">
        <v>37</v>
      </c>
    </row>
    <row r="13778" spans="29:31" x14ac:dyDescent="0.25">
      <c r="AC13778">
        <v>14781</v>
      </c>
      <c r="AD13778" s="3" t="s">
        <v>37</v>
      </c>
      <c r="AE13778" s="3" t="s">
        <v>37</v>
      </c>
    </row>
    <row r="13779" spans="29:31" x14ac:dyDescent="0.25">
      <c r="AC13779">
        <v>14782</v>
      </c>
      <c r="AD13779" s="3" t="s">
        <v>37</v>
      </c>
      <c r="AE13779" s="3" t="s">
        <v>37</v>
      </c>
    </row>
    <row r="13780" spans="29:31" x14ac:dyDescent="0.25">
      <c r="AC13780">
        <v>14783</v>
      </c>
      <c r="AD13780" s="3" t="s">
        <v>37</v>
      </c>
      <c r="AE13780" s="3" t="s">
        <v>37</v>
      </c>
    </row>
    <row r="13781" spans="29:31" x14ac:dyDescent="0.25">
      <c r="AC13781">
        <v>14784</v>
      </c>
      <c r="AD13781" s="3" t="s">
        <v>37</v>
      </c>
      <c r="AE13781" s="3" t="s">
        <v>37</v>
      </c>
    </row>
    <row r="13782" spans="29:31" x14ac:dyDescent="0.25">
      <c r="AC13782">
        <v>14785</v>
      </c>
      <c r="AD13782" s="3" t="s">
        <v>37</v>
      </c>
      <c r="AE13782" s="3" t="s">
        <v>37</v>
      </c>
    </row>
    <row r="13783" spans="29:31" x14ac:dyDescent="0.25">
      <c r="AC13783">
        <v>14786</v>
      </c>
      <c r="AD13783" s="3" t="s">
        <v>37</v>
      </c>
      <c r="AE13783" s="3" t="s">
        <v>37</v>
      </c>
    </row>
    <row r="13784" spans="29:31" x14ac:dyDescent="0.25">
      <c r="AC13784">
        <v>14787</v>
      </c>
      <c r="AD13784" s="3" t="s">
        <v>37</v>
      </c>
      <c r="AE13784" s="3" t="s">
        <v>37</v>
      </c>
    </row>
    <row r="13785" spans="29:31" x14ac:dyDescent="0.25">
      <c r="AC13785">
        <v>14788</v>
      </c>
      <c r="AD13785" s="3" t="s">
        <v>37</v>
      </c>
      <c r="AE13785" s="3" t="s">
        <v>37</v>
      </c>
    </row>
    <row r="13786" spans="29:31" x14ac:dyDescent="0.25">
      <c r="AC13786">
        <v>14789</v>
      </c>
      <c r="AD13786" s="3" t="s">
        <v>37</v>
      </c>
      <c r="AE13786" s="3" t="s">
        <v>37</v>
      </c>
    </row>
    <row r="13787" spans="29:31" x14ac:dyDescent="0.25">
      <c r="AC13787">
        <v>14790</v>
      </c>
      <c r="AD13787" s="3" t="s">
        <v>37</v>
      </c>
      <c r="AE13787" s="3" t="s">
        <v>37</v>
      </c>
    </row>
    <row r="13788" spans="29:31" x14ac:dyDescent="0.25">
      <c r="AC13788">
        <v>14791</v>
      </c>
      <c r="AD13788" s="3" t="s">
        <v>37</v>
      </c>
      <c r="AE13788" s="3" t="s">
        <v>37</v>
      </c>
    </row>
    <row r="13789" spans="29:31" x14ac:dyDescent="0.25">
      <c r="AC13789">
        <v>14792</v>
      </c>
      <c r="AD13789" s="3" t="s">
        <v>37</v>
      </c>
      <c r="AE13789" s="3" t="s">
        <v>37</v>
      </c>
    </row>
    <row r="13790" spans="29:31" x14ac:dyDescent="0.25">
      <c r="AC13790">
        <v>14793</v>
      </c>
      <c r="AD13790" s="3" t="s">
        <v>37</v>
      </c>
      <c r="AE13790" s="3" t="s">
        <v>37</v>
      </c>
    </row>
    <row r="13791" spans="29:31" x14ac:dyDescent="0.25">
      <c r="AC13791">
        <v>14794</v>
      </c>
      <c r="AD13791" s="3" t="s">
        <v>37</v>
      </c>
      <c r="AE13791" s="3" t="s">
        <v>37</v>
      </c>
    </row>
    <row r="13792" spans="29:31" x14ac:dyDescent="0.25">
      <c r="AC13792">
        <v>14795</v>
      </c>
      <c r="AD13792" s="3" t="s">
        <v>37</v>
      </c>
      <c r="AE13792" s="3" t="s">
        <v>37</v>
      </c>
    </row>
    <row r="13793" spans="29:31" x14ac:dyDescent="0.25">
      <c r="AC13793">
        <v>14796</v>
      </c>
      <c r="AD13793" s="3" t="s">
        <v>37</v>
      </c>
      <c r="AE13793" s="3" t="s">
        <v>37</v>
      </c>
    </row>
    <row r="13794" spans="29:31" x14ac:dyDescent="0.25">
      <c r="AC13794">
        <v>14797</v>
      </c>
      <c r="AD13794" s="3" t="s">
        <v>37</v>
      </c>
      <c r="AE13794" s="3" t="s">
        <v>37</v>
      </c>
    </row>
    <row r="13795" spans="29:31" x14ac:dyDescent="0.25">
      <c r="AC13795">
        <v>14798</v>
      </c>
      <c r="AD13795" s="3" t="s">
        <v>37</v>
      </c>
      <c r="AE13795" s="3" t="s">
        <v>37</v>
      </c>
    </row>
    <row r="13796" spans="29:31" x14ac:dyDescent="0.25">
      <c r="AC13796">
        <v>14799</v>
      </c>
      <c r="AD13796" s="3" t="s">
        <v>37</v>
      </c>
      <c r="AE13796" s="3" t="s">
        <v>37</v>
      </c>
    </row>
    <row r="13797" spans="29:31" x14ac:dyDescent="0.25">
      <c r="AC13797">
        <v>14800</v>
      </c>
      <c r="AD13797" s="3" t="s">
        <v>37</v>
      </c>
      <c r="AE13797" s="3" t="s">
        <v>37</v>
      </c>
    </row>
    <row r="13798" spans="29:31" x14ac:dyDescent="0.25">
      <c r="AC13798">
        <v>14801</v>
      </c>
      <c r="AD13798" s="3" t="s">
        <v>37</v>
      </c>
      <c r="AE13798" s="3" t="s">
        <v>37</v>
      </c>
    </row>
    <row r="13799" spans="29:31" x14ac:dyDescent="0.25">
      <c r="AC13799">
        <v>14802</v>
      </c>
      <c r="AD13799" s="3" t="s">
        <v>37</v>
      </c>
      <c r="AE13799" s="3" t="s">
        <v>37</v>
      </c>
    </row>
    <row r="13800" spans="29:31" x14ac:dyDescent="0.25">
      <c r="AC13800">
        <v>14803</v>
      </c>
      <c r="AD13800" s="3" t="s">
        <v>37</v>
      </c>
      <c r="AE13800" s="3" t="s">
        <v>37</v>
      </c>
    </row>
    <row r="13801" spans="29:31" x14ac:dyDescent="0.25">
      <c r="AC13801">
        <v>14804</v>
      </c>
      <c r="AD13801" s="3" t="s">
        <v>37</v>
      </c>
      <c r="AE13801" s="3" t="s">
        <v>37</v>
      </c>
    </row>
    <row r="13802" spans="29:31" x14ac:dyDescent="0.25">
      <c r="AC13802">
        <v>14805</v>
      </c>
      <c r="AD13802" s="3" t="s">
        <v>37</v>
      </c>
      <c r="AE13802" s="3" t="s">
        <v>37</v>
      </c>
    </row>
    <row r="13803" spans="29:31" x14ac:dyDescent="0.25">
      <c r="AC13803">
        <v>14806</v>
      </c>
      <c r="AD13803" s="3" t="s">
        <v>37</v>
      </c>
      <c r="AE13803" s="3" t="s">
        <v>37</v>
      </c>
    </row>
    <row r="13804" spans="29:31" x14ac:dyDescent="0.25">
      <c r="AC13804">
        <v>14807</v>
      </c>
      <c r="AD13804" s="3" t="s">
        <v>37</v>
      </c>
      <c r="AE13804" s="3" t="s">
        <v>37</v>
      </c>
    </row>
    <row r="13805" spans="29:31" x14ac:dyDescent="0.25">
      <c r="AC13805">
        <v>14808</v>
      </c>
      <c r="AD13805" s="3" t="s">
        <v>37</v>
      </c>
      <c r="AE13805" s="3" t="s">
        <v>37</v>
      </c>
    </row>
    <row r="13806" spans="29:31" x14ac:dyDescent="0.25">
      <c r="AC13806">
        <v>14809</v>
      </c>
      <c r="AD13806" s="3" t="s">
        <v>37</v>
      </c>
      <c r="AE13806" s="3" t="s">
        <v>37</v>
      </c>
    </row>
    <row r="13807" spans="29:31" x14ac:dyDescent="0.25">
      <c r="AC13807">
        <v>14810</v>
      </c>
      <c r="AD13807" s="3" t="s">
        <v>37</v>
      </c>
      <c r="AE13807" s="3" t="s">
        <v>37</v>
      </c>
    </row>
    <row r="13808" spans="29:31" x14ac:dyDescent="0.25">
      <c r="AC13808">
        <v>14811</v>
      </c>
      <c r="AD13808" s="3" t="s">
        <v>37</v>
      </c>
      <c r="AE13808" s="3" t="s">
        <v>37</v>
      </c>
    </row>
    <row r="13809" spans="29:31" x14ac:dyDescent="0.25">
      <c r="AC13809">
        <v>14812</v>
      </c>
      <c r="AD13809" s="3" t="s">
        <v>37</v>
      </c>
      <c r="AE13809" s="3" t="s">
        <v>37</v>
      </c>
    </row>
    <row r="13810" spans="29:31" x14ac:dyDescent="0.25">
      <c r="AC13810">
        <v>14813</v>
      </c>
      <c r="AD13810" s="3" t="s">
        <v>37</v>
      </c>
      <c r="AE13810" s="3" t="s">
        <v>37</v>
      </c>
    </row>
    <row r="13811" spans="29:31" x14ac:dyDescent="0.25">
      <c r="AC13811">
        <v>14814</v>
      </c>
      <c r="AD13811" s="3" t="s">
        <v>37</v>
      </c>
      <c r="AE13811" s="3" t="s">
        <v>37</v>
      </c>
    </row>
    <row r="13812" spans="29:31" x14ac:dyDescent="0.25">
      <c r="AC13812">
        <v>14815</v>
      </c>
      <c r="AD13812" s="3" t="s">
        <v>37</v>
      </c>
      <c r="AE13812" s="3" t="s">
        <v>37</v>
      </c>
    </row>
    <row r="13813" spans="29:31" x14ac:dyDescent="0.25">
      <c r="AC13813">
        <v>14816</v>
      </c>
      <c r="AD13813" s="3" t="s">
        <v>37</v>
      </c>
      <c r="AE13813" s="3" t="s">
        <v>37</v>
      </c>
    </row>
    <row r="13814" spans="29:31" x14ac:dyDescent="0.25">
      <c r="AC13814">
        <v>14817</v>
      </c>
      <c r="AD13814" s="3" t="s">
        <v>37</v>
      </c>
      <c r="AE13814" s="3" t="s">
        <v>37</v>
      </c>
    </row>
    <row r="13815" spans="29:31" x14ac:dyDescent="0.25">
      <c r="AC13815">
        <v>14818</v>
      </c>
      <c r="AD13815" s="3" t="s">
        <v>37</v>
      </c>
      <c r="AE13815" s="3" t="s">
        <v>37</v>
      </c>
    </row>
    <row r="13816" spans="29:31" x14ac:dyDescent="0.25">
      <c r="AC13816">
        <v>14819</v>
      </c>
      <c r="AD13816" s="3" t="s">
        <v>37</v>
      </c>
      <c r="AE13816" s="3" t="s">
        <v>37</v>
      </c>
    </row>
    <row r="13817" spans="29:31" x14ac:dyDescent="0.25">
      <c r="AC13817">
        <v>14820</v>
      </c>
      <c r="AD13817" s="3" t="s">
        <v>37</v>
      </c>
      <c r="AE13817" s="3" t="s">
        <v>37</v>
      </c>
    </row>
    <row r="13818" spans="29:31" x14ac:dyDescent="0.25">
      <c r="AC13818">
        <v>14821</v>
      </c>
      <c r="AD13818" s="3" t="s">
        <v>37</v>
      </c>
      <c r="AE13818" s="3" t="s">
        <v>37</v>
      </c>
    </row>
    <row r="13819" spans="29:31" x14ac:dyDescent="0.25">
      <c r="AC13819">
        <v>14822</v>
      </c>
      <c r="AD13819" s="3" t="s">
        <v>37</v>
      </c>
      <c r="AE13819" s="3" t="s">
        <v>37</v>
      </c>
    </row>
    <row r="13820" spans="29:31" x14ac:dyDescent="0.25">
      <c r="AC13820">
        <v>14823</v>
      </c>
      <c r="AD13820" s="3" t="s">
        <v>37</v>
      </c>
      <c r="AE13820" s="3" t="s">
        <v>37</v>
      </c>
    </row>
    <row r="13821" spans="29:31" x14ac:dyDescent="0.25">
      <c r="AC13821">
        <v>14824</v>
      </c>
      <c r="AD13821" s="3" t="s">
        <v>37</v>
      </c>
      <c r="AE13821" s="3" t="s">
        <v>37</v>
      </c>
    </row>
    <row r="13822" spans="29:31" x14ac:dyDescent="0.25">
      <c r="AC13822">
        <v>14825</v>
      </c>
      <c r="AD13822" s="3" t="s">
        <v>37</v>
      </c>
      <c r="AE13822" s="3" t="s">
        <v>37</v>
      </c>
    </row>
    <row r="13823" spans="29:31" x14ac:dyDescent="0.25">
      <c r="AC13823">
        <v>14826</v>
      </c>
      <c r="AD13823" s="3" t="s">
        <v>37</v>
      </c>
      <c r="AE13823" s="3" t="s">
        <v>37</v>
      </c>
    </row>
    <row r="13824" spans="29:31" x14ac:dyDescent="0.25">
      <c r="AC13824">
        <v>14827</v>
      </c>
      <c r="AD13824" s="3" t="s">
        <v>37</v>
      </c>
      <c r="AE13824" s="3" t="s">
        <v>37</v>
      </c>
    </row>
    <row r="13825" spans="29:31" x14ac:dyDescent="0.25">
      <c r="AC13825">
        <v>14828</v>
      </c>
      <c r="AD13825" s="3" t="s">
        <v>37</v>
      </c>
      <c r="AE13825" s="3" t="s">
        <v>37</v>
      </c>
    </row>
    <row r="13826" spans="29:31" x14ac:dyDescent="0.25">
      <c r="AC13826">
        <v>14829</v>
      </c>
      <c r="AD13826" s="3" t="s">
        <v>37</v>
      </c>
      <c r="AE13826" s="3" t="s">
        <v>37</v>
      </c>
    </row>
    <row r="13827" spans="29:31" x14ac:dyDescent="0.25">
      <c r="AC13827">
        <v>14830</v>
      </c>
      <c r="AD13827" s="3" t="s">
        <v>37</v>
      </c>
      <c r="AE13827" s="3" t="s">
        <v>37</v>
      </c>
    </row>
    <row r="13828" spans="29:31" x14ac:dyDescent="0.25">
      <c r="AC13828">
        <v>14831</v>
      </c>
      <c r="AD13828" s="3" t="s">
        <v>37</v>
      </c>
      <c r="AE13828" s="3" t="s">
        <v>37</v>
      </c>
    </row>
    <row r="13829" spans="29:31" x14ac:dyDescent="0.25">
      <c r="AC13829">
        <v>14832</v>
      </c>
      <c r="AD13829" s="3" t="s">
        <v>37</v>
      </c>
      <c r="AE13829" s="3" t="s">
        <v>37</v>
      </c>
    </row>
    <row r="13830" spans="29:31" x14ac:dyDescent="0.25">
      <c r="AC13830">
        <v>14833</v>
      </c>
      <c r="AD13830" s="3" t="s">
        <v>37</v>
      </c>
      <c r="AE13830" s="3" t="s">
        <v>37</v>
      </c>
    </row>
    <row r="13831" spans="29:31" x14ac:dyDescent="0.25">
      <c r="AC13831">
        <v>14834</v>
      </c>
      <c r="AD13831" s="3" t="s">
        <v>37</v>
      </c>
      <c r="AE13831" s="3" t="s">
        <v>37</v>
      </c>
    </row>
    <row r="13832" spans="29:31" x14ac:dyDescent="0.25">
      <c r="AC13832">
        <v>14835</v>
      </c>
      <c r="AD13832" s="3" t="s">
        <v>37</v>
      </c>
      <c r="AE13832" s="3" t="s">
        <v>37</v>
      </c>
    </row>
    <row r="13833" spans="29:31" x14ac:dyDescent="0.25">
      <c r="AC13833">
        <v>14836</v>
      </c>
      <c r="AD13833" s="3" t="s">
        <v>37</v>
      </c>
      <c r="AE13833" s="3" t="s">
        <v>37</v>
      </c>
    </row>
    <row r="13834" spans="29:31" x14ac:dyDescent="0.25">
      <c r="AC13834">
        <v>14837</v>
      </c>
      <c r="AD13834" s="3" t="s">
        <v>37</v>
      </c>
      <c r="AE13834" s="3" t="s">
        <v>37</v>
      </c>
    </row>
    <row r="13835" spans="29:31" x14ac:dyDescent="0.25">
      <c r="AC13835">
        <v>14838</v>
      </c>
      <c r="AD13835" s="3" t="s">
        <v>37</v>
      </c>
      <c r="AE13835" s="3" t="s">
        <v>37</v>
      </c>
    </row>
    <row r="13836" spans="29:31" x14ac:dyDescent="0.25">
      <c r="AC13836">
        <v>14839</v>
      </c>
      <c r="AD13836" s="3" t="s">
        <v>37</v>
      </c>
      <c r="AE13836" s="3" t="s">
        <v>37</v>
      </c>
    </row>
    <row r="13837" spans="29:31" x14ac:dyDescent="0.25">
      <c r="AC13837">
        <v>14840</v>
      </c>
      <c r="AD13837" s="3" t="s">
        <v>37</v>
      </c>
      <c r="AE13837" s="3" t="s">
        <v>37</v>
      </c>
    </row>
    <row r="13838" spans="29:31" x14ac:dyDescent="0.25">
      <c r="AC13838">
        <v>14841</v>
      </c>
      <c r="AD13838" s="3" t="s">
        <v>37</v>
      </c>
      <c r="AE13838" s="3" t="s">
        <v>37</v>
      </c>
    </row>
    <row r="13839" spans="29:31" x14ac:dyDescent="0.25">
      <c r="AC13839">
        <v>14842</v>
      </c>
      <c r="AD13839" s="3" t="s">
        <v>37</v>
      </c>
      <c r="AE13839" s="3" t="s">
        <v>37</v>
      </c>
    </row>
    <row r="13840" spans="29:31" x14ac:dyDescent="0.25">
      <c r="AC13840">
        <v>14843</v>
      </c>
      <c r="AD13840" s="3" t="s">
        <v>37</v>
      </c>
      <c r="AE13840" s="3" t="s">
        <v>37</v>
      </c>
    </row>
    <row r="13841" spans="29:31" x14ac:dyDescent="0.25">
      <c r="AC13841">
        <v>14844</v>
      </c>
      <c r="AD13841" s="3" t="s">
        <v>37</v>
      </c>
      <c r="AE13841" s="3" t="s">
        <v>37</v>
      </c>
    </row>
    <row r="13842" spans="29:31" x14ac:dyDescent="0.25">
      <c r="AC13842">
        <v>14845</v>
      </c>
      <c r="AD13842" s="3" t="s">
        <v>37</v>
      </c>
      <c r="AE13842" s="3" t="s">
        <v>37</v>
      </c>
    </row>
    <row r="13843" spans="29:31" x14ac:dyDescent="0.25">
      <c r="AC13843">
        <v>14846</v>
      </c>
      <c r="AD13843" s="3" t="s">
        <v>37</v>
      </c>
      <c r="AE13843" s="3" t="s">
        <v>37</v>
      </c>
    </row>
    <row r="13844" spans="29:31" x14ac:dyDescent="0.25">
      <c r="AC13844">
        <v>14847</v>
      </c>
      <c r="AD13844" s="3" t="s">
        <v>37</v>
      </c>
      <c r="AE13844" s="3" t="s">
        <v>37</v>
      </c>
    </row>
    <row r="13845" spans="29:31" x14ac:dyDescent="0.25">
      <c r="AC13845">
        <v>14848</v>
      </c>
      <c r="AD13845" s="3" t="s">
        <v>37</v>
      </c>
      <c r="AE13845" s="3" t="s">
        <v>37</v>
      </c>
    </row>
    <row r="13846" spans="29:31" x14ac:dyDescent="0.25">
      <c r="AC13846">
        <v>14849</v>
      </c>
      <c r="AD13846" s="3" t="s">
        <v>37</v>
      </c>
      <c r="AE13846" s="3" t="s">
        <v>37</v>
      </c>
    </row>
    <row r="13847" spans="29:31" x14ac:dyDescent="0.25">
      <c r="AC13847">
        <v>14850</v>
      </c>
      <c r="AD13847" s="3" t="s">
        <v>37</v>
      </c>
      <c r="AE13847" s="3" t="s">
        <v>37</v>
      </c>
    </row>
    <row r="13848" spans="29:31" x14ac:dyDescent="0.25">
      <c r="AC13848">
        <v>14851</v>
      </c>
      <c r="AD13848" s="3" t="s">
        <v>37</v>
      </c>
      <c r="AE13848" s="3" t="s">
        <v>37</v>
      </c>
    </row>
    <row r="13849" spans="29:31" x14ac:dyDescent="0.25">
      <c r="AC13849">
        <v>14852</v>
      </c>
      <c r="AD13849" s="3" t="s">
        <v>37</v>
      </c>
      <c r="AE13849" s="3" t="s">
        <v>37</v>
      </c>
    </row>
    <row r="13850" spans="29:31" x14ac:dyDescent="0.25">
      <c r="AC13850">
        <v>14853</v>
      </c>
      <c r="AD13850" s="3" t="s">
        <v>37</v>
      </c>
      <c r="AE13850" s="3" t="s">
        <v>37</v>
      </c>
    </row>
    <row r="13851" spans="29:31" x14ac:dyDescent="0.25">
      <c r="AC13851">
        <v>14854</v>
      </c>
      <c r="AD13851" s="3" t="s">
        <v>37</v>
      </c>
      <c r="AE13851" s="3" t="s">
        <v>37</v>
      </c>
    </row>
    <row r="13852" spans="29:31" x14ac:dyDescent="0.25">
      <c r="AC13852">
        <v>14855</v>
      </c>
      <c r="AD13852" s="3" t="s">
        <v>37</v>
      </c>
      <c r="AE13852" s="3" t="s">
        <v>37</v>
      </c>
    </row>
    <row r="13853" spans="29:31" x14ac:dyDescent="0.25">
      <c r="AC13853">
        <v>14856</v>
      </c>
      <c r="AD13853" s="3" t="s">
        <v>37</v>
      </c>
      <c r="AE13853" s="3" t="s">
        <v>37</v>
      </c>
    </row>
    <row r="13854" spans="29:31" x14ac:dyDescent="0.25">
      <c r="AC13854">
        <v>14857</v>
      </c>
      <c r="AD13854" s="3" t="s">
        <v>37</v>
      </c>
      <c r="AE13854" s="3" t="s">
        <v>37</v>
      </c>
    </row>
    <row r="13855" spans="29:31" x14ac:dyDescent="0.25">
      <c r="AC13855">
        <v>14858</v>
      </c>
      <c r="AD13855" s="3" t="s">
        <v>37</v>
      </c>
      <c r="AE13855" s="3" t="s">
        <v>37</v>
      </c>
    </row>
    <row r="13856" spans="29:31" x14ac:dyDescent="0.25">
      <c r="AC13856">
        <v>14859</v>
      </c>
      <c r="AD13856" s="3" t="s">
        <v>37</v>
      </c>
      <c r="AE13856" s="3" t="s">
        <v>37</v>
      </c>
    </row>
    <row r="13857" spans="29:31" x14ac:dyDescent="0.25">
      <c r="AC13857">
        <v>14860</v>
      </c>
      <c r="AD13857" s="3" t="s">
        <v>37</v>
      </c>
      <c r="AE13857" s="3" t="s">
        <v>37</v>
      </c>
    </row>
    <row r="13858" spans="29:31" x14ac:dyDescent="0.25">
      <c r="AC13858">
        <v>14861</v>
      </c>
      <c r="AD13858" s="3" t="s">
        <v>37</v>
      </c>
      <c r="AE13858" s="3" t="s">
        <v>37</v>
      </c>
    </row>
    <row r="13859" spans="29:31" x14ac:dyDescent="0.25">
      <c r="AC13859">
        <v>14862</v>
      </c>
      <c r="AD13859" s="3" t="s">
        <v>37</v>
      </c>
      <c r="AE13859" s="3" t="s">
        <v>37</v>
      </c>
    </row>
    <row r="13860" spans="29:31" x14ac:dyDescent="0.25">
      <c r="AC13860">
        <v>14863</v>
      </c>
      <c r="AD13860" s="3" t="s">
        <v>37</v>
      </c>
      <c r="AE13860" s="3" t="s">
        <v>37</v>
      </c>
    </row>
    <row r="13861" spans="29:31" x14ac:dyDescent="0.25">
      <c r="AC13861">
        <v>14864</v>
      </c>
      <c r="AD13861" s="3" t="s">
        <v>37</v>
      </c>
      <c r="AE13861" s="3" t="s">
        <v>37</v>
      </c>
    </row>
    <row r="13862" spans="29:31" x14ac:dyDescent="0.25">
      <c r="AC13862">
        <v>14865</v>
      </c>
      <c r="AD13862" s="3" t="s">
        <v>37</v>
      </c>
      <c r="AE13862" s="3" t="s">
        <v>37</v>
      </c>
    </row>
    <row r="13863" spans="29:31" x14ac:dyDescent="0.25">
      <c r="AC13863">
        <v>14866</v>
      </c>
      <c r="AD13863" s="3" t="s">
        <v>37</v>
      </c>
      <c r="AE13863" s="3" t="s">
        <v>37</v>
      </c>
    </row>
    <row r="13864" spans="29:31" x14ac:dyDescent="0.25">
      <c r="AC13864">
        <v>14867</v>
      </c>
      <c r="AD13864" s="3" t="s">
        <v>37</v>
      </c>
      <c r="AE13864" s="3" t="s">
        <v>37</v>
      </c>
    </row>
    <row r="13865" spans="29:31" x14ac:dyDescent="0.25">
      <c r="AC13865">
        <v>14868</v>
      </c>
      <c r="AD13865" s="3" t="s">
        <v>37</v>
      </c>
      <c r="AE13865" s="3" t="s">
        <v>37</v>
      </c>
    </row>
    <row r="13866" spans="29:31" x14ac:dyDescent="0.25">
      <c r="AC13866">
        <v>14869</v>
      </c>
      <c r="AD13866" s="3" t="s">
        <v>37</v>
      </c>
      <c r="AE13866" s="3" t="s">
        <v>37</v>
      </c>
    </row>
    <row r="13867" spans="29:31" x14ac:dyDescent="0.25">
      <c r="AC13867">
        <v>14870</v>
      </c>
      <c r="AD13867" s="3" t="s">
        <v>37</v>
      </c>
      <c r="AE13867" s="3" t="s">
        <v>37</v>
      </c>
    </row>
    <row r="13868" spans="29:31" x14ac:dyDescent="0.25">
      <c r="AC13868">
        <v>14871</v>
      </c>
      <c r="AD13868" s="3" t="s">
        <v>37</v>
      </c>
      <c r="AE13868" s="3" t="s">
        <v>37</v>
      </c>
    </row>
    <row r="13869" spans="29:31" x14ac:dyDescent="0.25">
      <c r="AC13869">
        <v>14872</v>
      </c>
      <c r="AD13869" s="3" t="s">
        <v>37</v>
      </c>
      <c r="AE13869" s="3" t="s">
        <v>37</v>
      </c>
    </row>
    <row r="13870" spans="29:31" x14ac:dyDescent="0.25">
      <c r="AC13870">
        <v>14873</v>
      </c>
      <c r="AD13870" s="3" t="s">
        <v>37</v>
      </c>
      <c r="AE13870" s="3" t="s">
        <v>37</v>
      </c>
    </row>
    <row r="13871" spans="29:31" x14ac:dyDescent="0.25">
      <c r="AC13871">
        <v>14874</v>
      </c>
      <c r="AD13871" s="3" t="s">
        <v>37</v>
      </c>
      <c r="AE13871" s="3" t="s">
        <v>37</v>
      </c>
    </row>
    <row r="13872" spans="29:31" x14ac:dyDescent="0.25">
      <c r="AC13872">
        <v>14875</v>
      </c>
      <c r="AD13872" s="3" t="s">
        <v>37</v>
      </c>
      <c r="AE13872" s="3" t="s">
        <v>37</v>
      </c>
    </row>
    <row r="13873" spans="29:31" x14ac:dyDescent="0.25">
      <c r="AC13873">
        <v>14876</v>
      </c>
      <c r="AD13873" s="3" t="s">
        <v>37</v>
      </c>
      <c r="AE13873" s="3" t="s">
        <v>37</v>
      </c>
    </row>
    <row r="13874" spans="29:31" x14ac:dyDescent="0.25">
      <c r="AC13874">
        <v>14877</v>
      </c>
      <c r="AD13874" s="3" t="s">
        <v>37</v>
      </c>
      <c r="AE13874" s="3" t="s">
        <v>37</v>
      </c>
    </row>
    <row r="13875" spans="29:31" x14ac:dyDescent="0.25">
      <c r="AC13875">
        <v>14878</v>
      </c>
      <c r="AD13875" s="3" t="s">
        <v>37</v>
      </c>
      <c r="AE13875" s="3" t="s">
        <v>37</v>
      </c>
    </row>
    <row r="13876" spans="29:31" x14ac:dyDescent="0.25">
      <c r="AC13876">
        <v>14879</v>
      </c>
      <c r="AD13876" s="3" t="s">
        <v>37</v>
      </c>
      <c r="AE13876" s="3" t="s">
        <v>37</v>
      </c>
    </row>
    <row r="13877" spans="29:31" x14ac:dyDescent="0.25">
      <c r="AC13877">
        <v>14880</v>
      </c>
      <c r="AD13877" s="3" t="s">
        <v>37</v>
      </c>
      <c r="AE13877" s="3" t="s">
        <v>37</v>
      </c>
    </row>
    <row r="13878" spans="29:31" x14ac:dyDescent="0.25">
      <c r="AC13878">
        <v>14881</v>
      </c>
      <c r="AD13878" s="3" t="s">
        <v>37</v>
      </c>
      <c r="AE13878" s="3" t="s">
        <v>37</v>
      </c>
    </row>
    <row r="13879" spans="29:31" x14ac:dyDescent="0.25">
      <c r="AC13879">
        <v>14882</v>
      </c>
      <c r="AD13879" s="3" t="s">
        <v>37</v>
      </c>
      <c r="AE13879" s="3" t="s">
        <v>37</v>
      </c>
    </row>
    <row r="13880" spans="29:31" x14ac:dyDescent="0.25">
      <c r="AC13880">
        <v>14883</v>
      </c>
      <c r="AD13880" s="3" t="s">
        <v>37</v>
      </c>
      <c r="AE13880" s="3" t="s">
        <v>37</v>
      </c>
    </row>
    <row r="13881" spans="29:31" x14ac:dyDescent="0.25">
      <c r="AC13881">
        <v>14884</v>
      </c>
      <c r="AD13881" s="3" t="s">
        <v>37</v>
      </c>
      <c r="AE13881" s="3" t="s">
        <v>37</v>
      </c>
    </row>
    <row r="13882" spans="29:31" x14ac:dyDescent="0.25">
      <c r="AC13882">
        <v>14885</v>
      </c>
      <c r="AD13882" s="3" t="s">
        <v>37</v>
      </c>
      <c r="AE13882" s="3" t="s">
        <v>37</v>
      </c>
    </row>
    <row r="13883" spans="29:31" x14ac:dyDescent="0.25">
      <c r="AC13883">
        <v>14886</v>
      </c>
      <c r="AD13883" s="3" t="s">
        <v>37</v>
      </c>
      <c r="AE13883" s="3" t="s">
        <v>37</v>
      </c>
    </row>
    <row r="13884" spans="29:31" x14ac:dyDescent="0.25">
      <c r="AC13884">
        <v>14887</v>
      </c>
      <c r="AD13884" s="3" t="s">
        <v>37</v>
      </c>
      <c r="AE13884" s="3" t="s">
        <v>37</v>
      </c>
    </row>
    <row r="13885" spans="29:31" x14ac:dyDescent="0.25">
      <c r="AC13885">
        <v>14888</v>
      </c>
      <c r="AD13885" s="3" t="s">
        <v>37</v>
      </c>
      <c r="AE13885" s="3" t="s">
        <v>37</v>
      </c>
    </row>
    <row r="13886" spans="29:31" x14ac:dyDescent="0.25">
      <c r="AC13886">
        <v>14889</v>
      </c>
      <c r="AD13886" s="3" t="s">
        <v>37</v>
      </c>
      <c r="AE13886" s="3" t="s">
        <v>37</v>
      </c>
    </row>
    <row r="13887" spans="29:31" x14ac:dyDescent="0.25">
      <c r="AC13887">
        <v>14890</v>
      </c>
      <c r="AD13887" s="3" t="s">
        <v>37</v>
      </c>
      <c r="AE13887" s="3" t="s">
        <v>37</v>
      </c>
    </row>
    <row r="13888" spans="29:31" x14ac:dyDescent="0.25">
      <c r="AC13888">
        <v>14891</v>
      </c>
      <c r="AD13888" s="3" t="s">
        <v>37</v>
      </c>
      <c r="AE13888" s="3" t="s">
        <v>37</v>
      </c>
    </row>
    <row r="13889" spans="29:31" x14ac:dyDescent="0.25">
      <c r="AC13889">
        <v>14892</v>
      </c>
      <c r="AD13889" s="3" t="s">
        <v>37</v>
      </c>
      <c r="AE13889" s="3" t="s">
        <v>37</v>
      </c>
    </row>
    <row r="13890" spans="29:31" x14ac:dyDescent="0.25">
      <c r="AC13890">
        <v>14893</v>
      </c>
      <c r="AD13890" s="3" t="s">
        <v>37</v>
      </c>
      <c r="AE13890" s="3" t="s">
        <v>37</v>
      </c>
    </row>
    <row r="13891" spans="29:31" x14ac:dyDescent="0.25">
      <c r="AC13891">
        <v>14894</v>
      </c>
      <c r="AD13891" s="3" t="s">
        <v>37</v>
      </c>
      <c r="AE13891" s="3" t="s">
        <v>37</v>
      </c>
    </row>
    <row r="13892" spans="29:31" x14ac:dyDescent="0.25">
      <c r="AC13892">
        <v>14895</v>
      </c>
      <c r="AD13892" s="3" t="s">
        <v>37</v>
      </c>
      <c r="AE13892" s="3" t="s">
        <v>37</v>
      </c>
    </row>
    <row r="13893" spans="29:31" x14ac:dyDescent="0.25">
      <c r="AC13893">
        <v>14896</v>
      </c>
      <c r="AD13893" s="3" t="s">
        <v>37</v>
      </c>
      <c r="AE13893" s="3" t="s">
        <v>37</v>
      </c>
    </row>
    <row r="13894" spans="29:31" x14ac:dyDescent="0.25">
      <c r="AC13894">
        <v>14897</v>
      </c>
      <c r="AD13894" s="3" t="s">
        <v>37</v>
      </c>
      <c r="AE13894" s="3" t="s">
        <v>37</v>
      </c>
    </row>
    <row r="13895" spans="29:31" x14ac:dyDescent="0.25">
      <c r="AC13895">
        <v>14898</v>
      </c>
      <c r="AD13895" s="3" t="s">
        <v>37</v>
      </c>
      <c r="AE13895" s="3" t="s">
        <v>37</v>
      </c>
    </row>
    <row r="13896" spans="29:31" x14ac:dyDescent="0.25">
      <c r="AC13896">
        <v>14899</v>
      </c>
      <c r="AD13896" s="3" t="s">
        <v>37</v>
      </c>
      <c r="AE13896" s="3" t="s">
        <v>37</v>
      </c>
    </row>
    <row r="13897" spans="29:31" x14ac:dyDescent="0.25">
      <c r="AC13897">
        <v>14900</v>
      </c>
      <c r="AD13897" s="3" t="s">
        <v>37</v>
      </c>
      <c r="AE13897" s="3" t="s">
        <v>37</v>
      </c>
    </row>
    <row r="13898" spans="29:31" x14ac:dyDescent="0.25">
      <c r="AC13898">
        <v>14901</v>
      </c>
      <c r="AD13898" s="3" t="s">
        <v>37</v>
      </c>
      <c r="AE13898" s="3" t="s">
        <v>37</v>
      </c>
    </row>
    <row r="13899" spans="29:31" x14ac:dyDescent="0.25">
      <c r="AC13899">
        <v>14902</v>
      </c>
      <c r="AD13899" s="3" t="s">
        <v>37</v>
      </c>
      <c r="AE13899" s="3" t="s">
        <v>37</v>
      </c>
    </row>
    <row r="13900" spans="29:31" x14ac:dyDescent="0.25">
      <c r="AC13900">
        <v>14903</v>
      </c>
      <c r="AD13900" s="3" t="s">
        <v>37</v>
      </c>
      <c r="AE13900" s="3" t="s">
        <v>37</v>
      </c>
    </row>
    <row r="13901" spans="29:31" x14ac:dyDescent="0.25">
      <c r="AC13901">
        <v>14904</v>
      </c>
      <c r="AD13901" s="3" t="s">
        <v>37</v>
      </c>
      <c r="AE13901" s="3" t="s">
        <v>37</v>
      </c>
    </row>
    <row r="13902" spans="29:31" x14ac:dyDescent="0.25">
      <c r="AC13902">
        <v>14905</v>
      </c>
      <c r="AD13902" s="3" t="s">
        <v>37</v>
      </c>
      <c r="AE13902" s="3" t="s">
        <v>37</v>
      </c>
    </row>
    <row r="13903" spans="29:31" x14ac:dyDescent="0.25">
      <c r="AC13903">
        <v>14906</v>
      </c>
      <c r="AD13903" s="3" t="s">
        <v>37</v>
      </c>
      <c r="AE13903" s="3" t="s">
        <v>37</v>
      </c>
    </row>
    <row r="13904" spans="29:31" x14ac:dyDescent="0.25">
      <c r="AC13904">
        <v>14907</v>
      </c>
      <c r="AD13904" s="3" t="s">
        <v>37</v>
      </c>
      <c r="AE13904" s="3" t="s">
        <v>37</v>
      </c>
    </row>
    <row r="13905" spans="29:31" x14ac:dyDescent="0.25">
      <c r="AC13905">
        <v>14908</v>
      </c>
      <c r="AD13905" s="3" t="s">
        <v>37</v>
      </c>
      <c r="AE13905" s="3" t="s">
        <v>37</v>
      </c>
    </row>
    <row r="13906" spans="29:31" x14ac:dyDescent="0.25">
      <c r="AC13906">
        <v>14909</v>
      </c>
      <c r="AD13906" s="3" t="s">
        <v>37</v>
      </c>
      <c r="AE13906" s="3" t="s">
        <v>37</v>
      </c>
    </row>
    <row r="13907" spans="29:31" x14ac:dyDescent="0.25">
      <c r="AC13907">
        <v>14910</v>
      </c>
      <c r="AD13907" s="3" t="s">
        <v>37</v>
      </c>
      <c r="AE13907" s="3" t="s">
        <v>37</v>
      </c>
    </row>
    <row r="13908" spans="29:31" x14ac:dyDescent="0.25">
      <c r="AC13908">
        <v>14911</v>
      </c>
      <c r="AD13908" s="3" t="s">
        <v>37</v>
      </c>
      <c r="AE13908" s="3" t="s">
        <v>37</v>
      </c>
    </row>
    <row r="13909" spans="29:31" x14ac:dyDescent="0.25">
      <c r="AC13909">
        <v>14912</v>
      </c>
      <c r="AD13909" s="3" t="s">
        <v>37</v>
      </c>
      <c r="AE13909" s="3" t="s">
        <v>37</v>
      </c>
    </row>
    <row r="13910" spans="29:31" x14ac:dyDescent="0.25">
      <c r="AC13910">
        <v>14913</v>
      </c>
      <c r="AD13910" s="3" t="s">
        <v>37</v>
      </c>
      <c r="AE13910" s="3" t="s">
        <v>37</v>
      </c>
    </row>
    <row r="13911" spans="29:31" x14ac:dyDescent="0.25">
      <c r="AC13911">
        <v>14914</v>
      </c>
      <c r="AD13911" s="3" t="s">
        <v>37</v>
      </c>
      <c r="AE13911" s="3" t="s">
        <v>37</v>
      </c>
    </row>
    <row r="13912" spans="29:31" x14ac:dyDescent="0.25">
      <c r="AC13912">
        <v>14915</v>
      </c>
      <c r="AD13912" s="3" t="s">
        <v>37</v>
      </c>
      <c r="AE13912" s="3" t="s">
        <v>37</v>
      </c>
    </row>
    <row r="13913" spans="29:31" x14ac:dyDescent="0.25">
      <c r="AC13913">
        <v>14916</v>
      </c>
      <c r="AD13913" s="3" t="s">
        <v>37</v>
      </c>
      <c r="AE13913" s="3" t="s">
        <v>37</v>
      </c>
    </row>
    <row r="13914" spans="29:31" x14ac:dyDescent="0.25">
      <c r="AC13914">
        <v>14917</v>
      </c>
      <c r="AD13914" s="3" t="s">
        <v>37</v>
      </c>
      <c r="AE13914" s="3" t="s">
        <v>37</v>
      </c>
    </row>
    <row r="13915" spans="29:31" x14ac:dyDescent="0.25">
      <c r="AC13915">
        <v>14918</v>
      </c>
      <c r="AD13915" s="3" t="s">
        <v>37</v>
      </c>
      <c r="AE13915" s="3" t="s">
        <v>37</v>
      </c>
    </row>
    <row r="13916" spans="29:31" x14ac:dyDescent="0.25">
      <c r="AC13916">
        <v>14919</v>
      </c>
      <c r="AD13916" s="3" t="s">
        <v>37</v>
      </c>
      <c r="AE13916" s="3" t="s">
        <v>37</v>
      </c>
    </row>
    <row r="13917" spans="29:31" x14ac:dyDescent="0.25">
      <c r="AC13917">
        <v>14920</v>
      </c>
      <c r="AD13917" s="3" t="s">
        <v>37</v>
      </c>
      <c r="AE13917" s="3" t="s">
        <v>37</v>
      </c>
    </row>
    <row r="13918" spans="29:31" x14ac:dyDescent="0.25">
      <c r="AC13918">
        <v>14921</v>
      </c>
      <c r="AD13918" s="3" t="s">
        <v>37</v>
      </c>
      <c r="AE13918" s="3" t="s">
        <v>37</v>
      </c>
    </row>
    <row r="13919" spans="29:31" x14ac:dyDescent="0.25">
      <c r="AC13919">
        <v>14922</v>
      </c>
      <c r="AD13919" s="3" t="s">
        <v>37</v>
      </c>
      <c r="AE13919" s="3" t="s">
        <v>37</v>
      </c>
    </row>
    <row r="13920" spans="29:31" x14ac:dyDescent="0.25">
      <c r="AC13920">
        <v>14923</v>
      </c>
      <c r="AD13920" s="3" t="s">
        <v>37</v>
      </c>
      <c r="AE13920" s="3" t="s">
        <v>37</v>
      </c>
    </row>
    <row r="13921" spans="29:31" x14ac:dyDescent="0.25">
      <c r="AC13921">
        <v>14924</v>
      </c>
      <c r="AD13921" s="3" t="s">
        <v>37</v>
      </c>
      <c r="AE13921" s="3" t="s">
        <v>37</v>
      </c>
    </row>
    <row r="13922" spans="29:31" x14ac:dyDescent="0.25">
      <c r="AC13922">
        <v>14925</v>
      </c>
      <c r="AD13922" s="3" t="s">
        <v>37</v>
      </c>
      <c r="AE13922" s="3" t="s">
        <v>37</v>
      </c>
    </row>
    <row r="13923" spans="29:31" x14ac:dyDescent="0.25">
      <c r="AC13923">
        <v>14926</v>
      </c>
      <c r="AD13923" s="3" t="s">
        <v>37</v>
      </c>
      <c r="AE13923" s="3" t="s">
        <v>37</v>
      </c>
    </row>
    <row r="13924" spans="29:31" x14ac:dyDescent="0.25">
      <c r="AC13924">
        <v>14927</v>
      </c>
      <c r="AD13924" s="3" t="s">
        <v>37</v>
      </c>
      <c r="AE13924" s="3" t="s">
        <v>37</v>
      </c>
    </row>
    <row r="13925" spans="29:31" x14ac:dyDescent="0.25">
      <c r="AC13925">
        <v>14928</v>
      </c>
      <c r="AD13925" s="3" t="s">
        <v>37</v>
      </c>
      <c r="AE13925" s="3" t="s">
        <v>37</v>
      </c>
    </row>
    <row r="13926" spans="29:31" x14ac:dyDescent="0.25">
      <c r="AC13926">
        <v>14929</v>
      </c>
      <c r="AD13926" s="3" t="s">
        <v>37</v>
      </c>
      <c r="AE13926" s="3" t="s">
        <v>37</v>
      </c>
    </row>
    <row r="13927" spans="29:31" x14ac:dyDescent="0.25">
      <c r="AC13927">
        <v>14930</v>
      </c>
      <c r="AD13927" s="3" t="s">
        <v>37</v>
      </c>
      <c r="AE13927" s="3" t="s">
        <v>37</v>
      </c>
    </row>
    <row r="13928" spans="29:31" x14ac:dyDescent="0.25">
      <c r="AC13928">
        <v>14931</v>
      </c>
      <c r="AD13928" s="3" t="s">
        <v>37</v>
      </c>
      <c r="AE13928" s="3" t="s">
        <v>37</v>
      </c>
    </row>
    <row r="13929" spans="29:31" x14ac:dyDescent="0.25">
      <c r="AC13929">
        <v>14932</v>
      </c>
      <c r="AD13929" s="3" t="s">
        <v>37</v>
      </c>
      <c r="AE13929" s="3" t="s">
        <v>37</v>
      </c>
    </row>
    <row r="13930" spans="29:31" x14ac:dyDescent="0.25">
      <c r="AC13930">
        <v>14933</v>
      </c>
      <c r="AD13930" s="3" t="s">
        <v>37</v>
      </c>
      <c r="AE13930" s="3" t="s">
        <v>37</v>
      </c>
    </row>
    <row r="13931" spans="29:31" x14ac:dyDescent="0.25">
      <c r="AC13931">
        <v>14934</v>
      </c>
      <c r="AD13931" s="3" t="s">
        <v>37</v>
      </c>
      <c r="AE13931" s="3" t="s">
        <v>37</v>
      </c>
    </row>
    <row r="13932" spans="29:31" x14ac:dyDescent="0.25">
      <c r="AC13932">
        <v>14935</v>
      </c>
      <c r="AD13932" s="3" t="s">
        <v>37</v>
      </c>
      <c r="AE13932" s="3" t="s">
        <v>37</v>
      </c>
    </row>
    <row r="13933" spans="29:31" x14ac:dyDescent="0.25">
      <c r="AC13933">
        <v>14936</v>
      </c>
      <c r="AD13933" s="3" t="s">
        <v>37</v>
      </c>
      <c r="AE13933" s="3" t="s">
        <v>37</v>
      </c>
    </row>
    <row r="13934" spans="29:31" x14ac:dyDescent="0.25">
      <c r="AC13934">
        <v>14937</v>
      </c>
      <c r="AD13934" s="3" t="s">
        <v>37</v>
      </c>
      <c r="AE13934" s="3" t="s">
        <v>37</v>
      </c>
    </row>
    <row r="13935" spans="29:31" x14ac:dyDescent="0.25">
      <c r="AC13935">
        <v>14938</v>
      </c>
      <c r="AD13935" s="3" t="s">
        <v>37</v>
      </c>
      <c r="AE13935" s="3" t="s">
        <v>37</v>
      </c>
    </row>
    <row r="13936" spans="29:31" x14ac:dyDescent="0.25">
      <c r="AC13936">
        <v>14939</v>
      </c>
      <c r="AD13936" s="3" t="s">
        <v>37</v>
      </c>
      <c r="AE13936" s="3" t="s">
        <v>37</v>
      </c>
    </row>
    <row r="13937" spans="29:31" x14ac:dyDescent="0.25">
      <c r="AC13937">
        <v>14940</v>
      </c>
      <c r="AD13937" s="3" t="s">
        <v>37</v>
      </c>
      <c r="AE13937" s="3" t="s">
        <v>37</v>
      </c>
    </row>
    <row r="13938" spans="29:31" x14ac:dyDescent="0.25">
      <c r="AC13938">
        <v>14941</v>
      </c>
      <c r="AD13938" s="3" t="s">
        <v>37</v>
      </c>
      <c r="AE13938" s="3" t="s">
        <v>37</v>
      </c>
    </row>
    <row r="13939" spans="29:31" x14ac:dyDescent="0.25">
      <c r="AC13939">
        <v>14942</v>
      </c>
      <c r="AD13939" s="3" t="s">
        <v>37</v>
      </c>
      <c r="AE13939" s="3" t="s">
        <v>37</v>
      </c>
    </row>
    <row r="13940" spans="29:31" x14ac:dyDescent="0.25">
      <c r="AC13940">
        <v>14943</v>
      </c>
      <c r="AD13940" s="3" t="s">
        <v>37</v>
      </c>
      <c r="AE13940" s="3" t="s">
        <v>37</v>
      </c>
    </row>
    <row r="13941" spans="29:31" x14ac:dyDescent="0.25">
      <c r="AC13941">
        <v>14944</v>
      </c>
      <c r="AD13941" s="3" t="s">
        <v>37</v>
      </c>
      <c r="AE13941" s="3" t="s">
        <v>37</v>
      </c>
    </row>
    <row r="13942" spans="29:31" x14ac:dyDescent="0.25">
      <c r="AC13942">
        <v>14945</v>
      </c>
      <c r="AD13942" s="3" t="s">
        <v>37</v>
      </c>
      <c r="AE13942" s="3" t="s">
        <v>37</v>
      </c>
    </row>
    <row r="13943" spans="29:31" x14ac:dyDescent="0.25">
      <c r="AC13943">
        <v>14946</v>
      </c>
      <c r="AD13943" s="3" t="s">
        <v>37</v>
      </c>
      <c r="AE13943" s="3" t="s">
        <v>37</v>
      </c>
    </row>
    <row r="13944" spans="29:31" x14ac:dyDescent="0.25">
      <c r="AC13944">
        <v>14947</v>
      </c>
      <c r="AD13944" s="3" t="s">
        <v>37</v>
      </c>
      <c r="AE13944" s="3" t="s">
        <v>37</v>
      </c>
    </row>
    <row r="13945" spans="29:31" x14ac:dyDescent="0.25">
      <c r="AC13945">
        <v>14948</v>
      </c>
      <c r="AD13945" s="3" t="s">
        <v>37</v>
      </c>
      <c r="AE13945" s="3" t="s">
        <v>37</v>
      </c>
    </row>
    <row r="13946" spans="29:31" x14ac:dyDescent="0.25">
      <c r="AC13946">
        <v>14949</v>
      </c>
      <c r="AD13946" s="3" t="s">
        <v>37</v>
      </c>
      <c r="AE13946" s="3" t="s">
        <v>37</v>
      </c>
    </row>
    <row r="13947" spans="29:31" x14ac:dyDescent="0.25">
      <c r="AC13947">
        <v>14950</v>
      </c>
      <c r="AD13947" s="3" t="s">
        <v>37</v>
      </c>
      <c r="AE13947" s="3" t="s">
        <v>37</v>
      </c>
    </row>
    <row r="13948" spans="29:31" x14ac:dyDescent="0.25">
      <c r="AC13948">
        <v>14951</v>
      </c>
      <c r="AD13948" s="3" t="s">
        <v>37</v>
      </c>
      <c r="AE13948" s="3" t="s">
        <v>37</v>
      </c>
    </row>
    <row r="13949" spans="29:31" x14ac:dyDescent="0.25">
      <c r="AC13949">
        <v>14952</v>
      </c>
      <c r="AD13949" s="3" t="s">
        <v>37</v>
      </c>
      <c r="AE13949" s="3" t="s">
        <v>37</v>
      </c>
    </row>
    <row r="13950" spans="29:31" x14ac:dyDescent="0.25">
      <c r="AC13950">
        <v>14953</v>
      </c>
      <c r="AD13950" s="3" t="s">
        <v>37</v>
      </c>
      <c r="AE13950" s="3" t="s">
        <v>37</v>
      </c>
    </row>
    <row r="13951" spans="29:31" x14ac:dyDescent="0.25">
      <c r="AC13951">
        <v>14954</v>
      </c>
      <c r="AD13951" s="3" t="s">
        <v>37</v>
      </c>
      <c r="AE13951" s="3" t="s">
        <v>37</v>
      </c>
    </row>
    <row r="13952" spans="29:31" x14ac:dyDescent="0.25">
      <c r="AC13952">
        <v>14955</v>
      </c>
      <c r="AD13952" s="3" t="s">
        <v>37</v>
      </c>
      <c r="AE13952" s="3" t="s">
        <v>37</v>
      </c>
    </row>
    <row r="13953" spans="29:31" x14ac:dyDescent="0.25">
      <c r="AC13953">
        <v>14956</v>
      </c>
      <c r="AD13953" s="3" t="s">
        <v>37</v>
      </c>
      <c r="AE13953" s="3" t="s">
        <v>37</v>
      </c>
    </row>
    <row r="13954" spans="29:31" x14ac:dyDescent="0.25">
      <c r="AC13954">
        <v>14957</v>
      </c>
      <c r="AD13954" s="3" t="s">
        <v>37</v>
      </c>
      <c r="AE13954" s="3" t="s">
        <v>37</v>
      </c>
    </row>
    <row r="13955" spans="29:31" x14ac:dyDescent="0.25">
      <c r="AC13955">
        <v>14958</v>
      </c>
      <c r="AD13955" s="3" t="s">
        <v>37</v>
      </c>
      <c r="AE13955" s="3" t="s">
        <v>37</v>
      </c>
    </row>
    <row r="13956" spans="29:31" x14ac:dyDescent="0.25">
      <c r="AC13956">
        <v>14959</v>
      </c>
      <c r="AD13956" s="3" t="s">
        <v>37</v>
      </c>
      <c r="AE13956" s="3" t="s">
        <v>37</v>
      </c>
    </row>
    <row r="13957" spans="29:31" x14ac:dyDescent="0.25">
      <c r="AC13957">
        <v>14960</v>
      </c>
      <c r="AD13957" s="3" t="s">
        <v>37</v>
      </c>
      <c r="AE13957" s="3" t="s">
        <v>37</v>
      </c>
    </row>
    <row r="13958" spans="29:31" x14ac:dyDescent="0.25">
      <c r="AC13958">
        <v>14961</v>
      </c>
      <c r="AD13958" s="3" t="s">
        <v>37</v>
      </c>
      <c r="AE13958" s="3" t="s">
        <v>37</v>
      </c>
    </row>
    <row r="13959" spans="29:31" x14ac:dyDescent="0.25">
      <c r="AC13959">
        <v>14962</v>
      </c>
      <c r="AD13959" s="3" t="s">
        <v>37</v>
      </c>
      <c r="AE13959" s="3" t="s">
        <v>37</v>
      </c>
    </row>
    <row r="13960" spans="29:31" x14ac:dyDescent="0.25">
      <c r="AC13960">
        <v>14963</v>
      </c>
      <c r="AD13960" s="3" t="s">
        <v>37</v>
      </c>
      <c r="AE13960" s="3" t="s">
        <v>37</v>
      </c>
    </row>
    <row r="13961" spans="29:31" x14ac:dyDescent="0.25">
      <c r="AC13961">
        <v>14964</v>
      </c>
      <c r="AD13961" s="3" t="s">
        <v>37</v>
      </c>
      <c r="AE13961" s="3" t="s">
        <v>37</v>
      </c>
    </row>
    <row r="13962" spans="29:31" x14ac:dyDescent="0.25">
      <c r="AC13962">
        <v>14965</v>
      </c>
      <c r="AD13962" s="3" t="s">
        <v>37</v>
      </c>
      <c r="AE13962" s="3" t="s">
        <v>37</v>
      </c>
    </row>
    <row r="13963" spans="29:31" x14ac:dyDescent="0.25">
      <c r="AC13963">
        <v>14966</v>
      </c>
      <c r="AD13963" s="3" t="s">
        <v>37</v>
      </c>
      <c r="AE13963" s="3" t="s">
        <v>37</v>
      </c>
    </row>
    <row r="13964" spans="29:31" x14ac:dyDescent="0.25">
      <c r="AC13964">
        <v>14967</v>
      </c>
      <c r="AD13964" s="3" t="s">
        <v>37</v>
      </c>
      <c r="AE13964" s="3" t="s">
        <v>37</v>
      </c>
    </row>
    <row r="13965" spans="29:31" x14ac:dyDescent="0.25">
      <c r="AC13965">
        <v>14968</v>
      </c>
      <c r="AD13965" s="3" t="s">
        <v>37</v>
      </c>
      <c r="AE13965" s="3" t="s">
        <v>37</v>
      </c>
    </row>
    <row r="13966" spans="29:31" x14ac:dyDescent="0.25">
      <c r="AC13966">
        <v>14969</v>
      </c>
      <c r="AD13966" s="3" t="s">
        <v>37</v>
      </c>
      <c r="AE13966" s="3" t="s">
        <v>37</v>
      </c>
    </row>
    <row r="13967" spans="29:31" x14ac:dyDescent="0.25">
      <c r="AC13967">
        <v>14970</v>
      </c>
      <c r="AD13967" s="3" t="s">
        <v>37</v>
      </c>
      <c r="AE13967" s="3" t="s">
        <v>37</v>
      </c>
    </row>
    <row r="13968" spans="29:31" x14ac:dyDescent="0.25">
      <c r="AC13968">
        <v>14971</v>
      </c>
      <c r="AD13968" s="3" t="s">
        <v>37</v>
      </c>
      <c r="AE13968" s="3" t="s">
        <v>37</v>
      </c>
    </row>
    <row r="13969" spans="29:31" x14ac:dyDescent="0.25">
      <c r="AC13969">
        <v>14972</v>
      </c>
      <c r="AD13969" s="3" t="s">
        <v>37</v>
      </c>
      <c r="AE13969" s="3" t="s">
        <v>37</v>
      </c>
    </row>
    <row r="13970" spans="29:31" x14ac:dyDescent="0.25">
      <c r="AC13970">
        <v>14973</v>
      </c>
      <c r="AD13970" s="3" t="s">
        <v>37</v>
      </c>
      <c r="AE13970" s="3" t="s">
        <v>37</v>
      </c>
    </row>
    <row r="13971" spans="29:31" x14ac:dyDescent="0.25">
      <c r="AC13971">
        <v>14974</v>
      </c>
      <c r="AD13971" s="3" t="s">
        <v>37</v>
      </c>
      <c r="AE13971" s="3" t="s">
        <v>37</v>
      </c>
    </row>
    <row r="13972" spans="29:31" x14ac:dyDescent="0.25">
      <c r="AC13972">
        <v>14975</v>
      </c>
      <c r="AD13972" s="3" t="s">
        <v>37</v>
      </c>
      <c r="AE13972" s="3" t="s">
        <v>37</v>
      </c>
    </row>
    <row r="13973" spans="29:31" x14ac:dyDescent="0.25">
      <c r="AC13973">
        <v>14976</v>
      </c>
      <c r="AD13973" s="3" t="s">
        <v>37</v>
      </c>
      <c r="AE13973" s="3" t="s">
        <v>37</v>
      </c>
    </row>
    <row r="13974" spans="29:31" x14ac:dyDescent="0.25">
      <c r="AC13974">
        <v>14977</v>
      </c>
      <c r="AD13974" s="3" t="s">
        <v>37</v>
      </c>
      <c r="AE13974" s="3" t="s">
        <v>37</v>
      </c>
    </row>
    <row r="13975" spans="29:31" x14ac:dyDescent="0.25">
      <c r="AC13975">
        <v>14978</v>
      </c>
      <c r="AD13975" s="3" t="s">
        <v>37</v>
      </c>
      <c r="AE13975" s="3" t="s">
        <v>37</v>
      </c>
    </row>
    <row r="13976" spans="29:31" x14ac:dyDescent="0.25">
      <c r="AC13976">
        <v>14979</v>
      </c>
      <c r="AD13976" s="3" t="s">
        <v>37</v>
      </c>
      <c r="AE13976" s="3" t="s">
        <v>37</v>
      </c>
    </row>
    <row r="13977" spans="29:31" x14ac:dyDescent="0.25">
      <c r="AC13977">
        <v>14980</v>
      </c>
      <c r="AD13977" s="3" t="s">
        <v>37</v>
      </c>
      <c r="AE13977" s="3" t="s">
        <v>37</v>
      </c>
    </row>
    <row r="13978" spans="29:31" x14ac:dyDescent="0.25">
      <c r="AC13978">
        <v>14981</v>
      </c>
      <c r="AD13978" s="3" t="s">
        <v>37</v>
      </c>
      <c r="AE13978" s="3" t="s">
        <v>37</v>
      </c>
    </row>
    <row r="13979" spans="29:31" x14ac:dyDescent="0.25">
      <c r="AC13979">
        <v>14982</v>
      </c>
      <c r="AD13979" s="3" t="s">
        <v>37</v>
      </c>
      <c r="AE13979" s="3" t="s">
        <v>37</v>
      </c>
    </row>
    <row r="13980" spans="29:31" x14ac:dyDescent="0.25">
      <c r="AC13980">
        <v>14983</v>
      </c>
      <c r="AD13980" s="3" t="s">
        <v>37</v>
      </c>
      <c r="AE13980" s="3" t="s">
        <v>37</v>
      </c>
    </row>
    <row r="13981" spans="29:31" x14ac:dyDescent="0.25">
      <c r="AC13981">
        <v>14984</v>
      </c>
      <c r="AD13981" s="3" t="s">
        <v>37</v>
      </c>
      <c r="AE13981" s="3" t="s">
        <v>37</v>
      </c>
    </row>
    <row r="13982" spans="29:31" x14ac:dyDescent="0.25">
      <c r="AC13982">
        <v>14985</v>
      </c>
      <c r="AD13982" s="3" t="s">
        <v>37</v>
      </c>
      <c r="AE13982" s="3" t="s">
        <v>37</v>
      </c>
    </row>
    <row r="13983" spans="29:31" x14ac:dyDescent="0.25">
      <c r="AC13983">
        <v>14986</v>
      </c>
      <c r="AD13983" s="3" t="s">
        <v>37</v>
      </c>
      <c r="AE13983" s="3" t="s">
        <v>37</v>
      </c>
    </row>
    <row r="13984" spans="29:31" x14ac:dyDescent="0.25">
      <c r="AC13984">
        <v>14987</v>
      </c>
      <c r="AD13984" s="3" t="s">
        <v>37</v>
      </c>
      <c r="AE13984" s="3" t="s">
        <v>37</v>
      </c>
    </row>
    <row r="13985" spans="29:31" x14ac:dyDescent="0.25">
      <c r="AC13985">
        <v>14988</v>
      </c>
      <c r="AD13985" s="3" t="s">
        <v>37</v>
      </c>
      <c r="AE13985" s="3" t="s">
        <v>37</v>
      </c>
    </row>
    <row r="13986" spans="29:31" x14ac:dyDescent="0.25">
      <c r="AC13986">
        <v>14989</v>
      </c>
      <c r="AD13986" s="3" t="s">
        <v>37</v>
      </c>
      <c r="AE13986" s="3" t="s">
        <v>37</v>
      </c>
    </row>
    <row r="13987" spans="29:31" x14ac:dyDescent="0.25">
      <c r="AC13987">
        <v>14990</v>
      </c>
      <c r="AD13987" s="3" t="s">
        <v>37</v>
      </c>
      <c r="AE13987" s="3" t="s">
        <v>37</v>
      </c>
    </row>
    <row r="13988" spans="29:31" x14ac:dyDescent="0.25">
      <c r="AC13988">
        <v>14991</v>
      </c>
      <c r="AD13988" s="3" t="s">
        <v>37</v>
      </c>
      <c r="AE13988" s="3" t="s">
        <v>37</v>
      </c>
    </row>
    <row r="13989" spans="29:31" x14ac:dyDescent="0.25">
      <c r="AC13989">
        <v>14992</v>
      </c>
      <c r="AD13989" s="3" t="s">
        <v>37</v>
      </c>
      <c r="AE13989" s="3" t="s">
        <v>37</v>
      </c>
    </row>
    <row r="13990" spans="29:31" x14ac:dyDescent="0.25">
      <c r="AC13990">
        <v>14993</v>
      </c>
      <c r="AD13990" s="3" t="s">
        <v>37</v>
      </c>
      <c r="AE13990" s="3" t="s">
        <v>37</v>
      </c>
    </row>
    <row r="13991" spans="29:31" x14ac:dyDescent="0.25">
      <c r="AC13991">
        <v>14994</v>
      </c>
      <c r="AD13991" s="3" t="s">
        <v>37</v>
      </c>
      <c r="AE13991" s="3" t="s">
        <v>37</v>
      </c>
    </row>
    <row r="13992" spans="29:31" x14ac:dyDescent="0.25">
      <c r="AC13992">
        <v>14995</v>
      </c>
      <c r="AD13992" s="3" t="s">
        <v>37</v>
      </c>
      <c r="AE13992" s="3" t="s">
        <v>37</v>
      </c>
    </row>
    <row r="13993" spans="29:31" x14ac:dyDescent="0.25">
      <c r="AC13993">
        <v>14996</v>
      </c>
      <c r="AD13993" s="3" t="s">
        <v>37</v>
      </c>
      <c r="AE13993" s="3" t="s">
        <v>37</v>
      </c>
    </row>
    <row r="13994" spans="29:31" x14ac:dyDescent="0.25">
      <c r="AC13994">
        <v>14997</v>
      </c>
      <c r="AD13994" s="3" t="s">
        <v>37</v>
      </c>
      <c r="AE13994" s="3" t="s">
        <v>37</v>
      </c>
    </row>
    <row r="13995" spans="29:31" x14ac:dyDescent="0.25">
      <c r="AC13995">
        <v>14998</v>
      </c>
      <c r="AD13995" s="3" t="s">
        <v>37</v>
      </c>
      <c r="AE13995" s="3" t="s">
        <v>37</v>
      </c>
    </row>
    <row r="13996" spans="29:31" x14ac:dyDescent="0.25">
      <c r="AC13996">
        <v>14999</v>
      </c>
      <c r="AD13996" s="3" t="s">
        <v>37</v>
      </c>
      <c r="AE13996" s="3" t="s">
        <v>37</v>
      </c>
    </row>
    <row r="13997" spans="29:31" x14ac:dyDescent="0.25">
      <c r="AC13997">
        <v>15000</v>
      </c>
      <c r="AD13997" s="3" t="s">
        <v>37</v>
      </c>
      <c r="AE13997" s="3" t="s">
        <v>37</v>
      </c>
    </row>
    <row r="13998" spans="29:31" x14ac:dyDescent="0.25">
      <c r="AC13998">
        <v>15001</v>
      </c>
      <c r="AD13998" s="3" t="s">
        <v>37</v>
      </c>
      <c r="AE13998" s="3" t="s">
        <v>37</v>
      </c>
    </row>
    <row r="13999" spans="29:31" x14ac:dyDescent="0.25">
      <c r="AC13999">
        <v>15002</v>
      </c>
      <c r="AD13999" s="3" t="s">
        <v>37</v>
      </c>
      <c r="AE13999" s="3" t="s">
        <v>37</v>
      </c>
    </row>
    <row r="14000" spans="29:31" x14ac:dyDescent="0.25">
      <c r="AC14000">
        <v>15003</v>
      </c>
      <c r="AD14000" s="3" t="s">
        <v>37</v>
      </c>
      <c r="AE14000" s="3" t="s">
        <v>37</v>
      </c>
    </row>
    <row r="14001" spans="29:31" x14ac:dyDescent="0.25">
      <c r="AC14001">
        <v>15004</v>
      </c>
      <c r="AD14001" s="3" t="s">
        <v>37</v>
      </c>
      <c r="AE14001" s="3" t="s">
        <v>37</v>
      </c>
    </row>
    <row r="14002" spans="29:31" x14ac:dyDescent="0.25">
      <c r="AC14002">
        <v>15005</v>
      </c>
      <c r="AD14002" s="3" t="s">
        <v>37</v>
      </c>
      <c r="AE14002" s="3" t="s">
        <v>37</v>
      </c>
    </row>
    <row r="14003" spans="29:31" x14ac:dyDescent="0.25">
      <c r="AC14003">
        <v>15006</v>
      </c>
      <c r="AD14003" s="3" t="s">
        <v>37</v>
      </c>
      <c r="AE14003" s="3" t="s">
        <v>37</v>
      </c>
    </row>
    <row r="14004" spans="29:31" x14ac:dyDescent="0.25">
      <c r="AC14004">
        <v>15007</v>
      </c>
      <c r="AD14004" s="3" t="s">
        <v>37</v>
      </c>
      <c r="AE14004" s="3" t="s">
        <v>37</v>
      </c>
    </row>
    <row r="14005" spans="29:31" x14ac:dyDescent="0.25">
      <c r="AC14005">
        <v>15008</v>
      </c>
      <c r="AD14005" s="3" t="s">
        <v>37</v>
      </c>
      <c r="AE14005" s="3" t="s">
        <v>37</v>
      </c>
    </row>
    <row r="14006" spans="29:31" x14ac:dyDescent="0.25">
      <c r="AC14006">
        <v>15009</v>
      </c>
      <c r="AD14006" s="3" t="s">
        <v>37</v>
      </c>
      <c r="AE14006" s="3" t="s">
        <v>37</v>
      </c>
    </row>
    <row r="14007" spans="29:31" x14ac:dyDescent="0.25">
      <c r="AC14007">
        <v>15010</v>
      </c>
      <c r="AD14007" s="3" t="s">
        <v>37</v>
      </c>
      <c r="AE14007" s="3" t="s">
        <v>37</v>
      </c>
    </row>
    <row r="14008" spans="29:31" x14ac:dyDescent="0.25">
      <c r="AC14008">
        <v>15011</v>
      </c>
      <c r="AD14008" s="3" t="s">
        <v>37</v>
      </c>
      <c r="AE14008" s="3" t="s">
        <v>37</v>
      </c>
    </row>
    <row r="14009" spans="29:31" x14ac:dyDescent="0.25">
      <c r="AC14009">
        <v>15012</v>
      </c>
      <c r="AD14009" s="3" t="s">
        <v>37</v>
      </c>
      <c r="AE14009" s="3" t="s">
        <v>37</v>
      </c>
    </row>
    <row r="14010" spans="29:31" x14ac:dyDescent="0.25">
      <c r="AC14010">
        <v>15013</v>
      </c>
      <c r="AD14010" s="3" t="s">
        <v>37</v>
      </c>
      <c r="AE14010" s="3" t="s">
        <v>37</v>
      </c>
    </row>
    <row r="14011" spans="29:31" x14ac:dyDescent="0.25">
      <c r="AC14011">
        <v>15014</v>
      </c>
      <c r="AD14011" s="3" t="s">
        <v>37</v>
      </c>
      <c r="AE14011" s="3" t="s">
        <v>37</v>
      </c>
    </row>
    <row r="14012" spans="29:31" x14ac:dyDescent="0.25">
      <c r="AC14012">
        <v>15015</v>
      </c>
      <c r="AD14012" s="3" t="s">
        <v>37</v>
      </c>
      <c r="AE14012" s="3" t="s">
        <v>37</v>
      </c>
    </row>
    <row r="14013" spans="29:31" x14ac:dyDescent="0.25">
      <c r="AC14013">
        <v>15016</v>
      </c>
      <c r="AD14013" s="3" t="s">
        <v>37</v>
      </c>
      <c r="AE14013" s="3" t="s">
        <v>37</v>
      </c>
    </row>
    <row r="14014" spans="29:31" x14ac:dyDescent="0.25">
      <c r="AC14014">
        <v>15017</v>
      </c>
      <c r="AD14014" s="3" t="s">
        <v>37</v>
      </c>
      <c r="AE14014" s="3" t="s">
        <v>37</v>
      </c>
    </row>
    <row r="14015" spans="29:31" x14ac:dyDescent="0.25">
      <c r="AC14015">
        <v>15018</v>
      </c>
      <c r="AD14015" s="3" t="s">
        <v>37</v>
      </c>
      <c r="AE14015" s="3" t="s">
        <v>37</v>
      </c>
    </row>
    <row r="14016" spans="29:31" x14ac:dyDescent="0.25">
      <c r="AC14016">
        <v>15019</v>
      </c>
      <c r="AD14016" s="3" t="s">
        <v>37</v>
      </c>
      <c r="AE14016" s="3" t="s">
        <v>37</v>
      </c>
    </row>
    <row r="14017" spans="29:31" x14ac:dyDescent="0.25">
      <c r="AC14017">
        <v>15020</v>
      </c>
      <c r="AD14017" s="3" t="s">
        <v>37</v>
      </c>
      <c r="AE14017" s="3" t="s">
        <v>37</v>
      </c>
    </row>
    <row r="14018" spans="29:31" x14ac:dyDescent="0.25">
      <c r="AC14018">
        <v>15021</v>
      </c>
      <c r="AD14018" s="3" t="s">
        <v>37</v>
      </c>
      <c r="AE14018" s="3" t="s">
        <v>37</v>
      </c>
    </row>
    <row r="14019" spans="29:31" x14ac:dyDescent="0.25">
      <c r="AC14019">
        <v>15022</v>
      </c>
      <c r="AD14019" s="3" t="s">
        <v>37</v>
      </c>
      <c r="AE14019" s="3" t="s">
        <v>37</v>
      </c>
    </row>
    <row r="14020" spans="29:31" x14ac:dyDescent="0.25">
      <c r="AC14020">
        <v>15023</v>
      </c>
      <c r="AD14020" s="3" t="s">
        <v>37</v>
      </c>
      <c r="AE14020" s="3" t="s">
        <v>37</v>
      </c>
    </row>
    <row r="14021" spans="29:31" x14ac:dyDescent="0.25">
      <c r="AC14021">
        <v>15024</v>
      </c>
      <c r="AD14021" s="3" t="s">
        <v>37</v>
      </c>
      <c r="AE14021" s="3" t="s">
        <v>37</v>
      </c>
    </row>
    <row r="14022" spans="29:31" x14ac:dyDescent="0.25">
      <c r="AC14022">
        <v>15025</v>
      </c>
      <c r="AD14022" s="3" t="s">
        <v>37</v>
      </c>
      <c r="AE14022" s="3" t="s">
        <v>37</v>
      </c>
    </row>
    <row r="14023" spans="29:31" x14ac:dyDescent="0.25">
      <c r="AC14023">
        <v>15026</v>
      </c>
      <c r="AD14023" s="3" t="s">
        <v>37</v>
      </c>
      <c r="AE14023" s="3" t="s">
        <v>37</v>
      </c>
    </row>
    <row r="14024" spans="29:31" x14ac:dyDescent="0.25">
      <c r="AC14024">
        <v>15027</v>
      </c>
      <c r="AD14024" s="3" t="s">
        <v>37</v>
      </c>
      <c r="AE14024" s="3" t="s">
        <v>37</v>
      </c>
    </row>
    <row r="14025" spans="29:31" x14ac:dyDescent="0.25">
      <c r="AC14025">
        <v>15028</v>
      </c>
      <c r="AD14025" s="3" t="s">
        <v>37</v>
      </c>
      <c r="AE14025" s="3" t="s">
        <v>37</v>
      </c>
    </row>
    <row r="14026" spans="29:31" x14ac:dyDescent="0.25">
      <c r="AC14026">
        <v>15029</v>
      </c>
      <c r="AD14026" s="3" t="s">
        <v>37</v>
      </c>
      <c r="AE14026" s="3" t="s">
        <v>37</v>
      </c>
    </row>
    <row r="14027" spans="29:31" x14ac:dyDescent="0.25">
      <c r="AC14027">
        <v>15030</v>
      </c>
      <c r="AD14027" s="3" t="s">
        <v>37</v>
      </c>
      <c r="AE14027" s="3" t="s">
        <v>37</v>
      </c>
    </row>
    <row r="14028" spans="29:31" x14ac:dyDescent="0.25">
      <c r="AC14028">
        <v>15031</v>
      </c>
      <c r="AD14028" s="3" t="s">
        <v>37</v>
      </c>
      <c r="AE14028" s="3" t="s">
        <v>37</v>
      </c>
    </row>
    <row r="14029" spans="29:31" x14ac:dyDescent="0.25">
      <c r="AC14029">
        <v>15032</v>
      </c>
      <c r="AD14029" s="3" t="s">
        <v>37</v>
      </c>
      <c r="AE14029" s="3" t="s">
        <v>37</v>
      </c>
    </row>
    <row r="14030" spans="29:31" x14ac:dyDescent="0.25">
      <c r="AC14030">
        <v>15033</v>
      </c>
      <c r="AD14030" s="3" t="s">
        <v>37</v>
      </c>
      <c r="AE14030" s="3" t="s">
        <v>37</v>
      </c>
    </row>
    <row r="14031" spans="29:31" x14ac:dyDescent="0.25">
      <c r="AC14031">
        <v>15034</v>
      </c>
      <c r="AD14031" s="3" t="s">
        <v>37</v>
      </c>
      <c r="AE14031" s="3" t="s">
        <v>37</v>
      </c>
    </row>
    <row r="14032" spans="29:31" x14ac:dyDescent="0.25">
      <c r="AC14032">
        <v>15035</v>
      </c>
      <c r="AD14032" s="3" t="s">
        <v>37</v>
      </c>
      <c r="AE14032" s="3" t="s">
        <v>37</v>
      </c>
    </row>
    <row r="14033" spans="29:31" x14ac:dyDescent="0.25">
      <c r="AC14033">
        <v>15036</v>
      </c>
      <c r="AD14033" s="3" t="s">
        <v>37</v>
      </c>
      <c r="AE14033" s="3" t="s">
        <v>37</v>
      </c>
    </row>
    <row r="14034" spans="29:31" x14ac:dyDescent="0.25">
      <c r="AC14034">
        <v>15037</v>
      </c>
      <c r="AD14034" s="3" t="s">
        <v>37</v>
      </c>
      <c r="AE14034" s="3" t="s">
        <v>37</v>
      </c>
    </row>
    <row r="14035" spans="29:31" x14ac:dyDescent="0.25">
      <c r="AC14035">
        <v>15038</v>
      </c>
      <c r="AD14035" s="3" t="s">
        <v>37</v>
      </c>
      <c r="AE14035" s="3" t="s">
        <v>37</v>
      </c>
    </row>
    <row r="14036" spans="29:31" x14ac:dyDescent="0.25">
      <c r="AC14036">
        <v>15039</v>
      </c>
      <c r="AD14036" s="3" t="s">
        <v>37</v>
      </c>
      <c r="AE14036" s="3" t="s">
        <v>37</v>
      </c>
    </row>
    <row r="14037" spans="29:31" x14ac:dyDescent="0.25">
      <c r="AC14037">
        <v>15040</v>
      </c>
      <c r="AD14037" s="3" t="s">
        <v>37</v>
      </c>
      <c r="AE14037" s="3" t="s">
        <v>37</v>
      </c>
    </row>
    <row r="14038" spans="29:31" x14ac:dyDescent="0.25">
      <c r="AC14038">
        <v>15041</v>
      </c>
      <c r="AD14038" s="3" t="s">
        <v>37</v>
      </c>
      <c r="AE14038" s="3" t="s">
        <v>37</v>
      </c>
    </row>
    <row r="14039" spans="29:31" x14ac:dyDescent="0.25">
      <c r="AC14039">
        <v>15042</v>
      </c>
      <c r="AD14039" s="3" t="s">
        <v>37</v>
      </c>
      <c r="AE14039" s="3" t="s">
        <v>37</v>
      </c>
    </row>
    <row r="14040" spans="29:31" x14ac:dyDescent="0.25">
      <c r="AC14040">
        <v>15043</v>
      </c>
      <c r="AD14040" s="3" t="s">
        <v>37</v>
      </c>
      <c r="AE14040" s="3" t="s">
        <v>37</v>
      </c>
    </row>
    <row r="14041" spans="29:31" x14ac:dyDescent="0.25">
      <c r="AC14041">
        <v>15044</v>
      </c>
      <c r="AD14041" s="3" t="s">
        <v>37</v>
      </c>
      <c r="AE14041" s="3" t="s">
        <v>37</v>
      </c>
    </row>
    <row r="14042" spans="29:31" x14ac:dyDescent="0.25">
      <c r="AC14042">
        <v>15045</v>
      </c>
      <c r="AD14042" s="3" t="s">
        <v>37</v>
      </c>
      <c r="AE14042" s="3" t="s">
        <v>37</v>
      </c>
    </row>
    <row r="14043" spans="29:31" x14ac:dyDescent="0.25">
      <c r="AC14043">
        <v>15046</v>
      </c>
      <c r="AD14043" s="3" t="s">
        <v>37</v>
      </c>
      <c r="AE14043" s="3" t="s">
        <v>37</v>
      </c>
    </row>
    <row r="14044" spans="29:31" x14ac:dyDescent="0.25">
      <c r="AC14044">
        <v>15047</v>
      </c>
      <c r="AD14044" s="3" t="s">
        <v>37</v>
      </c>
      <c r="AE14044" s="3" t="s">
        <v>37</v>
      </c>
    </row>
    <row r="14045" spans="29:31" x14ac:dyDescent="0.25">
      <c r="AC14045">
        <v>15048</v>
      </c>
      <c r="AD14045" s="3" t="s">
        <v>37</v>
      </c>
      <c r="AE14045" s="3" t="s">
        <v>37</v>
      </c>
    </row>
    <row r="14046" spans="29:31" x14ac:dyDescent="0.25">
      <c r="AC14046">
        <v>15049</v>
      </c>
      <c r="AD14046" s="3" t="s">
        <v>37</v>
      </c>
      <c r="AE14046" s="3" t="s">
        <v>37</v>
      </c>
    </row>
    <row r="14047" spans="29:31" x14ac:dyDescent="0.25">
      <c r="AC14047">
        <v>15050</v>
      </c>
      <c r="AD14047" s="3" t="s">
        <v>37</v>
      </c>
      <c r="AE14047" s="3" t="s">
        <v>37</v>
      </c>
    </row>
    <row r="14048" spans="29:31" x14ac:dyDescent="0.25">
      <c r="AC14048">
        <v>15051</v>
      </c>
      <c r="AD14048" s="3" t="s">
        <v>37</v>
      </c>
      <c r="AE14048" s="3" t="s">
        <v>37</v>
      </c>
    </row>
    <row r="14049" spans="29:31" x14ac:dyDescent="0.25">
      <c r="AC14049">
        <v>15052</v>
      </c>
      <c r="AD14049" s="3" t="s">
        <v>37</v>
      </c>
      <c r="AE14049" s="3" t="s">
        <v>37</v>
      </c>
    </row>
    <row r="14050" spans="29:31" x14ac:dyDescent="0.25">
      <c r="AC14050">
        <v>15053</v>
      </c>
      <c r="AD14050" s="3" t="s">
        <v>37</v>
      </c>
      <c r="AE14050" s="3" t="s">
        <v>37</v>
      </c>
    </row>
    <row r="14051" spans="29:31" x14ac:dyDescent="0.25">
      <c r="AC14051">
        <v>15054</v>
      </c>
      <c r="AD14051" s="3" t="s">
        <v>37</v>
      </c>
      <c r="AE14051" s="3" t="s">
        <v>37</v>
      </c>
    </row>
    <row r="14052" spans="29:31" x14ac:dyDescent="0.25">
      <c r="AC14052">
        <v>15055</v>
      </c>
      <c r="AD14052" s="3" t="s">
        <v>37</v>
      </c>
      <c r="AE14052" s="3" t="s">
        <v>37</v>
      </c>
    </row>
    <row r="14053" spans="29:31" x14ac:dyDescent="0.25">
      <c r="AC14053">
        <v>15056</v>
      </c>
      <c r="AD14053" s="3" t="s">
        <v>37</v>
      </c>
      <c r="AE14053" s="3" t="s">
        <v>37</v>
      </c>
    </row>
    <row r="14054" spans="29:31" x14ac:dyDescent="0.25">
      <c r="AC14054">
        <v>15057</v>
      </c>
      <c r="AD14054" s="3" t="s">
        <v>37</v>
      </c>
      <c r="AE14054" s="3" t="s">
        <v>37</v>
      </c>
    </row>
    <row r="14055" spans="29:31" x14ac:dyDescent="0.25">
      <c r="AC14055">
        <v>15058</v>
      </c>
      <c r="AD14055" s="3" t="s">
        <v>37</v>
      </c>
      <c r="AE14055" s="3" t="s">
        <v>37</v>
      </c>
    </row>
    <row r="14056" spans="29:31" x14ac:dyDescent="0.25">
      <c r="AC14056">
        <v>15059</v>
      </c>
      <c r="AD14056" s="3" t="s">
        <v>37</v>
      </c>
      <c r="AE14056" s="3" t="s">
        <v>37</v>
      </c>
    </row>
    <row r="14057" spans="29:31" x14ac:dyDescent="0.25">
      <c r="AC14057">
        <v>15060</v>
      </c>
      <c r="AD14057" s="3" t="s">
        <v>37</v>
      </c>
      <c r="AE14057" s="3" t="s">
        <v>37</v>
      </c>
    </row>
    <row r="14058" spans="29:31" x14ac:dyDescent="0.25">
      <c r="AC14058">
        <v>15061</v>
      </c>
      <c r="AD14058" s="3" t="s">
        <v>37</v>
      </c>
      <c r="AE14058" s="3" t="s">
        <v>37</v>
      </c>
    </row>
    <row r="14059" spans="29:31" x14ac:dyDescent="0.25">
      <c r="AC14059">
        <v>15062</v>
      </c>
      <c r="AD14059" s="3" t="s">
        <v>37</v>
      </c>
      <c r="AE14059" s="3" t="s">
        <v>37</v>
      </c>
    </row>
    <row r="14060" spans="29:31" x14ac:dyDescent="0.25">
      <c r="AC14060">
        <v>15063</v>
      </c>
      <c r="AD14060" s="3" t="s">
        <v>37</v>
      </c>
      <c r="AE14060" s="3" t="s">
        <v>37</v>
      </c>
    </row>
    <row r="14061" spans="29:31" x14ac:dyDescent="0.25">
      <c r="AC14061">
        <v>15064</v>
      </c>
      <c r="AD14061" s="3" t="s">
        <v>37</v>
      </c>
      <c r="AE14061" s="3" t="s">
        <v>37</v>
      </c>
    </row>
    <row r="14062" spans="29:31" x14ac:dyDescent="0.25">
      <c r="AC14062">
        <v>15065</v>
      </c>
      <c r="AD14062" s="3" t="s">
        <v>37</v>
      </c>
      <c r="AE14062" s="3" t="s">
        <v>37</v>
      </c>
    </row>
    <row r="14063" spans="29:31" x14ac:dyDescent="0.25">
      <c r="AC14063">
        <v>15066</v>
      </c>
      <c r="AD14063" s="3" t="s">
        <v>37</v>
      </c>
      <c r="AE14063" s="3" t="s">
        <v>37</v>
      </c>
    </row>
    <row r="14064" spans="29:31" x14ac:dyDescent="0.25">
      <c r="AC14064">
        <v>15067</v>
      </c>
      <c r="AD14064" s="3" t="s">
        <v>37</v>
      </c>
      <c r="AE14064" s="3" t="s">
        <v>37</v>
      </c>
    </row>
    <row r="14065" spans="29:31" x14ac:dyDescent="0.25">
      <c r="AC14065">
        <v>15068</v>
      </c>
      <c r="AD14065" s="3" t="s">
        <v>37</v>
      </c>
      <c r="AE14065" s="3" t="s">
        <v>37</v>
      </c>
    </row>
    <row r="14066" spans="29:31" x14ac:dyDescent="0.25">
      <c r="AC14066">
        <v>15069</v>
      </c>
      <c r="AD14066" s="3" t="s">
        <v>37</v>
      </c>
      <c r="AE14066" s="3" t="s">
        <v>37</v>
      </c>
    </row>
    <row r="14067" spans="29:31" x14ac:dyDescent="0.25">
      <c r="AC14067">
        <v>15070</v>
      </c>
      <c r="AD14067" s="3" t="s">
        <v>37</v>
      </c>
      <c r="AE14067" s="3" t="s">
        <v>37</v>
      </c>
    </row>
    <row r="14068" spans="29:31" x14ac:dyDescent="0.25">
      <c r="AC14068">
        <v>15071</v>
      </c>
      <c r="AD14068" s="3" t="s">
        <v>37</v>
      </c>
      <c r="AE14068" s="3" t="s">
        <v>37</v>
      </c>
    </row>
    <row r="14069" spans="29:31" x14ac:dyDescent="0.25">
      <c r="AC14069">
        <v>15072</v>
      </c>
      <c r="AD14069" s="3" t="s">
        <v>37</v>
      </c>
      <c r="AE14069" s="3" t="s">
        <v>37</v>
      </c>
    </row>
    <row r="14070" spans="29:31" x14ac:dyDescent="0.25">
      <c r="AC14070">
        <v>15073</v>
      </c>
      <c r="AD14070" s="3" t="s">
        <v>37</v>
      </c>
      <c r="AE14070" s="3" t="s">
        <v>37</v>
      </c>
    </row>
    <row r="14071" spans="29:31" x14ac:dyDescent="0.25">
      <c r="AC14071">
        <v>15074</v>
      </c>
      <c r="AD14071" s="3" t="s">
        <v>37</v>
      </c>
      <c r="AE14071" s="3" t="s">
        <v>37</v>
      </c>
    </row>
    <row r="14072" spans="29:31" x14ac:dyDescent="0.25">
      <c r="AC14072">
        <v>15075</v>
      </c>
      <c r="AD14072" s="3" t="s">
        <v>37</v>
      </c>
      <c r="AE14072" s="3" t="s">
        <v>37</v>
      </c>
    </row>
    <row r="14073" spans="29:31" x14ac:dyDescent="0.25">
      <c r="AC14073">
        <v>15076</v>
      </c>
      <c r="AD14073" s="3" t="s">
        <v>37</v>
      </c>
      <c r="AE14073" s="3" t="s">
        <v>37</v>
      </c>
    </row>
    <row r="14074" spans="29:31" x14ac:dyDescent="0.25">
      <c r="AC14074">
        <v>15077</v>
      </c>
      <c r="AD14074" s="3" t="s">
        <v>37</v>
      </c>
      <c r="AE14074" s="3" t="s">
        <v>37</v>
      </c>
    </row>
    <row r="14075" spans="29:31" x14ac:dyDescent="0.25">
      <c r="AC14075">
        <v>15078</v>
      </c>
      <c r="AD14075" s="3" t="s">
        <v>37</v>
      </c>
      <c r="AE14075" s="3" t="s">
        <v>37</v>
      </c>
    </row>
    <row r="14076" spans="29:31" x14ac:dyDescent="0.25">
      <c r="AC14076">
        <v>15079</v>
      </c>
      <c r="AD14076" s="3" t="s">
        <v>37</v>
      </c>
      <c r="AE14076" s="3" t="s">
        <v>37</v>
      </c>
    </row>
    <row r="14077" spans="29:31" x14ac:dyDescent="0.25">
      <c r="AC14077">
        <v>15080</v>
      </c>
      <c r="AD14077" s="3" t="s">
        <v>37</v>
      </c>
      <c r="AE14077" s="3" t="s">
        <v>37</v>
      </c>
    </row>
    <row r="14078" spans="29:31" x14ac:dyDescent="0.25">
      <c r="AC14078">
        <v>15081</v>
      </c>
      <c r="AD14078" s="3" t="s">
        <v>37</v>
      </c>
      <c r="AE14078" s="3" t="s">
        <v>37</v>
      </c>
    </row>
    <row r="14079" spans="29:31" x14ac:dyDescent="0.25">
      <c r="AC14079">
        <v>15082</v>
      </c>
      <c r="AD14079" s="3" t="s">
        <v>37</v>
      </c>
      <c r="AE14079" s="3" t="s">
        <v>37</v>
      </c>
    </row>
    <row r="14080" spans="29:31" x14ac:dyDescent="0.25">
      <c r="AC14080">
        <v>15083</v>
      </c>
      <c r="AD14080" s="3" t="s">
        <v>37</v>
      </c>
      <c r="AE14080" s="3" t="s">
        <v>37</v>
      </c>
    </row>
    <row r="14081" spans="29:31" x14ac:dyDescent="0.25">
      <c r="AC14081">
        <v>15084</v>
      </c>
      <c r="AD14081" s="3" t="s">
        <v>37</v>
      </c>
      <c r="AE14081" s="3" t="s">
        <v>37</v>
      </c>
    </row>
    <row r="14082" spans="29:31" x14ac:dyDescent="0.25">
      <c r="AC14082">
        <v>15085</v>
      </c>
      <c r="AD14082" s="3" t="s">
        <v>37</v>
      </c>
      <c r="AE14082" s="3" t="s">
        <v>37</v>
      </c>
    </row>
    <row r="14083" spans="29:31" x14ac:dyDescent="0.25">
      <c r="AC14083">
        <v>15086</v>
      </c>
      <c r="AD14083" s="3" t="s">
        <v>37</v>
      </c>
      <c r="AE14083" s="3" t="s">
        <v>37</v>
      </c>
    </row>
    <row r="14084" spans="29:31" x14ac:dyDescent="0.25">
      <c r="AC14084">
        <v>15087</v>
      </c>
      <c r="AD14084" s="3" t="s">
        <v>37</v>
      </c>
      <c r="AE14084" s="3" t="s">
        <v>37</v>
      </c>
    </row>
    <row r="14085" spans="29:31" x14ac:dyDescent="0.25">
      <c r="AC14085">
        <v>15088</v>
      </c>
      <c r="AD14085" s="3" t="s">
        <v>37</v>
      </c>
      <c r="AE14085" s="3" t="s">
        <v>37</v>
      </c>
    </row>
    <row r="14086" spans="29:31" x14ac:dyDescent="0.25">
      <c r="AC14086">
        <v>15089</v>
      </c>
      <c r="AD14086" s="3" t="s">
        <v>37</v>
      </c>
      <c r="AE14086" s="3" t="s">
        <v>37</v>
      </c>
    </row>
    <row r="14087" spans="29:31" x14ac:dyDescent="0.25">
      <c r="AC14087">
        <v>15090</v>
      </c>
      <c r="AD14087" s="3" t="s">
        <v>37</v>
      </c>
      <c r="AE14087" s="3" t="s">
        <v>37</v>
      </c>
    </row>
    <row r="14088" spans="29:31" x14ac:dyDescent="0.25">
      <c r="AC14088">
        <v>15091</v>
      </c>
      <c r="AD14088" s="3" t="s">
        <v>37</v>
      </c>
      <c r="AE14088" s="3" t="s">
        <v>37</v>
      </c>
    </row>
    <row r="14089" spans="29:31" x14ac:dyDescent="0.25">
      <c r="AC14089">
        <v>15092</v>
      </c>
      <c r="AD14089" s="3" t="s">
        <v>37</v>
      </c>
      <c r="AE14089" s="3" t="s">
        <v>37</v>
      </c>
    </row>
    <row r="14090" spans="29:31" x14ac:dyDescent="0.25">
      <c r="AC14090">
        <v>15093</v>
      </c>
      <c r="AD14090" s="3" t="s">
        <v>37</v>
      </c>
      <c r="AE14090" s="3" t="s">
        <v>37</v>
      </c>
    </row>
    <row r="14091" spans="29:31" x14ac:dyDescent="0.25">
      <c r="AC14091">
        <v>15094</v>
      </c>
      <c r="AD14091" s="3" t="s">
        <v>37</v>
      </c>
      <c r="AE14091" s="3" t="s">
        <v>37</v>
      </c>
    </row>
    <row r="14092" spans="29:31" x14ac:dyDescent="0.25">
      <c r="AC14092">
        <v>15095</v>
      </c>
      <c r="AD14092" s="3" t="s">
        <v>37</v>
      </c>
      <c r="AE14092" s="3" t="s">
        <v>37</v>
      </c>
    </row>
    <row r="14093" spans="29:31" x14ac:dyDescent="0.25">
      <c r="AC14093">
        <v>15096</v>
      </c>
      <c r="AD14093" s="3" t="s">
        <v>37</v>
      </c>
      <c r="AE14093" s="3" t="s">
        <v>37</v>
      </c>
    </row>
    <row r="14094" spans="29:31" x14ac:dyDescent="0.25">
      <c r="AC14094">
        <v>15097</v>
      </c>
      <c r="AD14094" s="3" t="s">
        <v>37</v>
      </c>
      <c r="AE14094" s="3" t="s">
        <v>37</v>
      </c>
    </row>
    <row r="14095" spans="29:31" x14ac:dyDescent="0.25">
      <c r="AC14095">
        <v>15098</v>
      </c>
      <c r="AD14095" s="3" t="s">
        <v>37</v>
      </c>
      <c r="AE14095" s="3" t="s">
        <v>37</v>
      </c>
    </row>
    <row r="14096" spans="29:31" x14ac:dyDescent="0.25">
      <c r="AC14096">
        <v>15099</v>
      </c>
      <c r="AD14096" s="3" t="s">
        <v>37</v>
      </c>
      <c r="AE14096" s="3" t="s">
        <v>37</v>
      </c>
    </row>
    <row r="14097" spans="29:31" x14ac:dyDescent="0.25">
      <c r="AC14097">
        <v>15100</v>
      </c>
      <c r="AD14097" s="3" t="s">
        <v>37</v>
      </c>
      <c r="AE14097" s="3" t="s">
        <v>37</v>
      </c>
    </row>
    <row r="14098" spans="29:31" x14ac:dyDescent="0.25">
      <c r="AC14098">
        <v>15101</v>
      </c>
      <c r="AD14098" s="3" t="s">
        <v>37</v>
      </c>
      <c r="AE14098" s="3" t="s">
        <v>37</v>
      </c>
    </row>
    <row r="14099" spans="29:31" x14ac:dyDescent="0.25">
      <c r="AC14099">
        <v>15102</v>
      </c>
      <c r="AD14099" s="3" t="s">
        <v>37</v>
      </c>
      <c r="AE14099" s="3" t="s">
        <v>37</v>
      </c>
    </row>
    <row r="14100" spans="29:31" x14ac:dyDescent="0.25">
      <c r="AC14100">
        <v>15103</v>
      </c>
      <c r="AD14100" s="3" t="s">
        <v>37</v>
      </c>
      <c r="AE14100" s="3" t="s">
        <v>37</v>
      </c>
    </row>
    <row r="14101" spans="29:31" x14ac:dyDescent="0.25">
      <c r="AC14101">
        <v>15104</v>
      </c>
      <c r="AD14101" s="3" t="s">
        <v>37</v>
      </c>
      <c r="AE14101" s="3" t="s">
        <v>37</v>
      </c>
    </row>
    <row r="14102" spans="29:31" x14ac:dyDescent="0.25">
      <c r="AC14102">
        <v>15105</v>
      </c>
      <c r="AD14102" s="3" t="s">
        <v>37</v>
      </c>
      <c r="AE14102" s="3" t="s">
        <v>37</v>
      </c>
    </row>
    <row r="14103" spans="29:31" x14ac:dyDescent="0.25">
      <c r="AC14103">
        <v>15106</v>
      </c>
      <c r="AD14103" s="3" t="s">
        <v>37</v>
      </c>
      <c r="AE14103" s="3" t="s">
        <v>37</v>
      </c>
    </row>
    <row r="14104" spans="29:31" x14ac:dyDescent="0.25">
      <c r="AC14104">
        <v>15107</v>
      </c>
      <c r="AD14104" s="3" t="s">
        <v>37</v>
      </c>
      <c r="AE14104" s="3" t="s">
        <v>37</v>
      </c>
    </row>
    <row r="14105" spans="29:31" x14ac:dyDescent="0.25">
      <c r="AC14105">
        <v>15108</v>
      </c>
      <c r="AD14105" s="3" t="s">
        <v>37</v>
      </c>
      <c r="AE14105" s="3" t="s">
        <v>37</v>
      </c>
    </row>
    <row r="14106" spans="29:31" x14ac:dyDescent="0.25">
      <c r="AC14106">
        <v>15109</v>
      </c>
      <c r="AD14106" s="3" t="s">
        <v>37</v>
      </c>
      <c r="AE14106" s="3" t="s">
        <v>37</v>
      </c>
    </row>
    <row r="14107" spans="29:31" x14ac:dyDescent="0.25">
      <c r="AC14107">
        <v>15110</v>
      </c>
      <c r="AD14107" s="3" t="s">
        <v>37</v>
      </c>
      <c r="AE14107" s="3" t="s">
        <v>37</v>
      </c>
    </row>
    <row r="14108" spans="29:31" x14ac:dyDescent="0.25">
      <c r="AC14108">
        <v>15111</v>
      </c>
      <c r="AD14108" s="3" t="s">
        <v>37</v>
      </c>
      <c r="AE14108" s="3" t="s">
        <v>37</v>
      </c>
    </row>
    <row r="14109" spans="29:31" x14ac:dyDescent="0.25">
      <c r="AC14109">
        <v>15112</v>
      </c>
      <c r="AD14109" s="3" t="s">
        <v>37</v>
      </c>
      <c r="AE14109" s="3" t="s">
        <v>37</v>
      </c>
    </row>
    <row r="14110" spans="29:31" x14ac:dyDescent="0.25">
      <c r="AC14110">
        <v>15113</v>
      </c>
      <c r="AD14110" s="3" t="s">
        <v>37</v>
      </c>
      <c r="AE14110" s="3" t="s">
        <v>37</v>
      </c>
    </row>
    <row r="14111" spans="29:31" x14ac:dyDescent="0.25">
      <c r="AC14111">
        <v>15114</v>
      </c>
      <c r="AD14111" s="3" t="s">
        <v>37</v>
      </c>
      <c r="AE14111" s="3" t="s">
        <v>37</v>
      </c>
    </row>
    <row r="14112" spans="29:31" x14ac:dyDescent="0.25">
      <c r="AC14112">
        <v>15115</v>
      </c>
      <c r="AD14112" s="3" t="s">
        <v>37</v>
      </c>
      <c r="AE14112" s="3" t="s">
        <v>37</v>
      </c>
    </row>
    <row r="14113" spans="29:31" x14ac:dyDescent="0.25">
      <c r="AC14113">
        <v>15116</v>
      </c>
      <c r="AD14113" s="3" t="s">
        <v>37</v>
      </c>
      <c r="AE14113" s="3" t="s">
        <v>37</v>
      </c>
    </row>
    <row r="14114" spans="29:31" x14ac:dyDescent="0.25">
      <c r="AC14114">
        <v>15117</v>
      </c>
      <c r="AD14114" s="3" t="s">
        <v>37</v>
      </c>
      <c r="AE14114" s="3" t="s">
        <v>37</v>
      </c>
    </row>
    <row r="14115" spans="29:31" x14ac:dyDescent="0.25">
      <c r="AC14115">
        <v>15118</v>
      </c>
      <c r="AD14115" s="3" t="s">
        <v>37</v>
      </c>
      <c r="AE14115" s="3" t="s">
        <v>37</v>
      </c>
    </row>
    <row r="14116" spans="29:31" x14ac:dyDescent="0.25">
      <c r="AC14116">
        <v>15119</v>
      </c>
      <c r="AD14116" s="3" t="s">
        <v>37</v>
      </c>
      <c r="AE14116" s="3" t="s">
        <v>37</v>
      </c>
    </row>
    <row r="14117" spans="29:31" x14ac:dyDescent="0.25">
      <c r="AC14117">
        <v>15120</v>
      </c>
      <c r="AD14117" s="3" t="s">
        <v>37</v>
      </c>
      <c r="AE14117" s="3" t="s">
        <v>37</v>
      </c>
    </row>
    <row r="14118" spans="29:31" x14ac:dyDescent="0.25">
      <c r="AC14118">
        <v>15121</v>
      </c>
      <c r="AD14118" s="3" t="s">
        <v>37</v>
      </c>
      <c r="AE14118" s="3" t="s">
        <v>37</v>
      </c>
    </row>
    <row r="14119" spans="29:31" x14ac:dyDescent="0.25">
      <c r="AC14119">
        <v>15122</v>
      </c>
      <c r="AD14119" s="3" t="s">
        <v>37</v>
      </c>
      <c r="AE14119" s="3" t="s">
        <v>37</v>
      </c>
    </row>
    <row r="14120" spans="29:31" x14ac:dyDescent="0.25">
      <c r="AC14120">
        <v>15123</v>
      </c>
      <c r="AD14120" s="3" t="s">
        <v>37</v>
      </c>
      <c r="AE14120" s="3" t="s">
        <v>37</v>
      </c>
    </row>
    <row r="14121" spans="29:31" x14ac:dyDescent="0.25">
      <c r="AC14121">
        <v>15124</v>
      </c>
      <c r="AD14121" s="3" t="s">
        <v>37</v>
      </c>
      <c r="AE14121" s="3" t="s">
        <v>37</v>
      </c>
    </row>
    <row r="14122" spans="29:31" x14ac:dyDescent="0.25">
      <c r="AC14122">
        <v>15125</v>
      </c>
      <c r="AD14122" s="3" t="s">
        <v>37</v>
      </c>
      <c r="AE14122" s="3" t="s">
        <v>37</v>
      </c>
    </row>
    <row r="14123" spans="29:31" x14ac:dyDescent="0.25">
      <c r="AC14123">
        <v>15126</v>
      </c>
      <c r="AD14123" s="3" t="s">
        <v>37</v>
      </c>
      <c r="AE14123" s="3" t="s">
        <v>37</v>
      </c>
    </row>
    <row r="14124" spans="29:31" x14ac:dyDescent="0.25">
      <c r="AC14124">
        <v>15127</v>
      </c>
      <c r="AD14124" s="3" t="s">
        <v>37</v>
      </c>
      <c r="AE14124" s="3" t="s">
        <v>37</v>
      </c>
    </row>
    <row r="14125" spans="29:31" x14ac:dyDescent="0.25">
      <c r="AC14125">
        <v>15128</v>
      </c>
      <c r="AD14125" s="3" t="s">
        <v>37</v>
      </c>
      <c r="AE14125" s="3" t="s">
        <v>37</v>
      </c>
    </row>
    <row r="14126" spans="29:31" x14ac:dyDescent="0.25">
      <c r="AC14126">
        <v>15129</v>
      </c>
      <c r="AD14126" s="3" t="s">
        <v>37</v>
      </c>
      <c r="AE14126" s="3" t="s">
        <v>37</v>
      </c>
    </row>
    <row r="14127" spans="29:31" x14ac:dyDescent="0.25">
      <c r="AC14127">
        <v>15130</v>
      </c>
      <c r="AD14127" s="3" t="s">
        <v>37</v>
      </c>
      <c r="AE14127" s="3" t="s">
        <v>37</v>
      </c>
    </row>
    <row r="14128" spans="29:31" x14ac:dyDescent="0.25">
      <c r="AC14128">
        <v>15131</v>
      </c>
      <c r="AD14128" s="3" t="s">
        <v>37</v>
      </c>
      <c r="AE14128" s="3" t="s">
        <v>37</v>
      </c>
    </row>
    <row r="14129" spans="29:31" x14ac:dyDescent="0.25">
      <c r="AC14129">
        <v>15132</v>
      </c>
      <c r="AD14129" s="3" t="s">
        <v>37</v>
      </c>
      <c r="AE14129" s="3" t="s">
        <v>37</v>
      </c>
    </row>
    <row r="14130" spans="29:31" x14ac:dyDescent="0.25">
      <c r="AC14130">
        <v>15133</v>
      </c>
      <c r="AD14130" s="3" t="s">
        <v>37</v>
      </c>
      <c r="AE14130" s="3" t="s">
        <v>37</v>
      </c>
    </row>
    <row r="14131" spans="29:31" x14ac:dyDescent="0.25">
      <c r="AC14131">
        <v>15134</v>
      </c>
      <c r="AD14131" s="3" t="s">
        <v>37</v>
      </c>
      <c r="AE14131" s="3" t="s">
        <v>37</v>
      </c>
    </row>
    <row r="14132" spans="29:31" x14ac:dyDescent="0.25">
      <c r="AC14132">
        <v>15135</v>
      </c>
      <c r="AD14132" s="3" t="s">
        <v>37</v>
      </c>
      <c r="AE14132" s="3" t="s">
        <v>37</v>
      </c>
    </row>
    <row r="14133" spans="29:31" x14ac:dyDescent="0.25">
      <c r="AC14133">
        <v>15136</v>
      </c>
      <c r="AD14133" s="3" t="s">
        <v>37</v>
      </c>
      <c r="AE14133" s="3" t="s">
        <v>37</v>
      </c>
    </row>
    <row r="14134" spans="29:31" x14ac:dyDescent="0.25">
      <c r="AC14134">
        <v>15137</v>
      </c>
      <c r="AD14134" s="3" t="s">
        <v>37</v>
      </c>
      <c r="AE14134" s="3" t="s">
        <v>37</v>
      </c>
    </row>
    <row r="14135" spans="29:31" x14ac:dyDescent="0.25">
      <c r="AC14135">
        <v>15138</v>
      </c>
      <c r="AD14135" s="3" t="s">
        <v>37</v>
      </c>
      <c r="AE14135" s="3" t="s">
        <v>37</v>
      </c>
    </row>
    <row r="14136" spans="29:31" x14ac:dyDescent="0.25">
      <c r="AC14136">
        <v>15139</v>
      </c>
      <c r="AD14136" s="3" t="s">
        <v>37</v>
      </c>
      <c r="AE14136" s="3" t="s">
        <v>37</v>
      </c>
    </row>
    <row r="14137" spans="29:31" x14ac:dyDescent="0.25">
      <c r="AC14137">
        <v>15140</v>
      </c>
      <c r="AD14137" s="3" t="s">
        <v>37</v>
      </c>
      <c r="AE14137" s="3" t="s">
        <v>37</v>
      </c>
    </row>
    <row r="14138" spans="29:31" x14ac:dyDescent="0.25">
      <c r="AC14138">
        <v>15141</v>
      </c>
      <c r="AD14138" s="3" t="s">
        <v>37</v>
      </c>
      <c r="AE14138" s="3" t="s">
        <v>37</v>
      </c>
    </row>
    <row r="14139" spans="29:31" x14ac:dyDescent="0.25">
      <c r="AC14139">
        <v>15142</v>
      </c>
      <c r="AD14139" s="3" t="s">
        <v>37</v>
      </c>
      <c r="AE14139" s="3" t="s">
        <v>37</v>
      </c>
    </row>
    <row r="14140" spans="29:31" x14ac:dyDescent="0.25">
      <c r="AC14140">
        <v>15143</v>
      </c>
      <c r="AD14140" s="3" t="s">
        <v>37</v>
      </c>
      <c r="AE14140" s="3" t="s">
        <v>37</v>
      </c>
    </row>
    <row r="14141" spans="29:31" x14ac:dyDescent="0.25">
      <c r="AC14141">
        <v>15144</v>
      </c>
      <c r="AD14141" s="3" t="s">
        <v>37</v>
      </c>
      <c r="AE14141" s="3" t="s">
        <v>37</v>
      </c>
    </row>
    <row r="14142" spans="29:31" x14ac:dyDescent="0.25">
      <c r="AC14142">
        <v>15145</v>
      </c>
      <c r="AD14142" s="3" t="s">
        <v>37</v>
      </c>
      <c r="AE14142" s="3" t="s">
        <v>37</v>
      </c>
    </row>
    <row r="14143" spans="29:31" x14ac:dyDescent="0.25">
      <c r="AC14143">
        <v>15146</v>
      </c>
      <c r="AD14143" s="3" t="s">
        <v>37</v>
      </c>
      <c r="AE14143" s="3" t="s">
        <v>37</v>
      </c>
    </row>
    <row r="14144" spans="29:31" x14ac:dyDescent="0.25">
      <c r="AC14144">
        <v>15147</v>
      </c>
      <c r="AD14144" s="3" t="s">
        <v>37</v>
      </c>
      <c r="AE14144" s="3" t="s">
        <v>37</v>
      </c>
    </row>
    <row r="14145" spans="29:31" x14ac:dyDescent="0.25">
      <c r="AC14145">
        <v>15148</v>
      </c>
      <c r="AD14145" s="3" t="s">
        <v>37</v>
      </c>
      <c r="AE14145" s="3" t="s">
        <v>37</v>
      </c>
    </row>
    <row r="14146" spans="29:31" x14ac:dyDescent="0.25">
      <c r="AC14146">
        <v>15149</v>
      </c>
      <c r="AD14146" s="3" t="s">
        <v>37</v>
      </c>
      <c r="AE14146" s="3" t="s">
        <v>37</v>
      </c>
    </row>
    <row r="14147" spans="29:31" x14ac:dyDescent="0.25">
      <c r="AC14147">
        <v>15150</v>
      </c>
      <c r="AD14147" s="3" t="s">
        <v>37</v>
      </c>
      <c r="AE14147" s="3" t="s">
        <v>37</v>
      </c>
    </row>
    <row r="14148" spans="29:31" x14ac:dyDescent="0.25">
      <c r="AC14148">
        <v>15151</v>
      </c>
      <c r="AD14148" s="3" t="s">
        <v>37</v>
      </c>
      <c r="AE14148" s="3" t="s">
        <v>37</v>
      </c>
    </row>
    <row r="14149" spans="29:31" x14ac:dyDescent="0.25">
      <c r="AC14149">
        <v>15152</v>
      </c>
      <c r="AD14149" s="3" t="s">
        <v>37</v>
      </c>
      <c r="AE14149" s="3" t="s">
        <v>37</v>
      </c>
    </row>
    <row r="14150" spans="29:31" x14ac:dyDescent="0.25">
      <c r="AC14150">
        <v>15153</v>
      </c>
      <c r="AD14150" s="3" t="s">
        <v>37</v>
      </c>
      <c r="AE14150" s="3" t="s">
        <v>37</v>
      </c>
    </row>
    <row r="14151" spans="29:31" x14ac:dyDescent="0.25">
      <c r="AC14151">
        <v>15154</v>
      </c>
      <c r="AD14151" s="3" t="s">
        <v>37</v>
      </c>
      <c r="AE14151" s="3" t="s">
        <v>37</v>
      </c>
    </row>
    <row r="14152" spans="29:31" x14ac:dyDescent="0.25">
      <c r="AC14152">
        <v>15155</v>
      </c>
      <c r="AD14152" s="3" t="s">
        <v>37</v>
      </c>
      <c r="AE14152" s="3" t="s">
        <v>37</v>
      </c>
    </row>
    <row r="14153" spans="29:31" x14ac:dyDescent="0.25">
      <c r="AC14153">
        <v>15156</v>
      </c>
      <c r="AD14153" s="3" t="s">
        <v>37</v>
      </c>
      <c r="AE14153" s="3" t="s">
        <v>37</v>
      </c>
    </row>
    <row r="14154" spans="29:31" x14ac:dyDescent="0.25">
      <c r="AC14154">
        <v>15157</v>
      </c>
      <c r="AD14154" s="3" t="s">
        <v>37</v>
      </c>
      <c r="AE14154" s="3" t="s">
        <v>37</v>
      </c>
    </row>
    <row r="14155" spans="29:31" x14ac:dyDescent="0.25">
      <c r="AC14155">
        <v>15158</v>
      </c>
      <c r="AD14155" s="3" t="s">
        <v>37</v>
      </c>
      <c r="AE14155" s="3" t="s">
        <v>37</v>
      </c>
    </row>
    <row r="14156" spans="29:31" x14ac:dyDescent="0.25">
      <c r="AC14156">
        <v>15159</v>
      </c>
      <c r="AD14156" s="3" t="s">
        <v>37</v>
      </c>
      <c r="AE14156" s="3" t="s">
        <v>37</v>
      </c>
    </row>
    <row r="14157" spans="29:31" x14ac:dyDescent="0.25">
      <c r="AC14157">
        <v>15160</v>
      </c>
      <c r="AD14157" s="3" t="s">
        <v>37</v>
      </c>
      <c r="AE14157" s="3" t="s">
        <v>37</v>
      </c>
    </row>
    <row r="14158" spans="29:31" x14ac:dyDescent="0.25">
      <c r="AC14158">
        <v>15161</v>
      </c>
      <c r="AD14158" s="3" t="s">
        <v>37</v>
      </c>
      <c r="AE14158" s="3" t="s">
        <v>37</v>
      </c>
    </row>
    <row r="14159" spans="29:31" x14ac:dyDescent="0.25">
      <c r="AC14159">
        <v>15162</v>
      </c>
      <c r="AD14159" s="3" t="s">
        <v>37</v>
      </c>
      <c r="AE14159" s="3" t="s">
        <v>37</v>
      </c>
    </row>
    <row r="14160" spans="29:31" x14ac:dyDescent="0.25">
      <c r="AC14160">
        <v>15163</v>
      </c>
      <c r="AD14160" s="3" t="s">
        <v>37</v>
      </c>
      <c r="AE14160" s="3" t="s">
        <v>37</v>
      </c>
    </row>
    <row r="14161" spans="29:31" x14ac:dyDescent="0.25">
      <c r="AC14161">
        <v>15164</v>
      </c>
      <c r="AD14161" s="3" t="s">
        <v>37</v>
      </c>
      <c r="AE14161" s="3" t="s">
        <v>37</v>
      </c>
    </row>
    <row r="14162" spans="29:31" x14ac:dyDescent="0.25">
      <c r="AC14162">
        <v>15165</v>
      </c>
      <c r="AD14162" s="3" t="s">
        <v>37</v>
      </c>
      <c r="AE14162" s="3" t="s">
        <v>37</v>
      </c>
    </row>
    <row r="14163" spans="29:31" x14ac:dyDescent="0.25">
      <c r="AC14163">
        <v>15166</v>
      </c>
      <c r="AD14163" s="3" t="s">
        <v>37</v>
      </c>
      <c r="AE14163" s="3" t="s">
        <v>37</v>
      </c>
    </row>
    <row r="14164" spans="29:31" x14ac:dyDescent="0.25">
      <c r="AC14164">
        <v>15167</v>
      </c>
      <c r="AD14164" s="3" t="s">
        <v>37</v>
      </c>
      <c r="AE14164" s="3" t="s">
        <v>37</v>
      </c>
    </row>
    <row r="14165" spans="29:31" x14ac:dyDescent="0.25">
      <c r="AC14165">
        <v>15168</v>
      </c>
      <c r="AD14165" s="3" t="s">
        <v>37</v>
      </c>
      <c r="AE14165" s="3" t="s">
        <v>37</v>
      </c>
    </row>
    <row r="14166" spans="29:31" x14ac:dyDescent="0.25">
      <c r="AC14166">
        <v>15169</v>
      </c>
      <c r="AD14166" s="3" t="s">
        <v>37</v>
      </c>
      <c r="AE14166" s="3" t="s">
        <v>37</v>
      </c>
    </row>
    <row r="14167" spans="29:31" x14ac:dyDescent="0.25">
      <c r="AC14167">
        <v>15170</v>
      </c>
      <c r="AD14167" s="3" t="s">
        <v>37</v>
      </c>
      <c r="AE14167" s="3" t="s">
        <v>37</v>
      </c>
    </row>
    <row r="14168" spans="29:31" x14ac:dyDescent="0.25">
      <c r="AC14168">
        <v>15171</v>
      </c>
      <c r="AD14168" s="3" t="s">
        <v>37</v>
      </c>
      <c r="AE14168" s="3" t="s">
        <v>37</v>
      </c>
    </row>
    <row r="14169" spans="29:31" x14ac:dyDescent="0.25">
      <c r="AC14169">
        <v>15172</v>
      </c>
      <c r="AD14169" s="3" t="s">
        <v>37</v>
      </c>
      <c r="AE14169" s="3" t="s">
        <v>37</v>
      </c>
    </row>
    <row r="14170" spans="29:31" x14ac:dyDescent="0.25">
      <c r="AC14170">
        <v>15173</v>
      </c>
      <c r="AD14170" s="3" t="s">
        <v>37</v>
      </c>
      <c r="AE14170" s="3" t="s">
        <v>37</v>
      </c>
    </row>
    <row r="14171" spans="29:31" x14ac:dyDescent="0.25">
      <c r="AC14171">
        <v>15174</v>
      </c>
      <c r="AD14171" s="3" t="s">
        <v>37</v>
      </c>
      <c r="AE14171" s="3" t="s">
        <v>37</v>
      </c>
    </row>
    <row r="14172" spans="29:31" x14ac:dyDescent="0.25">
      <c r="AC14172">
        <v>15175</v>
      </c>
      <c r="AD14172" s="3" t="s">
        <v>37</v>
      </c>
      <c r="AE14172" s="3" t="s">
        <v>37</v>
      </c>
    </row>
    <row r="14173" spans="29:31" x14ac:dyDescent="0.25">
      <c r="AC14173">
        <v>15176</v>
      </c>
      <c r="AD14173" s="3" t="s">
        <v>37</v>
      </c>
      <c r="AE14173" s="3" t="s">
        <v>37</v>
      </c>
    </row>
    <row r="14174" spans="29:31" x14ac:dyDescent="0.25">
      <c r="AC14174">
        <v>15177</v>
      </c>
      <c r="AD14174" s="3" t="s">
        <v>37</v>
      </c>
      <c r="AE14174" s="3" t="s">
        <v>37</v>
      </c>
    </row>
    <row r="14175" spans="29:31" x14ac:dyDescent="0.25">
      <c r="AC14175">
        <v>15178</v>
      </c>
      <c r="AD14175" s="3" t="s">
        <v>37</v>
      </c>
      <c r="AE14175" s="3" t="s">
        <v>37</v>
      </c>
    </row>
    <row r="14176" spans="29:31" x14ac:dyDescent="0.25">
      <c r="AC14176">
        <v>15179</v>
      </c>
      <c r="AD14176" s="3" t="s">
        <v>37</v>
      </c>
      <c r="AE14176" s="3" t="s">
        <v>37</v>
      </c>
    </row>
    <row r="14177" spans="29:31" x14ac:dyDescent="0.25">
      <c r="AC14177">
        <v>15180</v>
      </c>
      <c r="AD14177" s="3" t="s">
        <v>37</v>
      </c>
      <c r="AE14177" s="3" t="s">
        <v>37</v>
      </c>
    </row>
    <row r="14178" spans="29:31" x14ac:dyDescent="0.25">
      <c r="AC14178">
        <v>15181</v>
      </c>
      <c r="AD14178" s="3" t="s">
        <v>37</v>
      </c>
      <c r="AE14178" s="3" t="s">
        <v>37</v>
      </c>
    </row>
    <row r="14179" spans="29:31" x14ac:dyDescent="0.25">
      <c r="AC14179">
        <v>15182</v>
      </c>
      <c r="AD14179" s="3" t="s">
        <v>37</v>
      </c>
      <c r="AE14179" s="3" t="s">
        <v>37</v>
      </c>
    </row>
    <row r="14180" spans="29:31" x14ac:dyDescent="0.25">
      <c r="AC14180">
        <v>15183</v>
      </c>
      <c r="AD14180" s="3" t="s">
        <v>37</v>
      </c>
      <c r="AE14180" s="3" t="s">
        <v>37</v>
      </c>
    </row>
    <row r="14181" spans="29:31" x14ac:dyDescent="0.25">
      <c r="AC14181">
        <v>15184</v>
      </c>
      <c r="AD14181" s="3" t="s">
        <v>37</v>
      </c>
      <c r="AE14181" s="3" t="s">
        <v>37</v>
      </c>
    </row>
    <row r="14182" spans="29:31" x14ac:dyDescent="0.25">
      <c r="AC14182">
        <v>15185</v>
      </c>
      <c r="AD14182" s="3" t="s">
        <v>37</v>
      </c>
      <c r="AE14182" s="3" t="s">
        <v>37</v>
      </c>
    </row>
    <row r="14183" spans="29:31" x14ac:dyDescent="0.25">
      <c r="AC14183">
        <v>15186</v>
      </c>
      <c r="AD14183" s="3" t="s">
        <v>37</v>
      </c>
      <c r="AE14183" s="3" t="s">
        <v>37</v>
      </c>
    </row>
    <row r="14184" spans="29:31" x14ac:dyDescent="0.25">
      <c r="AC14184">
        <v>15187</v>
      </c>
      <c r="AD14184" s="3" t="s">
        <v>37</v>
      </c>
      <c r="AE14184" s="3" t="s">
        <v>37</v>
      </c>
    </row>
    <row r="14185" spans="29:31" x14ac:dyDescent="0.25">
      <c r="AC14185">
        <v>15188</v>
      </c>
      <c r="AD14185" s="3" t="s">
        <v>37</v>
      </c>
      <c r="AE14185" s="3" t="s">
        <v>37</v>
      </c>
    </row>
    <row r="14186" spans="29:31" x14ac:dyDescent="0.25">
      <c r="AC14186">
        <v>15189</v>
      </c>
      <c r="AD14186" s="3" t="s">
        <v>37</v>
      </c>
      <c r="AE14186" s="3" t="s">
        <v>37</v>
      </c>
    </row>
    <row r="14187" spans="29:31" x14ac:dyDescent="0.25">
      <c r="AC14187">
        <v>15190</v>
      </c>
      <c r="AD14187" s="3" t="s">
        <v>37</v>
      </c>
      <c r="AE14187" s="3" t="s">
        <v>37</v>
      </c>
    </row>
    <row r="14188" spans="29:31" x14ac:dyDescent="0.25">
      <c r="AC14188">
        <v>15191</v>
      </c>
      <c r="AD14188" s="3" t="s">
        <v>37</v>
      </c>
      <c r="AE14188" s="3" t="s">
        <v>37</v>
      </c>
    </row>
    <row r="14189" spans="29:31" x14ac:dyDescent="0.25">
      <c r="AC14189">
        <v>15192</v>
      </c>
      <c r="AD14189" s="3" t="s">
        <v>37</v>
      </c>
      <c r="AE14189" s="3" t="s">
        <v>37</v>
      </c>
    </row>
    <row r="14190" spans="29:31" x14ac:dyDescent="0.25">
      <c r="AC14190">
        <v>15193</v>
      </c>
      <c r="AD14190" s="3" t="s">
        <v>37</v>
      </c>
      <c r="AE14190" s="3" t="s">
        <v>37</v>
      </c>
    </row>
    <row r="14191" spans="29:31" x14ac:dyDescent="0.25">
      <c r="AC14191">
        <v>15194</v>
      </c>
      <c r="AD14191" s="3" t="s">
        <v>37</v>
      </c>
      <c r="AE14191" s="3" t="s">
        <v>37</v>
      </c>
    </row>
    <row r="14192" spans="29:31" x14ac:dyDescent="0.25">
      <c r="AC14192">
        <v>15195</v>
      </c>
      <c r="AD14192" s="3" t="s">
        <v>37</v>
      </c>
      <c r="AE14192" s="3" t="s">
        <v>37</v>
      </c>
    </row>
    <row r="14193" spans="29:31" x14ac:dyDescent="0.25">
      <c r="AC14193">
        <v>15196</v>
      </c>
      <c r="AD14193" s="3" t="s">
        <v>37</v>
      </c>
      <c r="AE14193" s="3" t="s">
        <v>37</v>
      </c>
    </row>
    <row r="14194" spans="29:31" x14ac:dyDescent="0.25">
      <c r="AC14194">
        <v>15197</v>
      </c>
      <c r="AD14194" s="3" t="s">
        <v>37</v>
      </c>
      <c r="AE14194" s="3" t="s">
        <v>37</v>
      </c>
    </row>
    <row r="14195" spans="29:31" x14ac:dyDescent="0.25">
      <c r="AC14195">
        <v>15198</v>
      </c>
      <c r="AD14195" s="3" t="s">
        <v>37</v>
      </c>
      <c r="AE14195" s="3" t="s">
        <v>37</v>
      </c>
    </row>
    <row r="14196" spans="29:31" x14ac:dyDescent="0.25">
      <c r="AC14196">
        <v>15199</v>
      </c>
      <c r="AD14196" s="3" t="s">
        <v>37</v>
      </c>
      <c r="AE14196" s="3" t="s">
        <v>37</v>
      </c>
    </row>
    <row r="14197" spans="29:31" x14ac:dyDescent="0.25">
      <c r="AC14197">
        <v>15200</v>
      </c>
      <c r="AD14197" s="3" t="s">
        <v>37</v>
      </c>
      <c r="AE14197" s="3" t="s">
        <v>37</v>
      </c>
    </row>
    <row r="14198" spans="29:31" x14ac:dyDescent="0.25">
      <c r="AC14198">
        <v>15201</v>
      </c>
      <c r="AD14198" s="3" t="s">
        <v>37</v>
      </c>
      <c r="AE14198" s="3" t="s">
        <v>37</v>
      </c>
    </row>
    <row r="14199" spans="29:31" x14ac:dyDescent="0.25">
      <c r="AC14199">
        <v>15202</v>
      </c>
      <c r="AD14199" s="3" t="s">
        <v>37</v>
      </c>
      <c r="AE14199" s="3" t="s">
        <v>37</v>
      </c>
    </row>
    <row r="14200" spans="29:31" x14ac:dyDescent="0.25">
      <c r="AC14200">
        <v>15203</v>
      </c>
      <c r="AD14200" s="3" t="s">
        <v>37</v>
      </c>
      <c r="AE14200" s="3" t="s">
        <v>37</v>
      </c>
    </row>
    <row r="14201" spans="29:31" x14ac:dyDescent="0.25">
      <c r="AC14201">
        <v>15204</v>
      </c>
      <c r="AD14201" s="3" t="s">
        <v>37</v>
      </c>
      <c r="AE14201" s="3" t="s">
        <v>37</v>
      </c>
    </row>
    <row r="14202" spans="29:31" x14ac:dyDescent="0.25">
      <c r="AC14202">
        <v>15205</v>
      </c>
      <c r="AD14202" s="3" t="s">
        <v>37</v>
      </c>
      <c r="AE14202" s="3" t="s">
        <v>37</v>
      </c>
    </row>
    <row r="14203" spans="29:31" x14ac:dyDescent="0.25">
      <c r="AC14203">
        <v>15206</v>
      </c>
      <c r="AD14203" s="3" t="s">
        <v>37</v>
      </c>
      <c r="AE14203" s="3" t="s">
        <v>37</v>
      </c>
    </row>
    <row r="14204" spans="29:31" x14ac:dyDescent="0.25">
      <c r="AC14204">
        <v>15207</v>
      </c>
      <c r="AD14204" s="3" t="s">
        <v>37</v>
      </c>
      <c r="AE14204" s="3" t="s">
        <v>37</v>
      </c>
    </row>
    <row r="14205" spans="29:31" x14ac:dyDescent="0.25">
      <c r="AC14205">
        <v>15208</v>
      </c>
      <c r="AD14205" s="3" t="s">
        <v>37</v>
      </c>
      <c r="AE14205" s="3" t="s">
        <v>37</v>
      </c>
    </row>
    <row r="14206" spans="29:31" x14ac:dyDescent="0.25">
      <c r="AC14206">
        <v>15209</v>
      </c>
      <c r="AD14206" s="3" t="s">
        <v>37</v>
      </c>
      <c r="AE14206" s="3" t="s">
        <v>37</v>
      </c>
    </row>
    <row r="14207" spans="29:31" x14ac:dyDescent="0.25">
      <c r="AC14207">
        <v>15210</v>
      </c>
      <c r="AD14207" s="3" t="s">
        <v>37</v>
      </c>
      <c r="AE14207" s="3" t="s">
        <v>37</v>
      </c>
    </row>
    <row r="14208" spans="29:31" x14ac:dyDescent="0.25">
      <c r="AC14208">
        <v>15211</v>
      </c>
      <c r="AD14208" s="3" t="s">
        <v>37</v>
      </c>
      <c r="AE14208" s="3" t="s">
        <v>37</v>
      </c>
    </row>
    <row r="14209" spans="29:31" x14ac:dyDescent="0.25">
      <c r="AC14209">
        <v>15212</v>
      </c>
      <c r="AD14209" s="3" t="s">
        <v>37</v>
      </c>
      <c r="AE14209" s="3" t="s">
        <v>37</v>
      </c>
    </row>
    <row r="14210" spans="29:31" x14ac:dyDescent="0.25">
      <c r="AC14210">
        <v>15213</v>
      </c>
      <c r="AD14210" s="3" t="s">
        <v>37</v>
      </c>
      <c r="AE14210" s="3" t="s">
        <v>37</v>
      </c>
    </row>
    <row r="14211" spans="29:31" x14ac:dyDescent="0.25">
      <c r="AC14211">
        <v>15214</v>
      </c>
      <c r="AD14211" s="3" t="s">
        <v>37</v>
      </c>
      <c r="AE14211" s="3" t="s">
        <v>37</v>
      </c>
    </row>
    <row r="14212" spans="29:31" x14ac:dyDescent="0.25">
      <c r="AC14212">
        <v>15215</v>
      </c>
      <c r="AD14212" s="3" t="s">
        <v>37</v>
      </c>
      <c r="AE14212" s="3" t="s">
        <v>37</v>
      </c>
    </row>
    <row r="14213" spans="29:31" x14ac:dyDescent="0.25">
      <c r="AC14213">
        <v>15216</v>
      </c>
      <c r="AD14213" s="3" t="s">
        <v>37</v>
      </c>
      <c r="AE14213" s="3" t="s">
        <v>37</v>
      </c>
    </row>
    <row r="14214" spans="29:31" x14ac:dyDescent="0.25">
      <c r="AC14214">
        <v>15217</v>
      </c>
      <c r="AD14214" s="3" t="s">
        <v>37</v>
      </c>
      <c r="AE14214" s="3" t="s">
        <v>37</v>
      </c>
    </row>
    <row r="14215" spans="29:31" x14ac:dyDescent="0.25">
      <c r="AC14215">
        <v>15218</v>
      </c>
      <c r="AD14215" s="3" t="s">
        <v>37</v>
      </c>
      <c r="AE14215" s="3" t="s">
        <v>37</v>
      </c>
    </row>
    <row r="14216" spans="29:31" x14ac:dyDescent="0.25">
      <c r="AC14216">
        <v>15219</v>
      </c>
      <c r="AD14216" s="3" t="s">
        <v>37</v>
      </c>
      <c r="AE14216" s="3" t="s">
        <v>37</v>
      </c>
    </row>
    <row r="14217" spans="29:31" x14ac:dyDescent="0.25">
      <c r="AC14217">
        <v>15220</v>
      </c>
      <c r="AD14217" s="3" t="s">
        <v>37</v>
      </c>
      <c r="AE14217" s="3" t="s">
        <v>37</v>
      </c>
    </row>
    <row r="14218" spans="29:31" x14ac:dyDescent="0.25">
      <c r="AC14218">
        <v>15221</v>
      </c>
      <c r="AD14218" s="3" t="s">
        <v>37</v>
      </c>
      <c r="AE14218" s="3" t="s">
        <v>37</v>
      </c>
    </row>
    <row r="14219" spans="29:31" x14ac:dyDescent="0.25">
      <c r="AC14219">
        <v>15222</v>
      </c>
      <c r="AD14219" s="3" t="s">
        <v>37</v>
      </c>
      <c r="AE14219" s="3" t="s">
        <v>37</v>
      </c>
    </row>
    <row r="14220" spans="29:31" x14ac:dyDescent="0.25">
      <c r="AC14220">
        <v>15223</v>
      </c>
      <c r="AD14220" s="3" t="s">
        <v>37</v>
      </c>
      <c r="AE14220" s="3" t="s">
        <v>37</v>
      </c>
    </row>
    <row r="14221" spans="29:31" x14ac:dyDescent="0.25">
      <c r="AC14221">
        <v>15224</v>
      </c>
      <c r="AD14221" s="3" t="s">
        <v>37</v>
      </c>
      <c r="AE14221" s="3" t="s">
        <v>37</v>
      </c>
    </row>
    <row r="14222" spans="29:31" x14ac:dyDescent="0.25">
      <c r="AC14222">
        <v>15225</v>
      </c>
      <c r="AD14222" s="3" t="s">
        <v>37</v>
      </c>
      <c r="AE14222" s="3" t="s">
        <v>37</v>
      </c>
    </row>
    <row r="14223" spans="29:31" x14ac:dyDescent="0.25">
      <c r="AC14223">
        <v>15226</v>
      </c>
      <c r="AD14223" s="3" t="s">
        <v>37</v>
      </c>
      <c r="AE14223" s="3" t="s">
        <v>37</v>
      </c>
    </row>
    <row r="14224" spans="29:31" x14ac:dyDescent="0.25">
      <c r="AC14224">
        <v>15227</v>
      </c>
      <c r="AD14224" s="3" t="s">
        <v>37</v>
      </c>
      <c r="AE14224" s="3" t="s">
        <v>37</v>
      </c>
    </row>
    <row r="14225" spans="29:31" x14ac:dyDescent="0.25">
      <c r="AC14225">
        <v>15228</v>
      </c>
      <c r="AD14225" s="3" t="s">
        <v>37</v>
      </c>
      <c r="AE14225" s="3" t="s">
        <v>37</v>
      </c>
    </row>
    <row r="14226" spans="29:31" x14ac:dyDescent="0.25">
      <c r="AC14226">
        <v>15229</v>
      </c>
      <c r="AD14226" s="3" t="s">
        <v>37</v>
      </c>
      <c r="AE14226" s="3" t="s">
        <v>37</v>
      </c>
    </row>
    <row r="14227" spans="29:31" x14ac:dyDescent="0.25">
      <c r="AC14227">
        <v>15230</v>
      </c>
      <c r="AD14227" s="3" t="s">
        <v>37</v>
      </c>
      <c r="AE14227" s="3" t="s">
        <v>37</v>
      </c>
    </row>
    <row r="14228" spans="29:31" x14ac:dyDescent="0.25">
      <c r="AC14228">
        <v>15231</v>
      </c>
      <c r="AD14228" s="3" t="s">
        <v>37</v>
      </c>
      <c r="AE14228" s="3" t="s">
        <v>37</v>
      </c>
    </row>
    <row r="14229" spans="29:31" x14ac:dyDescent="0.25">
      <c r="AC14229">
        <v>15232</v>
      </c>
      <c r="AD14229" s="3" t="s">
        <v>37</v>
      </c>
      <c r="AE14229" s="3" t="s">
        <v>37</v>
      </c>
    </row>
    <row r="14230" spans="29:31" x14ac:dyDescent="0.25">
      <c r="AC14230">
        <v>15233</v>
      </c>
      <c r="AD14230" s="3" t="s">
        <v>37</v>
      </c>
      <c r="AE14230" s="3" t="s">
        <v>37</v>
      </c>
    </row>
    <row r="14231" spans="29:31" x14ac:dyDescent="0.25">
      <c r="AC14231">
        <v>15234</v>
      </c>
      <c r="AD14231" s="3" t="s">
        <v>37</v>
      </c>
      <c r="AE14231" s="3" t="s">
        <v>37</v>
      </c>
    </row>
    <row r="14232" spans="29:31" x14ac:dyDescent="0.25">
      <c r="AC14232">
        <v>15235</v>
      </c>
      <c r="AD14232" s="3" t="s">
        <v>37</v>
      </c>
      <c r="AE14232" s="3" t="s">
        <v>37</v>
      </c>
    </row>
    <row r="14233" spans="29:31" x14ac:dyDescent="0.25">
      <c r="AC14233">
        <v>15236</v>
      </c>
      <c r="AD14233" s="3" t="s">
        <v>37</v>
      </c>
      <c r="AE14233" s="3" t="s">
        <v>37</v>
      </c>
    </row>
    <row r="14234" spans="29:31" x14ac:dyDescent="0.25">
      <c r="AC14234">
        <v>15237</v>
      </c>
      <c r="AD14234" s="3" t="s">
        <v>37</v>
      </c>
      <c r="AE14234" s="3" t="s">
        <v>37</v>
      </c>
    </row>
    <row r="14235" spans="29:31" x14ac:dyDescent="0.25">
      <c r="AC14235">
        <v>15238</v>
      </c>
      <c r="AD14235" s="3" t="s">
        <v>37</v>
      </c>
      <c r="AE14235" s="3" t="s">
        <v>37</v>
      </c>
    </row>
    <row r="14236" spans="29:31" x14ac:dyDescent="0.25">
      <c r="AC14236">
        <v>15239</v>
      </c>
      <c r="AD14236" s="3" t="s">
        <v>37</v>
      </c>
      <c r="AE14236" s="3" t="s">
        <v>37</v>
      </c>
    </row>
    <row r="14237" spans="29:31" x14ac:dyDescent="0.25">
      <c r="AC14237">
        <v>15240</v>
      </c>
      <c r="AD14237" s="3" t="s">
        <v>37</v>
      </c>
      <c r="AE14237" s="3" t="s">
        <v>37</v>
      </c>
    </row>
    <row r="14238" spans="29:31" x14ac:dyDescent="0.25">
      <c r="AC14238">
        <v>15241</v>
      </c>
      <c r="AD14238" s="3" t="s">
        <v>37</v>
      </c>
      <c r="AE14238" s="3" t="s">
        <v>37</v>
      </c>
    </row>
    <row r="14239" spans="29:31" x14ac:dyDescent="0.25">
      <c r="AC14239">
        <v>15242</v>
      </c>
      <c r="AD14239" s="3" t="s">
        <v>37</v>
      </c>
      <c r="AE14239" s="3" t="s">
        <v>37</v>
      </c>
    </row>
    <row r="14240" spans="29:31" x14ac:dyDescent="0.25">
      <c r="AC14240">
        <v>15243</v>
      </c>
      <c r="AD14240" s="3" t="s">
        <v>37</v>
      </c>
      <c r="AE14240" s="3" t="s">
        <v>37</v>
      </c>
    </row>
    <row r="14241" spans="29:31" x14ac:dyDescent="0.25">
      <c r="AC14241">
        <v>15244</v>
      </c>
      <c r="AD14241" s="3" t="s">
        <v>37</v>
      </c>
      <c r="AE14241" s="3" t="s">
        <v>37</v>
      </c>
    </row>
    <row r="14242" spans="29:31" x14ac:dyDescent="0.25">
      <c r="AC14242">
        <v>15245</v>
      </c>
      <c r="AD14242" s="3" t="s">
        <v>37</v>
      </c>
      <c r="AE14242" s="3" t="s">
        <v>37</v>
      </c>
    </row>
    <row r="14243" spans="29:31" x14ac:dyDescent="0.25">
      <c r="AC14243">
        <v>15246</v>
      </c>
      <c r="AD14243" s="3" t="s">
        <v>37</v>
      </c>
      <c r="AE14243" s="3" t="s">
        <v>37</v>
      </c>
    </row>
    <row r="14244" spans="29:31" x14ac:dyDescent="0.25">
      <c r="AC14244">
        <v>15247</v>
      </c>
      <c r="AD14244" s="3" t="s">
        <v>37</v>
      </c>
      <c r="AE14244" s="3" t="s">
        <v>37</v>
      </c>
    </row>
    <row r="14245" spans="29:31" x14ac:dyDescent="0.25">
      <c r="AC14245">
        <v>15248</v>
      </c>
      <c r="AD14245" s="3" t="s">
        <v>37</v>
      </c>
      <c r="AE14245" s="3" t="s">
        <v>37</v>
      </c>
    </row>
    <row r="14246" spans="29:31" x14ac:dyDescent="0.25">
      <c r="AC14246">
        <v>15249</v>
      </c>
      <c r="AD14246" s="3" t="s">
        <v>37</v>
      </c>
      <c r="AE14246" s="3" t="s">
        <v>37</v>
      </c>
    </row>
    <row r="14247" spans="29:31" x14ac:dyDescent="0.25">
      <c r="AC14247">
        <v>15250</v>
      </c>
      <c r="AD14247" s="3" t="s">
        <v>37</v>
      </c>
      <c r="AE14247" s="3" t="s">
        <v>37</v>
      </c>
    </row>
    <row r="14248" spans="29:31" x14ac:dyDescent="0.25">
      <c r="AC14248">
        <v>15251</v>
      </c>
      <c r="AD14248" s="3" t="s">
        <v>37</v>
      </c>
      <c r="AE14248" s="3" t="s">
        <v>37</v>
      </c>
    </row>
    <row r="14249" spans="29:31" x14ac:dyDescent="0.25">
      <c r="AC14249">
        <v>15252</v>
      </c>
      <c r="AD14249" s="3" t="s">
        <v>37</v>
      </c>
      <c r="AE14249" s="3" t="s">
        <v>37</v>
      </c>
    </row>
    <row r="14250" spans="29:31" x14ac:dyDescent="0.25">
      <c r="AC14250">
        <v>15253</v>
      </c>
      <c r="AD14250" s="3" t="s">
        <v>37</v>
      </c>
      <c r="AE14250" s="3" t="s">
        <v>37</v>
      </c>
    </row>
    <row r="14251" spans="29:31" x14ac:dyDescent="0.25">
      <c r="AC14251">
        <v>15254</v>
      </c>
      <c r="AD14251" s="3" t="s">
        <v>37</v>
      </c>
      <c r="AE14251" s="3" t="s">
        <v>37</v>
      </c>
    </row>
    <row r="14252" spans="29:31" x14ac:dyDescent="0.25">
      <c r="AC14252">
        <v>15255</v>
      </c>
      <c r="AD14252" s="3" t="s">
        <v>37</v>
      </c>
      <c r="AE14252" s="3" t="s">
        <v>37</v>
      </c>
    </row>
    <row r="14253" spans="29:31" x14ac:dyDescent="0.25">
      <c r="AC14253">
        <v>15256</v>
      </c>
      <c r="AD14253" s="3" t="s">
        <v>37</v>
      </c>
      <c r="AE14253" s="3" t="s">
        <v>37</v>
      </c>
    </row>
    <row r="14254" spans="29:31" x14ac:dyDescent="0.25">
      <c r="AC14254">
        <v>15257</v>
      </c>
      <c r="AD14254" s="3" t="s">
        <v>37</v>
      </c>
      <c r="AE14254" s="3" t="s">
        <v>37</v>
      </c>
    </row>
    <row r="14255" spans="29:31" x14ac:dyDescent="0.25">
      <c r="AC14255">
        <v>15258</v>
      </c>
      <c r="AD14255" s="3" t="s">
        <v>37</v>
      </c>
      <c r="AE14255" s="3" t="s">
        <v>37</v>
      </c>
    </row>
    <row r="14256" spans="29:31" x14ac:dyDescent="0.25">
      <c r="AC14256">
        <v>15259</v>
      </c>
      <c r="AD14256" s="3" t="s">
        <v>37</v>
      </c>
      <c r="AE14256" s="3" t="s">
        <v>37</v>
      </c>
    </row>
    <row r="14257" spans="29:31" x14ac:dyDescent="0.25">
      <c r="AC14257">
        <v>15260</v>
      </c>
      <c r="AD14257" s="3" t="s">
        <v>37</v>
      </c>
      <c r="AE14257" s="3" t="s">
        <v>37</v>
      </c>
    </row>
    <row r="14258" spans="29:31" x14ac:dyDescent="0.25">
      <c r="AC14258">
        <v>15261</v>
      </c>
      <c r="AD14258" s="3" t="s">
        <v>37</v>
      </c>
      <c r="AE14258" s="3" t="s">
        <v>37</v>
      </c>
    </row>
    <row r="14259" spans="29:31" x14ac:dyDescent="0.25">
      <c r="AC14259">
        <v>15262</v>
      </c>
      <c r="AD14259" s="3" t="s">
        <v>37</v>
      </c>
      <c r="AE14259" s="3" t="s">
        <v>37</v>
      </c>
    </row>
    <row r="14260" spans="29:31" x14ac:dyDescent="0.25">
      <c r="AC14260">
        <v>15263</v>
      </c>
      <c r="AD14260" s="3" t="s">
        <v>37</v>
      </c>
      <c r="AE14260" s="3" t="s">
        <v>37</v>
      </c>
    </row>
    <row r="14261" spans="29:31" x14ac:dyDescent="0.25">
      <c r="AC14261">
        <v>15264</v>
      </c>
      <c r="AD14261" s="3" t="s">
        <v>37</v>
      </c>
      <c r="AE14261" s="3" t="s">
        <v>37</v>
      </c>
    </row>
    <row r="14262" spans="29:31" x14ac:dyDescent="0.25">
      <c r="AC14262">
        <v>15265</v>
      </c>
      <c r="AD14262" s="3" t="s">
        <v>37</v>
      </c>
      <c r="AE14262" s="3" t="s">
        <v>37</v>
      </c>
    </row>
    <row r="14263" spans="29:31" x14ac:dyDescent="0.25">
      <c r="AC14263">
        <v>15266</v>
      </c>
      <c r="AD14263" s="3" t="s">
        <v>37</v>
      </c>
      <c r="AE14263" s="3" t="s">
        <v>37</v>
      </c>
    </row>
    <row r="14264" spans="29:31" x14ac:dyDescent="0.25">
      <c r="AC14264">
        <v>15267</v>
      </c>
      <c r="AD14264" s="3" t="s">
        <v>37</v>
      </c>
      <c r="AE14264" s="3" t="s">
        <v>37</v>
      </c>
    </row>
    <row r="14265" spans="29:31" x14ac:dyDescent="0.25">
      <c r="AC14265">
        <v>15268</v>
      </c>
      <c r="AD14265" s="3" t="s">
        <v>37</v>
      </c>
      <c r="AE14265" s="3" t="s">
        <v>37</v>
      </c>
    </row>
    <row r="14266" spans="29:31" x14ac:dyDescent="0.25">
      <c r="AC14266">
        <v>15269</v>
      </c>
      <c r="AD14266" s="3" t="s">
        <v>37</v>
      </c>
      <c r="AE14266" s="3" t="s">
        <v>37</v>
      </c>
    </row>
    <row r="14267" spans="29:31" x14ac:dyDescent="0.25">
      <c r="AC14267">
        <v>15270</v>
      </c>
      <c r="AD14267" s="3" t="s">
        <v>37</v>
      </c>
      <c r="AE14267" s="3" t="s">
        <v>37</v>
      </c>
    </row>
    <row r="14268" spans="29:31" x14ac:dyDescent="0.25">
      <c r="AC14268">
        <v>15271</v>
      </c>
      <c r="AD14268" s="3" t="s">
        <v>37</v>
      </c>
      <c r="AE14268" s="3" t="s">
        <v>37</v>
      </c>
    </row>
    <row r="14269" spans="29:31" x14ac:dyDescent="0.25">
      <c r="AC14269">
        <v>15272</v>
      </c>
      <c r="AD14269" s="3" t="s">
        <v>37</v>
      </c>
      <c r="AE14269" s="3" t="s">
        <v>37</v>
      </c>
    </row>
    <row r="14270" spans="29:31" x14ac:dyDescent="0.25">
      <c r="AC14270">
        <v>15273</v>
      </c>
      <c r="AD14270" s="3" t="s">
        <v>37</v>
      </c>
      <c r="AE14270" s="3" t="s">
        <v>37</v>
      </c>
    </row>
    <row r="14271" spans="29:31" x14ac:dyDescent="0.25">
      <c r="AC14271">
        <v>15274</v>
      </c>
      <c r="AD14271" s="3" t="s">
        <v>37</v>
      </c>
      <c r="AE14271" s="3" t="s">
        <v>37</v>
      </c>
    </row>
    <row r="14272" spans="29:31" x14ac:dyDescent="0.25">
      <c r="AC14272">
        <v>15275</v>
      </c>
      <c r="AD14272" s="3" t="s">
        <v>37</v>
      </c>
      <c r="AE14272" s="3" t="s">
        <v>37</v>
      </c>
    </row>
    <row r="14273" spans="29:31" x14ac:dyDescent="0.25">
      <c r="AC14273">
        <v>15276</v>
      </c>
      <c r="AD14273" s="3" t="s">
        <v>37</v>
      </c>
      <c r="AE14273" s="3" t="s">
        <v>37</v>
      </c>
    </row>
    <row r="14274" spans="29:31" x14ac:dyDescent="0.25">
      <c r="AC14274">
        <v>15277</v>
      </c>
      <c r="AD14274" s="3" t="s">
        <v>37</v>
      </c>
      <c r="AE14274" s="3" t="s">
        <v>37</v>
      </c>
    </row>
    <row r="14275" spans="29:31" x14ac:dyDescent="0.25">
      <c r="AC14275">
        <v>15278</v>
      </c>
      <c r="AD14275" s="3" t="s">
        <v>37</v>
      </c>
      <c r="AE14275" s="3" t="s">
        <v>37</v>
      </c>
    </row>
    <row r="14276" spans="29:31" x14ac:dyDescent="0.25">
      <c r="AC14276">
        <v>15279</v>
      </c>
      <c r="AD14276" s="3" t="s">
        <v>37</v>
      </c>
      <c r="AE14276" s="3" t="s">
        <v>37</v>
      </c>
    </row>
    <row r="14277" spans="29:31" x14ac:dyDescent="0.25">
      <c r="AC14277">
        <v>15280</v>
      </c>
      <c r="AD14277" s="3" t="s">
        <v>37</v>
      </c>
      <c r="AE14277" s="3" t="s">
        <v>37</v>
      </c>
    </row>
    <row r="14278" spans="29:31" x14ac:dyDescent="0.25">
      <c r="AC14278">
        <v>15281</v>
      </c>
      <c r="AD14278" s="3" t="s">
        <v>37</v>
      </c>
      <c r="AE14278" s="3" t="s">
        <v>37</v>
      </c>
    </row>
    <row r="14279" spans="29:31" x14ac:dyDescent="0.25">
      <c r="AC14279">
        <v>15282</v>
      </c>
      <c r="AD14279" s="3" t="s">
        <v>37</v>
      </c>
      <c r="AE14279" s="3" t="s">
        <v>37</v>
      </c>
    </row>
    <row r="14280" spans="29:31" x14ac:dyDescent="0.25">
      <c r="AC14280">
        <v>15283</v>
      </c>
      <c r="AD14280" s="3" t="s">
        <v>37</v>
      </c>
      <c r="AE14280" s="3" t="s">
        <v>37</v>
      </c>
    </row>
    <row r="14281" spans="29:31" x14ac:dyDescent="0.25">
      <c r="AC14281">
        <v>15284</v>
      </c>
      <c r="AD14281" s="3" t="s">
        <v>37</v>
      </c>
      <c r="AE14281" s="3" t="s">
        <v>37</v>
      </c>
    </row>
    <row r="14282" spans="29:31" x14ac:dyDescent="0.25">
      <c r="AC14282">
        <v>15285</v>
      </c>
      <c r="AD14282" s="3" t="s">
        <v>37</v>
      </c>
      <c r="AE14282" s="3" t="s">
        <v>37</v>
      </c>
    </row>
    <row r="14283" spans="29:31" x14ac:dyDescent="0.25">
      <c r="AC14283">
        <v>15286</v>
      </c>
      <c r="AD14283" s="3" t="s">
        <v>37</v>
      </c>
      <c r="AE14283" s="3" t="s">
        <v>37</v>
      </c>
    </row>
    <row r="14284" spans="29:31" x14ac:dyDescent="0.25">
      <c r="AC14284">
        <v>15287</v>
      </c>
      <c r="AD14284" s="3" t="s">
        <v>37</v>
      </c>
      <c r="AE14284" s="3" t="s">
        <v>37</v>
      </c>
    </row>
    <row r="14285" spans="29:31" x14ac:dyDescent="0.25">
      <c r="AC14285">
        <v>15288</v>
      </c>
      <c r="AD14285" s="3" t="s">
        <v>37</v>
      </c>
      <c r="AE14285" s="3" t="s">
        <v>37</v>
      </c>
    </row>
    <row r="14286" spans="29:31" x14ac:dyDescent="0.25">
      <c r="AC14286">
        <v>15289</v>
      </c>
      <c r="AD14286" s="3" t="s">
        <v>37</v>
      </c>
      <c r="AE14286" s="3" t="s">
        <v>37</v>
      </c>
    </row>
    <row r="14287" spans="29:31" x14ac:dyDescent="0.25">
      <c r="AC14287">
        <v>15290</v>
      </c>
      <c r="AD14287" s="3" t="s">
        <v>37</v>
      </c>
      <c r="AE14287" s="3" t="s">
        <v>37</v>
      </c>
    </row>
    <row r="14288" spans="29:31" x14ac:dyDescent="0.25">
      <c r="AC14288">
        <v>15291</v>
      </c>
      <c r="AD14288" s="3" t="s">
        <v>37</v>
      </c>
      <c r="AE14288" s="3" t="s">
        <v>37</v>
      </c>
    </row>
    <row r="14289" spans="29:31" x14ac:dyDescent="0.25">
      <c r="AC14289">
        <v>15292</v>
      </c>
      <c r="AD14289" s="3" t="s">
        <v>37</v>
      </c>
      <c r="AE14289" s="3" t="s">
        <v>37</v>
      </c>
    </row>
    <row r="14290" spans="29:31" x14ac:dyDescent="0.25">
      <c r="AC14290">
        <v>15293</v>
      </c>
      <c r="AD14290" s="3" t="s">
        <v>37</v>
      </c>
      <c r="AE14290" s="3" t="s">
        <v>37</v>
      </c>
    </row>
    <row r="14291" spans="29:31" x14ac:dyDescent="0.25">
      <c r="AC14291">
        <v>15294</v>
      </c>
      <c r="AD14291" s="3" t="s">
        <v>37</v>
      </c>
      <c r="AE14291" s="3" t="s">
        <v>37</v>
      </c>
    </row>
    <row r="14292" spans="29:31" x14ac:dyDescent="0.25">
      <c r="AC14292">
        <v>15295</v>
      </c>
      <c r="AD14292" s="3" t="s">
        <v>37</v>
      </c>
      <c r="AE14292" s="3" t="s">
        <v>37</v>
      </c>
    </row>
    <row r="14293" spans="29:31" x14ac:dyDescent="0.25">
      <c r="AC14293">
        <v>15296</v>
      </c>
      <c r="AD14293" s="3" t="s">
        <v>37</v>
      </c>
      <c r="AE14293" s="3" t="s">
        <v>37</v>
      </c>
    </row>
    <row r="14294" spans="29:31" x14ac:dyDescent="0.25">
      <c r="AC14294">
        <v>15297</v>
      </c>
      <c r="AD14294" s="3" t="s">
        <v>37</v>
      </c>
      <c r="AE14294" s="3" t="s">
        <v>37</v>
      </c>
    </row>
    <row r="14295" spans="29:31" x14ac:dyDescent="0.25">
      <c r="AC14295">
        <v>15298</v>
      </c>
      <c r="AD14295" s="3" t="s">
        <v>37</v>
      </c>
      <c r="AE14295" s="3" t="s">
        <v>37</v>
      </c>
    </row>
    <row r="14296" spans="29:31" x14ac:dyDescent="0.25">
      <c r="AC14296">
        <v>15299</v>
      </c>
      <c r="AD14296" s="3" t="s">
        <v>37</v>
      </c>
      <c r="AE14296" s="3" t="s">
        <v>37</v>
      </c>
    </row>
    <row r="14297" spans="29:31" x14ac:dyDescent="0.25">
      <c r="AC14297">
        <v>15300</v>
      </c>
      <c r="AD14297" s="3" t="s">
        <v>37</v>
      </c>
      <c r="AE14297" s="3" t="s">
        <v>37</v>
      </c>
    </row>
    <row r="14298" spans="29:31" x14ac:dyDescent="0.25">
      <c r="AC14298">
        <v>15301</v>
      </c>
      <c r="AD14298" s="3" t="s">
        <v>37</v>
      </c>
      <c r="AE14298" s="3" t="s">
        <v>37</v>
      </c>
    </row>
    <row r="14299" spans="29:31" x14ac:dyDescent="0.25">
      <c r="AC14299">
        <v>15302</v>
      </c>
      <c r="AD14299" s="3" t="s">
        <v>37</v>
      </c>
      <c r="AE14299" s="3" t="s">
        <v>37</v>
      </c>
    </row>
    <row r="14300" spans="29:31" x14ac:dyDescent="0.25">
      <c r="AC14300">
        <v>15303</v>
      </c>
      <c r="AD14300" s="3" t="s">
        <v>37</v>
      </c>
      <c r="AE14300" s="3" t="s">
        <v>37</v>
      </c>
    </row>
    <row r="14301" spans="29:31" x14ac:dyDescent="0.25">
      <c r="AC14301">
        <v>15304</v>
      </c>
      <c r="AD14301" s="3" t="s">
        <v>37</v>
      </c>
      <c r="AE14301" s="3" t="s">
        <v>37</v>
      </c>
    </row>
    <row r="14302" spans="29:31" x14ac:dyDescent="0.25">
      <c r="AC14302">
        <v>15305</v>
      </c>
      <c r="AD14302" s="3" t="s">
        <v>37</v>
      </c>
      <c r="AE14302" s="3" t="s">
        <v>37</v>
      </c>
    </row>
    <row r="14303" spans="29:31" x14ac:dyDescent="0.25">
      <c r="AC14303">
        <v>15306</v>
      </c>
      <c r="AD14303" s="3" t="s">
        <v>37</v>
      </c>
      <c r="AE14303" s="3" t="s">
        <v>37</v>
      </c>
    </row>
    <row r="14304" spans="29:31" x14ac:dyDescent="0.25">
      <c r="AC14304">
        <v>15307</v>
      </c>
      <c r="AD14304" s="3" t="s">
        <v>37</v>
      </c>
      <c r="AE14304" s="3" t="s">
        <v>37</v>
      </c>
    </row>
    <row r="14305" spans="29:31" x14ac:dyDescent="0.25">
      <c r="AC14305">
        <v>15308</v>
      </c>
      <c r="AD14305" s="3" t="s">
        <v>37</v>
      </c>
      <c r="AE14305" s="3" t="s">
        <v>37</v>
      </c>
    </row>
    <row r="14306" spans="29:31" x14ac:dyDescent="0.25">
      <c r="AC14306">
        <v>15309</v>
      </c>
      <c r="AD14306" s="3" t="s">
        <v>37</v>
      </c>
      <c r="AE14306" s="3" t="s">
        <v>37</v>
      </c>
    </row>
    <row r="14307" spans="29:31" x14ac:dyDescent="0.25">
      <c r="AC14307">
        <v>15310</v>
      </c>
      <c r="AD14307" s="3" t="s">
        <v>37</v>
      </c>
      <c r="AE14307" s="3" t="s">
        <v>37</v>
      </c>
    </row>
    <row r="14308" spans="29:31" x14ac:dyDescent="0.25">
      <c r="AC14308">
        <v>15311</v>
      </c>
      <c r="AD14308" s="3" t="s">
        <v>37</v>
      </c>
      <c r="AE14308" s="3" t="s">
        <v>37</v>
      </c>
    </row>
    <row r="14309" spans="29:31" x14ac:dyDescent="0.25">
      <c r="AC14309">
        <v>15312</v>
      </c>
      <c r="AD14309" s="3" t="s">
        <v>37</v>
      </c>
      <c r="AE14309" s="3" t="s">
        <v>37</v>
      </c>
    </row>
    <row r="14310" spans="29:31" x14ac:dyDescent="0.25">
      <c r="AC14310">
        <v>15313</v>
      </c>
      <c r="AD14310" s="3" t="s">
        <v>37</v>
      </c>
      <c r="AE14310" s="3" t="s">
        <v>37</v>
      </c>
    </row>
    <row r="14311" spans="29:31" x14ac:dyDescent="0.25">
      <c r="AC14311">
        <v>15314</v>
      </c>
      <c r="AD14311" s="3" t="s">
        <v>37</v>
      </c>
      <c r="AE14311" s="3" t="s">
        <v>37</v>
      </c>
    </row>
    <row r="14312" spans="29:31" x14ac:dyDescent="0.25">
      <c r="AC14312">
        <v>15315</v>
      </c>
      <c r="AD14312" s="3" t="s">
        <v>37</v>
      </c>
      <c r="AE14312" s="3" t="s">
        <v>37</v>
      </c>
    </row>
    <row r="14313" spans="29:31" x14ac:dyDescent="0.25">
      <c r="AC14313">
        <v>15316</v>
      </c>
      <c r="AD14313" s="3" t="s">
        <v>37</v>
      </c>
      <c r="AE14313" s="3" t="s">
        <v>37</v>
      </c>
    </row>
    <row r="14314" spans="29:31" x14ac:dyDescent="0.25">
      <c r="AC14314">
        <v>15317</v>
      </c>
      <c r="AD14314" s="3" t="s">
        <v>37</v>
      </c>
      <c r="AE14314" s="3" t="s">
        <v>37</v>
      </c>
    </row>
    <row r="14315" spans="29:31" x14ac:dyDescent="0.25">
      <c r="AC14315">
        <v>15318</v>
      </c>
      <c r="AD14315" s="3" t="s">
        <v>37</v>
      </c>
      <c r="AE14315" s="3" t="s">
        <v>37</v>
      </c>
    </row>
    <row r="14316" spans="29:31" x14ac:dyDescent="0.25">
      <c r="AC14316">
        <v>15319</v>
      </c>
      <c r="AD14316" s="3" t="s">
        <v>37</v>
      </c>
      <c r="AE14316" s="3" t="s">
        <v>37</v>
      </c>
    </row>
    <row r="14317" spans="29:31" x14ac:dyDescent="0.25">
      <c r="AC14317">
        <v>15320</v>
      </c>
      <c r="AD14317" s="3" t="s">
        <v>37</v>
      </c>
      <c r="AE14317" s="3" t="s">
        <v>37</v>
      </c>
    </row>
    <row r="14318" spans="29:31" x14ac:dyDescent="0.25">
      <c r="AC14318">
        <v>15321</v>
      </c>
      <c r="AD14318" s="3" t="s">
        <v>37</v>
      </c>
      <c r="AE14318" s="3" t="s">
        <v>37</v>
      </c>
    </row>
    <row r="14319" spans="29:31" x14ac:dyDescent="0.25">
      <c r="AC14319">
        <v>15322</v>
      </c>
      <c r="AD14319" s="3" t="s">
        <v>37</v>
      </c>
      <c r="AE14319" s="3" t="s">
        <v>37</v>
      </c>
    </row>
    <row r="14320" spans="29:31" x14ac:dyDescent="0.25">
      <c r="AC14320">
        <v>15323</v>
      </c>
      <c r="AD14320" s="3" t="s">
        <v>37</v>
      </c>
      <c r="AE14320" s="3" t="s">
        <v>37</v>
      </c>
    </row>
    <row r="14321" spans="29:31" x14ac:dyDescent="0.25">
      <c r="AC14321">
        <v>15324</v>
      </c>
      <c r="AD14321" s="3" t="s">
        <v>37</v>
      </c>
      <c r="AE14321" s="3" t="s">
        <v>37</v>
      </c>
    </row>
    <row r="14322" spans="29:31" x14ac:dyDescent="0.25">
      <c r="AC14322">
        <v>15325</v>
      </c>
      <c r="AD14322" s="3" t="s">
        <v>37</v>
      </c>
      <c r="AE14322" s="3" t="s">
        <v>37</v>
      </c>
    </row>
    <row r="14323" spans="29:31" x14ac:dyDescent="0.25">
      <c r="AC14323">
        <v>15326</v>
      </c>
      <c r="AD14323" s="3" t="s">
        <v>37</v>
      </c>
      <c r="AE14323" s="3" t="s">
        <v>37</v>
      </c>
    </row>
    <row r="14324" spans="29:31" x14ac:dyDescent="0.25">
      <c r="AC14324">
        <v>15327</v>
      </c>
      <c r="AD14324" s="3" t="s">
        <v>37</v>
      </c>
      <c r="AE14324" s="3" t="s">
        <v>37</v>
      </c>
    </row>
    <row r="14325" spans="29:31" x14ac:dyDescent="0.25">
      <c r="AC14325">
        <v>15328</v>
      </c>
      <c r="AD14325" s="3" t="s">
        <v>37</v>
      </c>
      <c r="AE14325" s="3" t="s">
        <v>37</v>
      </c>
    </row>
    <row r="14326" spans="29:31" x14ac:dyDescent="0.25">
      <c r="AC14326">
        <v>15329</v>
      </c>
      <c r="AD14326" s="3" t="s">
        <v>37</v>
      </c>
      <c r="AE14326" s="3" t="s">
        <v>37</v>
      </c>
    </row>
    <row r="14327" spans="29:31" x14ac:dyDescent="0.25">
      <c r="AC14327">
        <v>15330</v>
      </c>
      <c r="AD14327" s="3" t="s">
        <v>37</v>
      </c>
      <c r="AE14327" s="3" t="s">
        <v>37</v>
      </c>
    </row>
    <row r="14328" spans="29:31" x14ac:dyDescent="0.25">
      <c r="AC14328">
        <v>15331</v>
      </c>
      <c r="AD14328" s="3" t="s">
        <v>37</v>
      </c>
      <c r="AE14328" s="3" t="s">
        <v>37</v>
      </c>
    </row>
    <row r="14329" spans="29:31" x14ac:dyDescent="0.25">
      <c r="AC14329">
        <v>15332</v>
      </c>
      <c r="AD14329" s="3" t="s">
        <v>37</v>
      </c>
      <c r="AE14329" s="3" t="s">
        <v>37</v>
      </c>
    </row>
    <row r="14330" spans="29:31" x14ac:dyDescent="0.25">
      <c r="AC14330">
        <v>15333</v>
      </c>
      <c r="AD14330" s="3" t="s">
        <v>37</v>
      </c>
      <c r="AE14330" s="3" t="s">
        <v>37</v>
      </c>
    </row>
    <row r="14331" spans="29:31" x14ac:dyDescent="0.25">
      <c r="AC14331">
        <v>15334</v>
      </c>
      <c r="AD14331" s="3" t="s">
        <v>37</v>
      </c>
      <c r="AE14331" s="3" t="s">
        <v>37</v>
      </c>
    </row>
    <row r="14332" spans="29:31" x14ac:dyDescent="0.25">
      <c r="AC14332">
        <v>15335</v>
      </c>
      <c r="AD14332" s="3" t="s">
        <v>37</v>
      </c>
      <c r="AE14332" s="3" t="s">
        <v>37</v>
      </c>
    </row>
    <row r="14333" spans="29:31" x14ac:dyDescent="0.25">
      <c r="AC14333">
        <v>15336</v>
      </c>
      <c r="AD14333" s="3" t="s">
        <v>37</v>
      </c>
      <c r="AE14333" s="3" t="s">
        <v>37</v>
      </c>
    </row>
    <row r="14334" spans="29:31" x14ac:dyDescent="0.25">
      <c r="AC14334">
        <v>15337</v>
      </c>
      <c r="AD14334" s="3" t="s">
        <v>37</v>
      </c>
      <c r="AE14334" s="3" t="s">
        <v>37</v>
      </c>
    </row>
    <row r="14335" spans="29:31" x14ac:dyDescent="0.25">
      <c r="AC14335">
        <v>15338</v>
      </c>
      <c r="AD14335" s="3" t="s">
        <v>37</v>
      </c>
      <c r="AE14335" s="3" t="s">
        <v>37</v>
      </c>
    </row>
    <row r="14336" spans="29:31" x14ac:dyDescent="0.25">
      <c r="AC14336">
        <v>15339</v>
      </c>
      <c r="AD14336" s="3" t="s">
        <v>37</v>
      </c>
      <c r="AE14336" s="3" t="s">
        <v>37</v>
      </c>
    </row>
    <row r="14337" spans="29:31" x14ac:dyDescent="0.25">
      <c r="AC14337">
        <v>15340</v>
      </c>
      <c r="AD14337" s="3" t="s">
        <v>37</v>
      </c>
      <c r="AE14337" s="3" t="s">
        <v>37</v>
      </c>
    </row>
    <row r="14338" spans="29:31" x14ac:dyDescent="0.25">
      <c r="AC14338">
        <v>15341</v>
      </c>
      <c r="AD14338" s="3" t="s">
        <v>37</v>
      </c>
      <c r="AE14338" s="3" t="s">
        <v>37</v>
      </c>
    </row>
    <row r="14339" spans="29:31" x14ac:dyDescent="0.25">
      <c r="AC14339">
        <v>15342</v>
      </c>
      <c r="AD14339" s="3" t="s">
        <v>37</v>
      </c>
      <c r="AE14339" s="3" t="s">
        <v>37</v>
      </c>
    </row>
    <row r="14340" spans="29:31" x14ac:dyDescent="0.25">
      <c r="AC14340">
        <v>15343</v>
      </c>
      <c r="AD14340" s="3" t="s">
        <v>37</v>
      </c>
      <c r="AE14340" s="3" t="s">
        <v>37</v>
      </c>
    </row>
    <row r="14341" spans="29:31" x14ac:dyDescent="0.25">
      <c r="AC14341">
        <v>15344</v>
      </c>
      <c r="AD14341" s="3" t="s">
        <v>37</v>
      </c>
      <c r="AE14341" s="3" t="s">
        <v>37</v>
      </c>
    </row>
    <row r="14342" spans="29:31" x14ac:dyDescent="0.25">
      <c r="AC14342">
        <v>15345</v>
      </c>
      <c r="AD14342" s="3" t="s">
        <v>37</v>
      </c>
      <c r="AE14342" s="3" t="s">
        <v>37</v>
      </c>
    </row>
    <row r="14343" spans="29:31" x14ac:dyDescent="0.25">
      <c r="AC14343">
        <v>15346</v>
      </c>
      <c r="AD14343" s="3" t="s">
        <v>37</v>
      </c>
      <c r="AE14343" s="3" t="s">
        <v>37</v>
      </c>
    </row>
    <row r="14344" spans="29:31" x14ac:dyDescent="0.25">
      <c r="AC14344">
        <v>15347</v>
      </c>
      <c r="AD14344" s="3" t="s">
        <v>37</v>
      </c>
      <c r="AE14344" s="3" t="s">
        <v>37</v>
      </c>
    </row>
    <row r="14345" spans="29:31" x14ac:dyDescent="0.25">
      <c r="AC14345">
        <v>15348</v>
      </c>
      <c r="AD14345" s="3" t="s">
        <v>37</v>
      </c>
      <c r="AE14345" s="3" t="s">
        <v>37</v>
      </c>
    </row>
    <row r="14346" spans="29:31" x14ac:dyDescent="0.25">
      <c r="AC14346">
        <v>15349</v>
      </c>
      <c r="AD14346" s="3" t="s">
        <v>37</v>
      </c>
      <c r="AE14346" s="3" t="s">
        <v>37</v>
      </c>
    </row>
    <row r="14347" spans="29:31" x14ac:dyDescent="0.25">
      <c r="AC14347">
        <v>15350</v>
      </c>
      <c r="AD14347" s="3" t="s">
        <v>37</v>
      </c>
      <c r="AE14347" s="3" t="s">
        <v>37</v>
      </c>
    </row>
    <row r="14348" spans="29:31" x14ac:dyDescent="0.25">
      <c r="AC14348">
        <v>15351</v>
      </c>
      <c r="AD14348" s="3" t="s">
        <v>37</v>
      </c>
      <c r="AE14348" s="3" t="s">
        <v>37</v>
      </c>
    </row>
    <row r="14349" spans="29:31" x14ac:dyDescent="0.25">
      <c r="AC14349">
        <v>15352</v>
      </c>
      <c r="AD14349" s="3" t="s">
        <v>37</v>
      </c>
      <c r="AE14349" s="3" t="s">
        <v>37</v>
      </c>
    </row>
    <row r="14350" spans="29:31" x14ac:dyDescent="0.25">
      <c r="AC14350">
        <v>15353</v>
      </c>
      <c r="AD14350" s="3" t="s">
        <v>37</v>
      </c>
      <c r="AE14350" s="3" t="s">
        <v>37</v>
      </c>
    </row>
    <row r="14351" spans="29:31" x14ac:dyDescent="0.25">
      <c r="AC14351">
        <v>15354</v>
      </c>
      <c r="AD14351" s="3" t="s">
        <v>37</v>
      </c>
      <c r="AE14351" s="3" t="s">
        <v>37</v>
      </c>
    </row>
    <row r="14352" spans="29:31" x14ac:dyDescent="0.25">
      <c r="AC14352">
        <v>15355</v>
      </c>
      <c r="AD14352" s="3" t="s">
        <v>37</v>
      </c>
      <c r="AE14352" s="3" t="s">
        <v>37</v>
      </c>
    </row>
    <row r="14353" spans="29:31" x14ac:dyDescent="0.25">
      <c r="AC14353">
        <v>15356</v>
      </c>
      <c r="AD14353" s="3" t="s">
        <v>37</v>
      </c>
      <c r="AE14353" s="3" t="s">
        <v>37</v>
      </c>
    </row>
    <row r="14354" spans="29:31" x14ac:dyDescent="0.25">
      <c r="AC14354">
        <v>15357</v>
      </c>
      <c r="AD14354" s="3" t="s">
        <v>37</v>
      </c>
      <c r="AE14354" s="3" t="s">
        <v>37</v>
      </c>
    </row>
    <row r="14355" spans="29:31" x14ac:dyDescent="0.25">
      <c r="AC14355">
        <v>15358</v>
      </c>
      <c r="AD14355" s="3" t="s">
        <v>37</v>
      </c>
      <c r="AE14355" s="3" t="s">
        <v>37</v>
      </c>
    </row>
    <row r="14356" spans="29:31" x14ac:dyDescent="0.25">
      <c r="AC14356">
        <v>15359</v>
      </c>
      <c r="AD14356" s="3" t="s">
        <v>37</v>
      </c>
      <c r="AE14356" s="3" t="s">
        <v>37</v>
      </c>
    </row>
    <row r="14357" spans="29:31" x14ac:dyDescent="0.25">
      <c r="AC14357">
        <v>15360</v>
      </c>
      <c r="AD14357" s="3" t="s">
        <v>37</v>
      </c>
      <c r="AE14357" s="3" t="s">
        <v>37</v>
      </c>
    </row>
    <row r="14358" spans="29:31" x14ac:dyDescent="0.25">
      <c r="AC14358">
        <v>15361</v>
      </c>
      <c r="AD14358" s="3" t="s">
        <v>37</v>
      </c>
      <c r="AE14358" s="3" t="s">
        <v>37</v>
      </c>
    </row>
    <row r="14359" spans="29:31" x14ac:dyDescent="0.25">
      <c r="AC14359">
        <v>15362</v>
      </c>
      <c r="AD14359" s="3" t="s">
        <v>37</v>
      </c>
      <c r="AE14359" s="3" t="s">
        <v>37</v>
      </c>
    </row>
    <row r="14360" spans="29:31" x14ac:dyDescent="0.25">
      <c r="AC14360">
        <v>15363</v>
      </c>
      <c r="AD14360" s="3" t="s">
        <v>37</v>
      </c>
      <c r="AE14360" s="3" t="s">
        <v>37</v>
      </c>
    </row>
    <row r="14361" spans="29:31" x14ac:dyDescent="0.25">
      <c r="AC14361">
        <v>15364</v>
      </c>
      <c r="AD14361" s="3" t="s">
        <v>37</v>
      </c>
      <c r="AE14361" s="3" t="s">
        <v>37</v>
      </c>
    </row>
    <row r="14362" spans="29:31" x14ac:dyDescent="0.25">
      <c r="AC14362">
        <v>15365</v>
      </c>
      <c r="AD14362" s="3" t="s">
        <v>37</v>
      </c>
      <c r="AE14362" s="3" t="s">
        <v>37</v>
      </c>
    </row>
    <row r="14363" spans="29:31" x14ac:dyDescent="0.25">
      <c r="AC14363">
        <v>15366</v>
      </c>
      <c r="AD14363" s="3" t="s">
        <v>37</v>
      </c>
      <c r="AE14363" s="3" t="s">
        <v>37</v>
      </c>
    </row>
    <row r="14364" spans="29:31" x14ac:dyDescent="0.25">
      <c r="AC14364">
        <v>15367</v>
      </c>
      <c r="AD14364" s="3" t="s">
        <v>37</v>
      </c>
      <c r="AE14364" s="3" t="s">
        <v>37</v>
      </c>
    </row>
    <row r="14365" spans="29:31" x14ac:dyDescent="0.25">
      <c r="AC14365">
        <v>15368</v>
      </c>
      <c r="AD14365" s="3" t="s">
        <v>37</v>
      </c>
      <c r="AE14365" s="3" t="s">
        <v>37</v>
      </c>
    </row>
    <row r="14366" spans="29:31" x14ac:dyDescent="0.25">
      <c r="AC14366">
        <v>15369</v>
      </c>
      <c r="AD14366" s="3" t="s">
        <v>37</v>
      </c>
      <c r="AE14366" s="3" t="s">
        <v>37</v>
      </c>
    </row>
    <row r="14367" spans="29:31" x14ac:dyDescent="0.25">
      <c r="AC14367">
        <v>15370</v>
      </c>
      <c r="AD14367" s="3" t="s">
        <v>37</v>
      </c>
      <c r="AE14367" s="3" t="s">
        <v>37</v>
      </c>
    </row>
    <row r="14368" spans="29:31" x14ac:dyDescent="0.25">
      <c r="AC14368">
        <v>15371</v>
      </c>
      <c r="AD14368" s="3" t="s">
        <v>37</v>
      </c>
      <c r="AE14368" s="3" t="s">
        <v>37</v>
      </c>
    </row>
    <row r="14369" spans="29:31" x14ac:dyDescent="0.25">
      <c r="AC14369">
        <v>15372</v>
      </c>
      <c r="AD14369" s="3" t="s">
        <v>37</v>
      </c>
      <c r="AE14369" s="3" t="s">
        <v>37</v>
      </c>
    </row>
    <row r="14370" spans="29:31" x14ac:dyDescent="0.25">
      <c r="AC14370">
        <v>15373</v>
      </c>
      <c r="AD14370" s="3" t="s">
        <v>37</v>
      </c>
      <c r="AE14370" s="3" t="s">
        <v>37</v>
      </c>
    </row>
    <row r="14371" spans="29:31" x14ac:dyDescent="0.25">
      <c r="AC14371">
        <v>15374</v>
      </c>
      <c r="AD14371" s="3" t="s">
        <v>37</v>
      </c>
      <c r="AE14371" s="3" t="s">
        <v>37</v>
      </c>
    </row>
    <row r="14372" spans="29:31" x14ac:dyDescent="0.25">
      <c r="AC14372">
        <v>15375</v>
      </c>
      <c r="AD14372" s="3" t="s">
        <v>37</v>
      </c>
      <c r="AE14372" s="3" t="s">
        <v>37</v>
      </c>
    </row>
    <row r="14373" spans="29:31" x14ac:dyDescent="0.25">
      <c r="AC14373">
        <v>15376</v>
      </c>
      <c r="AD14373" s="3" t="s">
        <v>37</v>
      </c>
      <c r="AE14373" s="3" t="s">
        <v>37</v>
      </c>
    </row>
    <row r="14374" spans="29:31" x14ac:dyDescent="0.25">
      <c r="AC14374">
        <v>15377</v>
      </c>
      <c r="AD14374" s="3" t="s">
        <v>37</v>
      </c>
      <c r="AE14374" s="3" t="s">
        <v>37</v>
      </c>
    </row>
    <row r="14375" spans="29:31" x14ac:dyDescent="0.25">
      <c r="AC14375">
        <v>15378</v>
      </c>
      <c r="AD14375" s="3" t="s">
        <v>37</v>
      </c>
      <c r="AE14375" s="3" t="s">
        <v>37</v>
      </c>
    </row>
    <row r="14376" spans="29:31" x14ac:dyDescent="0.25">
      <c r="AC14376">
        <v>15379</v>
      </c>
      <c r="AD14376" s="3" t="s">
        <v>37</v>
      </c>
      <c r="AE14376" s="3" t="s">
        <v>37</v>
      </c>
    </row>
    <row r="14377" spans="29:31" x14ac:dyDescent="0.25">
      <c r="AC14377">
        <v>15380</v>
      </c>
      <c r="AD14377" s="3" t="s">
        <v>37</v>
      </c>
      <c r="AE14377" s="3" t="s">
        <v>37</v>
      </c>
    </row>
    <row r="14378" spans="29:31" x14ac:dyDescent="0.25">
      <c r="AC14378">
        <v>15381</v>
      </c>
      <c r="AD14378" s="3" t="s">
        <v>37</v>
      </c>
      <c r="AE14378" s="3" t="s">
        <v>37</v>
      </c>
    </row>
    <row r="14379" spans="29:31" x14ac:dyDescent="0.25">
      <c r="AC14379">
        <v>15382</v>
      </c>
      <c r="AD14379" s="3" t="s">
        <v>37</v>
      </c>
      <c r="AE14379" s="3" t="s">
        <v>37</v>
      </c>
    </row>
    <row r="14380" spans="29:31" x14ac:dyDescent="0.25">
      <c r="AC14380">
        <v>15383</v>
      </c>
      <c r="AD14380" s="3" t="s">
        <v>37</v>
      </c>
      <c r="AE14380" s="3" t="s">
        <v>37</v>
      </c>
    </row>
    <row r="14381" spans="29:31" x14ac:dyDescent="0.25">
      <c r="AC14381">
        <v>15384</v>
      </c>
      <c r="AD14381" s="3" t="s">
        <v>37</v>
      </c>
      <c r="AE14381" s="3" t="s">
        <v>37</v>
      </c>
    </row>
    <row r="14382" spans="29:31" x14ac:dyDescent="0.25">
      <c r="AC14382">
        <v>15385</v>
      </c>
      <c r="AD14382" s="3" t="s">
        <v>37</v>
      </c>
      <c r="AE14382" s="3" t="s">
        <v>37</v>
      </c>
    </row>
    <row r="14383" spans="29:31" x14ac:dyDescent="0.25">
      <c r="AC14383">
        <v>15386</v>
      </c>
      <c r="AD14383" s="3" t="s">
        <v>37</v>
      </c>
      <c r="AE14383" s="3" t="s">
        <v>37</v>
      </c>
    </row>
    <row r="14384" spans="29:31" x14ac:dyDescent="0.25">
      <c r="AC14384">
        <v>15387</v>
      </c>
      <c r="AD14384" s="3" t="s">
        <v>37</v>
      </c>
      <c r="AE14384" s="3" t="s">
        <v>37</v>
      </c>
    </row>
    <row r="14385" spans="29:31" x14ac:dyDescent="0.25">
      <c r="AC14385">
        <v>15388</v>
      </c>
      <c r="AD14385" s="3" t="s">
        <v>37</v>
      </c>
      <c r="AE14385" s="3" t="s">
        <v>37</v>
      </c>
    </row>
    <row r="14386" spans="29:31" x14ac:dyDescent="0.25">
      <c r="AC14386">
        <v>15389</v>
      </c>
      <c r="AD14386" s="3" t="s">
        <v>37</v>
      </c>
      <c r="AE14386" s="3" t="s">
        <v>37</v>
      </c>
    </row>
    <row r="14387" spans="29:31" x14ac:dyDescent="0.25">
      <c r="AC14387">
        <v>15390</v>
      </c>
      <c r="AD14387" s="3" t="s">
        <v>37</v>
      </c>
      <c r="AE14387" s="3" t="s">
        <v>37</v>
      </c>
    </row>
    <row r="14388" spans="29:31" x14ac:dyDescent="0.25">
      <c r="AC14388">
        <v>15391</v>
      </c>
      <c r="AD14388" s="3" t="s">
        <v>37</v>
      </c>
      <c r="AE14388" s="3" t="s">
        <v>37</v>
      </c>
    </row>
    <row r="14389" spans="29:31" x14ac:dyDescent="0.25">
      <c r="AC14389">
        <v>15392</v>
      </c>
      <c r="AD14389" s="3" t="s">
        <v>37</v>
      </c>
      <c r="AE14389" s="3" t="s">
        <v>37</v>
      </c>
    </row>
    <row r="14390" spans="29:31" x14ac:dyDescent="0.25">
      <c r="AC14390">
        <v>15393</v>
      </c>
      <c r="AD14390" s="3" t="s">
        <v>37</v>
      </c>
      <c r="AE14390" s="3" t="s">
        <v>37</v>
      </c>
    </row>
    <row r="14391" spans="29:31" x14ac:dyDescent="0.25">
      <c r="AC14391">
        <v>15394</v>
      </c>
      <c r="AD14391" s="3" t="s">
        <v>37</v>
      </c>
      <c r="AE14391" s="3" t="s">
        <v>37</v>
      </c>
    </row>
    <row r="14392" spans="29:31" x14ac:dyDescent="0.25">
      <c r="AC14392">
        <v>15395</v>
      </c>
      <c r="AD14392" s="3" t="s">
        <v>37</v>
      </c>
      <c r="AE14392" s="3" t="s">
        <v>37</v>
      </c>
    </row>
    <row r="14393" spans="29:31" x14ac:dyDescent="0.25">
      <c r="AC14393">
        <v>15396</v>
      </c>
      <c r="AD14393" s="3" t="s">
        <v>37</v>
      </c>
      <c r="AE14393" s="3" t="s">
        <v>37</v>
      </c>
    </row>
    <row r="14394" spans="29:31" x14ac:dyDescent="0.25">
      <c r="AC14394">
        <v>15397</v>
      </c>
      <c r="AD14394" s="3" t="s">
        <v>37</v>
      </c>
      <c r="AE14394" s="3" t="s">
        <v>37</v>
      </c>
    </row>
    <row r="14395" spans="29:31" x14ac:dyDescent="0.25">
      <c r="AC14395">
        <v>15398</v>
      </c>
      <c r="AD14395" s="3" t="s">
        <v>37</v>
      </c>
      <c r="AE14395" s="3" t="s">
        <v>37</v>
      </c>
    </row>
    <row r="14396" spans="29:31" x14ac:dyDescent="0.25">
      <c r="AC14396">
        <v>15399</v>
      </c>
      <c r="AD14396" s="3" t="s">
        <v>37</v>
      </c>
      <c r="AE14396" s="3" t="s">
        <v>37</v>
      </c>
    </row>
    <row r="14397" spans="29:31" x14ac:dyDescent="0.25">
      <c r="AC14397">
        <v>15400</v>
      </c>
      <c r="AD14397" s="3" t="s">
        <v>37</v>
      </c>
      <c r="AE14397" s="3" t="s">
        <v>37</v>
      </c>
    </row>
    <row r="14398" spans="29:31" x14ac:dyDescent="0.25">
      <c r="AC14398">
        <v>15401</v>
      </c>
      <c r="AD14398" s="3" t="s">
        <v>37</v>
      </c>
      <c r="AE14398" s="3" t="s">
        <v>37</v>
      </c>
    </row>
    <row r="14399" spans="29:31" x14ac:dyDescent="0.25">
      <c r="AC14399">
        <v>15402</v>
      </c>
      <c r="AD14399" s="3" t="s">
        <v>37</v>
      </c>
      <c r="AE14399" s="3" t="s">
        <v>37</v>
      </c>
    </row>
    <row r="14400" spans="29:31" x14ac:dyDescent="0.25">
      <c r="AC14400">
        <v>15403</v>
      </c>
      <c r="AD14400" s="3" t="s">
        <v>37</v>
      </c>
      <c r="AE14400" s="3" t="s">
        <v>37</v>
      </c>
    </row>
    <row r="14401" spans="29:31" x14ac:dyDescent="0.25">
      <c r="AC14401">
        <v>15404</v>
      </c>
      <c r="AD14401" s="3" t="s">
        <v>37</v>
      </c>
      <c r="AE14401" s="3" t="s">
        <v>37</v>
      </c>
    </row>
    <row r="14402" spans="29:31" x14ac:dyDescent="0.25">
      <c r="AC14402">
        <v>15405</v>
      </c>
      <c r="AD14402" s="3" t="s">
        <v>37</v>
      </c>
      <c r="AE14402" s="3" t="s">
        <v>37</v>
      </c>
    </row>
    <row r="14403" spans="29:31" x14ac:dyDescent="0.25">
      <c r="AC14403">
        <v>15406</v>
      </c>
      <c r="AD14403" s="3" t="s">
        <v>37</v>
      </c>
      <c r="AE14403" s="3" t="s">
        <v>37</v>
      </c>
    </row>
    <row r="14404" spans="29:31" x14ac:dyDescent="0.25">
      <c r="AC14404">
        <v>15407</v>
      </c>
      <c r="AD14404" s="3" t="s">
        <v>37</v>
      </c>
      <c r="AE14404" s="3" t="s">
        <v>37</v>
      </c>
    </row>
    <row r="14405" spans="29:31" x14ac:dyDescent="0.25">
      <c r="AC14405">
        <v>15408</v>
      </c>
      <c r="AD14405" s="3" t="s">
        <v>37</v>
      </c>
      <c r="AE14405" s="3" t="s">
        <v>37</v>
      </c>
    </row>
    <row r="14406" spans="29:31" x14ac:dyDescent="0.25">
      <c r="AC14406">
        <v>15409</v>
      </c>
      <c r="AD14406" s="3" t="s">
        <v>37</v>
      </c>
      <c r="AE14406" s="3" t="s">
        <v>37</v>
      </c>
    </row>
    <row r="14407" spans="29:31" x14ac:dyDescent="0.25">
      <c r="AC14407">
        <v>15410</v>
      </c>
      <c r="AD14407" s="3" t="s">
        <v>37</v>
      </c>
      <c r="AE14407" s="3" t="s">
        <v>37</v>
      </c>
    </row>
    <row r="14408" spans="29:31" x14ac:dyDescent="0.25">
      <c r="AC14408">
        <v>15411</v>
      </c>
      <c r="AD14408" s="3" t="s">
        <v>37</v>
      </c>
      <c r="AE14408" s="3" t="s">
        <v>37</v>
      </c>
    </row>
    <row r="14409" spans="29:31" x14ac:dyDescent="0.25">
      <c r="AC14409">
        <v>15412</v>
      </c>
      <c r="AD14409" s="3" t="s">
        <v>37</v>
      </c>
      <c r="AE14409" s="3" t="s">
        <v>37</v>
      </c>
    </row>
    <row r="14410" spans="29:31" x14ac:dyDescent="0.25">
      <c r="AC14410">
        <v>15413</v>
      </c>
      <c r="AD14410" s="3" t="s">
        <v>37</v>
      </c>
      <c r="AE14410" s="3" t="s">
        <v>37</v>
      </c>
    </row>
    <row r="14411" spans="29:31" x14ac:dyDescent="0.25">
      <c r="AC14411">
        <v>15414</v>
      </c>
      <c r="AD14411" s="3" t="s">
        <v>37</v>
      </c>
      <c r="AE14411" s="3" t="s">
        <v>37</v>
      </c>
    </row>
    <row r="14412" spans="29:31" x14ac:dyDescent="0.25">
      <c r="AC14412">
        <v>15415</v>
      </c>
      <c r="AD14412" s="3" t="s">
        <v>37</v>
      </c>
      <c r="AE14412" s="3" t="s">
        <v>37</v>
      </c>
    </row>
    <row r="14413" spans="29:31" x14ac:dyDescent="0.25">
      <c r="AC14413">
        <v>15416</v>
      </c>
      <c r="AD14413" s="3" t="s">
        <v>37</v>
      </c>
      <c r="AE14413" s="3" t="s">
        <v>37</v>
      </c>
    </row>
    <row r="14414" spans="29:31" x14ac:dyDescent="0.25">
      <c r="AC14414">
        <v>15417</v>
      </c>
      <c r="AD14414" s="3" t="s">
        <v>37</v>
      </c>
      <c r="AE14414" s="3" t="s">
        <v>37</v>
      </c>
    </row>
    <row r="14415" spans="29:31" x14ac:dyDescent="0.25">
      <c r="AC14415">
        <v>15418</v>
      </c>
      <c r="AD14415" s="3" t="s">
        <v>37</v>
      </c>
      <c r="AE14415" s="3" t="s">
        <v>37</v>
      </c>
    </row>
    <row r="14416" spans="29:31" x14ac:dyDescent="0.25">
      <c r="AC14416">
        <v>15419</v>
      </c>
      <c r="AD14416" s="3" t="s">
        <v>37</v>
      </c>
      <c r="AE14416" s="3" t="s">
        <v>37</v>
      </c>
    </row>
    <row r="14417" spans="29:31" x14ac:dyDescent="0.25">
      <c r="AC14417">
        <v>15420</v>
      </c>
      <c r="AD14417" s="3" t="s">
        <v>37</v>
      </c>
      <c r="AE14417" s="3" t="s">
        <v>37</v>
      </c>
    </row>
    <row r="14418" spans="29:31" x14ac:dyDescent="0.25">
      <c r="AC14418">
        <v>15421</v>
      </c>
      <c r="AD14418" s="3" t="s">
        <v>37</v>
      </c>
      <c r="AE14418" s="3" t="s">
        <v>37</v>
      </c>
    </row>
    <row r="14419" spans="29:31" x14ac:dyDescent="0.25">
      <c r="AC14419">
        <v>15422</v>
      </c>
      <c r="AD14419" s="3" t="s">
        <v>37</v>
      </c>
      <c r="AE14419" s="3" t="s">
        <v>37</v>
      </c>
    </row>
    <row r="14420" spans="29:31" x14ac:dyDescent="0.25">
      <c r="AC14420">
        <v>15423</v>
      </c>
      <c r="AD14420" s="3" t="s">
        <v>37</v>
      </c>
      <c r="AE14420" s="3" t="s">
        <v>37</v>
      </c>
    </row>
    <row r="14421" spans="29:31" x14ac:dyDescent="0.25">
      <c r="AC14421">
        <v>15424</v>
      </c>
      <c r="AD14421" s="3" t="s">
        <v>37</v>
      </c>
      <c r="AE14421" s="3" t="s">
        <v>37</v>
      </c>
    </row>
    <row r="14422" spans="29:31" x14ac:dyDescent="0.25">
      <c r="AC14422">
        <v>15425</v>
      </c>
      <c r="AD14422" s="3" t="s">
        <v>37</v>
      </c>
      <c r="AE14422" s="3" t="s">
        <v>37</v>
      </c>
    </row>
    <row r="14423" spans="29:31" x14ac:dyDescent="0.25">
      <c r="AC14423">
        <v>15426</v>
      </c>
      <c r="AD14423" s="3" t="s">
        <v>37</v>
      </c>
      <c r="AE14423" s="3" t="s">
        <v>37</v>
      </c>
    </row>
    <row r="14424" spans="29:31" x14ac:dyDescent="0.25">
      <c r="AC14424">
        <v>15427</v>
      </c>
      <c r="AD14424" s="3" t="s">
        <v>37</v>
      </c>
      <c r="AE14424" s="3" t="s">
        <v>37</v>
      </c>
    </row>
    <row r="14425" spans="29:31" x14ac:dyDescent="0.25">
      <c r="AC14425">
        <v>15428</v>
      </c>
      <c r="AD14425" s="3" t="s">
        <v>37</v>
      </c>
      <c r="AE14425" s="3" t="s">
        <v>37</v>
      </c>
    </row>
    <row r="14426" spans="29:31" x14ac:dyDescent="0.25">
      <c r="AC14426">
        <v>15429</v>
      </c>
      <c r="AD14426" s="3" t="s">
        <v>37</v>
      </c>
      <c r="AE14426" s="3" t="s">
        <v>37</v>
      </c>
    </row>
    <row r="14427" spans="29:31" x14ac:dyDescent="0.25">
      <c r="AC14427">
        <v>15430</v>
      </c>
      <c r="AD14427" s="3" t="s">
        <v>37</v>
      </c>
      <c r="AE14427" s="3" t="s">
        <v>37</v>
      </c>
    </row>
    <row r="14428" spans="29:31" x14ac:dyDescent="0.25">
      <c r="AC14428">
        <v>15431</v>
      </c>
      <c r="AD14428" s="3" t="s">
        <v>37</v>
      </c>
      <c r="AE14428" s="3" t="s">
        <v>37</v>
      </c>
    </row>
    <row r="14429" spans="29:31" x14ac:dyDescent="0.25">
      <c r="AC14429">
        <v>15432</v>
      </c>
      <c r="AD14429" s="3" t="s">
        <v>37</v>
      </c>
      <c r="AE14429" s="3" t="s">
        <v>37</v>
      </c>
    </row>
    <row r="14430" spans="29:31" x14ac:dyDescent="0.25">
      <c r="AC14430">
        <v>15433</v>
      </c>
      <c r="AD14430" s="3" t="s">
        <v>37</v>
      </c>
      <c r="AE14430" s="3" t="s">
        <v>37</v>
      </c>
    </row>
    <row r="14431" spans="29:31" x14ac:dyDescent="0.25">
      <c r="AC14431">
        <v>15434</v>
      </c>
      <c r="AD14431" s="3" t="s">
        <v>37</v>
      </c>
      <c r="AE14431" s="3" t="s">
        <v>37</v>
      </c>
    </row>
    <row r="14432" spans="29:31" x14ac:dyDescent="0.25">
      <c r="AC14432">
        <v>15435</v>
      </c>
      <c r="AD14432" s="3" t="s">
        <v>37</v>
      </c>
      <c r="AE14432" s="3" t="s">
        <v>37</v>
      </c>
    </row>
    <row r="14433" spans="29:31" x14ac:dyDescent="0.25">
      <c r="AC14433">
        <v>15436</v>
      </c>
      <c r="AD14433" s="3" t="s">
        <v>37</v>
      </c>
      <c r="AE14433" s="3" t="s">
        <v>37</v>
      </c>
    </row>
    <row r="14434" spans="29:31" x14ac:dyDescent="0.25">
      <c r="AC14434">
        <v>15437</v>
      </c>
      <c r="AD14434" s="3" t="s">
        <v>37</v>
      </c>
      <c r="AE14434" s="3" t="s">
        <v>37</v>
      </c>
    </row>
    <row r="14435" spans="29:31" x14ac:dyDescent="0.25">
      <c r="AC14435">
        <v>15438</v>
      </c>
      <c r="AD14435" s="3" t="s">
        <v>37</v>
      </c>
      <c r="AE14435" s="3" t="s">
        <v>37</v>
      </c>
    </row>
    <row r="14436" spans="29:31" x14ac:dyDescent="0.25">
      <c r="AC14436">
        <v>15439</v>
      </c>
      <c r="AD14436" s="3" t="s">
        <v>37</v>
      </c>
      <c r="AE14436" s="3" t="s">
        <v>37</v>
      </c>
    </row>
    <row r="14437" spans="29:31" x14ac:dyDescent="0.25">
      <c r="AC14437">
        <v>15440</v>
      </c>
      <c r="AD14437" s="3" t="s">
        <v>37</v>
      </c>
      <c r="AE14437" s="3" t="s">
        <v>37</v>
      </c>
    </row>
    <row r="14438" spans="29:31" x14ac:dyDescent="0.25">
      <c r="AC14438">
        <v>15441</v>
      </c>
      <c r="AD14438" s="3" t="s">
        <v>37</v>
      </c>
      <c r="AE14438" s="3" t="s">
        <v>37</v>
      </c>
    </row>
    <row r="14439" spans="29:31" x14ac:dyDescent="0.25">
      <c r="AC14439">
        <v>15442</v>
      </c>
      <c r="AD14439" s="3" t="s">
        <v>37</v>
      </c>
      <c r="AE14439" s="3" t="s">
        <v>37</v>
      </c>
    </row>
    <row r="14440" spans="29:31" x14ac:dyDescent="0.25">
      <c r="AC14440">
        <v>15443</v>
      </c>
      <c r="AD14440" s="3" t="s">
        <v>37</v>
      </c>
      <c r="AE14440" s="3" t="s">
        <v>37</v>
      </c>
    </row>
    <row r="14441" spans="29:31" x14ac:dyDescent="0.25">
      <c r="AC14441">
        <v>15444</v>
      </c>
      <c r="AD14441" s="3" t="s">
        <v>37</v>
      </c>
      <c r="AE14441" s="3" t="s">
        <v>37</v>
      </c>
    </row>
    <row r="14442" spans="29:31" x14ac:dyDescent="0.25">
      <c r="AC14442">
        <v>15445</v>
      </c>
      <c r="AD14442" s="3" t="s">
        <v>37</v>
      </c>
      <c r="AE14442" s="3" t="s">
        <v>37</v>
      </c>
    </row>
    <row r="14443" spans="29:31" x14ac:dyDescent="0.25">
      <c r="AC14443">
        <v>15446</v>
      </c>
      <c r="AD14443" s="3" t="s">
        <v>37</v>
      </c>
      <c r="AE14443" s="3" t="s">
        <v>37</v>
      </c>
    </row>
    <row r="14444" spans="29:31" x14ac:dyDescent="0.25">
      <c r="AC14444">
        <v>15447</v>
      </c>
      <c r="AD14444" s="3" t="s">
        <v>37</v>
      </c>
      <c r="AE14444" s="3" t="s">
        <v>37</v>
      </c>
    </row>
    <row r="14445" spans="29:31" x14ac:dyDescent="0.25">
      <c r="AC14445">
        <v>15448</v>
      </c>
      <c r="AD14445" s="3" t="s">
        <v>37</v>
      </c>
      <c r="AE14445" s="3" t="s">
        <v>37</v>
      </c>
    </row>
    <row r="14446" spans="29:31" x14ac:dyDescent="0.25">
      <c r="AC14446">
        <v>15449</v>
      </c>
      <c r="AD14446" s="3" t="s">
        <v>37</v>
      </c>
      <c r="AE14446" s="3" t="s">
        <v>37</v>
      </c>
    </row>
    <row r="14447" spans="29:31" x14ac:dyDescent="0.25">
      <c r="AC14447">
        <v>15450</v>
      </c>
      <c r="AD14447" s="3" t="s">
        <v>37</v>
      </c>
      <c r="AE14447" s="3" t="s">
        <v>37</v>
      </c>
    </row>
    <row r="14448" spans="29:31" x14ac:dyDescent="0.25">
      <c r="AC14448">
        <v>15451</v>
      </c>
      <c r="AD14448" s="3" t="s">
        <v>37</v>
      </c>
      <c r="AE14448" s="3" t="s">
        <v>37</v>
      </c>
    </row>
    <row r="14449" spans="29:31" x14ac:dyDescent="0.25">
      <c r="AC14449">
        <v>15452</v>
      </c>
      <c r="AD14449" s="3" t="s">
        <v>37</v>
      </c>
      <c r="AE14449" s="3" t="s">
        <v>37</v>
      </c>
    </row>
    <row r="14450" spans="29:31" x14ac:dyDescent="0.25">
      <c r="AC14450">
        <v>15453</v>
      </c>
      <c r="AD14450" s="3" t="s">
        <v>37</v>
      </c>
      <c r="AE14450" s="3" t="s">
        <v>37</v>
      </c>
    </row>
    <row r="14451" spans="29:31" x14ac:dyDescent="0.25">
      <c r="AC14451">
        <v>15454</v>
      </c>
      <c r="AD14451" s="3" t="s">
        <v>37</v>
      </c>
      <c r="AE14451" s="3" t="s">
        <v>37</v>
      </c>
    </row>
    <row r="14452" spans="29:31" x14ac:dyDescent="0.25">
      <c r="AC14452">
        <v>15455</v>
      </c>
      <c r="AD14452" s="3" t="s">
        <v>37</v>
      </c>
      <c r="AE14452" s="3" t="s">
        <v>37</v>
      </c>
    </row>
    <row r="14453" spans="29:31" x14ac:dyDescent="0.25">
      <c r="AC14453">
        <v>15456</v>
      </c>
      <c r="AD14453" s="3" t="s">
        <v>37</v>
      </c>
      <c r="AE14453" s="3" t="s">
        <v>37</v>
      </c>
    </row>
    <row r="14454" spans="29:31" x14ac:dyDescent="0.25">
      <c r="AC14454">
        <v>15457</v>
      </c>
      <c r="AD14454" s="3" t="s">
        <v>37</v>
      </c>
      <c r="AE14454" s="3" t="s">
        <v>37</v>
      </c>
    </row>
    <row r="14455" spans="29:31" x14ac:dyDescent="0.25">
      <c r="AC14455">
        <v>15458</v>
      </c>
      <c r="AD14455" s="3" t="s">
        <v>37</v>
      </c>
      <c r="AE14455" s="3" t="s">
        <v>37</v>
      </c>
    </row>
    <row r="14456" spans="29:31" x14ac:dyDescent="0.25">
      <c r="AC14456">
        <v>15459</v>
      </c>
      <c r="AD14456" s="3" t="s">
        <v>37</v>
      </c>
      <c r="AE14456" s="3" t="s">
        <v>37</v>
      </c>
    </row>
    <row r="14457" spans="29:31" x14ac:dyDescent="0.25">
      <c r="AC14457">
        <v>15460</v>
      </c>
      <c r="AD14457" s="3" t="s">
        <v>37</v>
      </c>
      <c r="AE14457" s="3" t="s">
        <v>37</v>
      </c>
    </row>
    <row r="14458" spans="29:31" x14ac:dyDescent="0.25">
      <c r="AC14458">
        <v>15461</v>
      </c>
      <c r="AD14458" s="3" t="s">
        <v>37</v>
      </c>
      <c r="AE14458" s="3" t="s">
        <v>37</v>
      </c>
    </row>
    <row r="14459" spans="29:31" x14ac:dyDescent="0.25">
      <c r="AC14459">
        <v>15462</v>
      </c>
      <c r="AD14459" s="3" t="s">
        <v>37</v>
      </c>
      <c r="AE14459" s="3" t="s">
        <v>37</v>
      </c>
    </row>
    <row r="14460" spans="29:31" x14ac:dyDescent="0.25">
      <c r="AC14460">
        <v>15463</v>
      </c>
      <c r="AD14460" s="3" t="s">
        <v>37</v>
      </c>
      <c r="AE14460" s="3" t="s">
        <v>37</v>
      </c>
    </row>
    <row r="14461" spans="29:31" x14ac:dyDescent="0.25">
      <c r="AC14461">
        <v>15464</v>
      </c>
      <c r="AD14461" s="3" t="s">
        <v>37</v>
      </c>
      <c r="AE14461" s="3" t="s">
        <v>37</v>
      </c>
    </row>
    <row r="14462" spans="29:31" x14ac:dyDescent="0.25">
      <c r="AC14462">
        <v>15465</v>
      </c>
      <c r="AD14462" s="3" t="s">
        <v>37</v>
      </c>
      <c r="AE14462" s="3" t="s">
        <v>37</v>
      </c>
    </row>
    <row r="14463" spans="29:31" x14ac:dyDescent="0.25">
      <c r="AC14463">
        <v>15466</v>
      </c>
      <c r="AD14463" s="3" t="s">
        <v>37</v>
      </c>
      <c r="AE14463" s="3" t="s">
        <v>37</v>
      </c>
    </row>
    <row r="14464" spans="29:31" x14ac:dyDescent="0.25">
      <c r="AC14464">
        <v>15467</v>
      </c>
      <c r="AD14464" s="3" t="s">
        <v>37</v>
      </c>
      <c r="AE14464" s="3" t="s">
        <v>37</v>
      </c>
    </row>
    <row r="14465" spans="29:31" x14ac:dyDescent="0.25">
      <c r="AC14465">
        <v>15468</v>
      </c>
      <c r="AD14465" s="3" t="s">
        <v>37</v>
      </c>
      <c r="AE14465" s="3" t="s">
        <v>37</v>
      </c>
    </row>
    <row r="14466" spans="29:31" x14ac:dyDescent="0.25">
      <c r="AC14466">
        <v>15469</v>
      </c>
      <c r="AD14466" s="3" t="s">
        <v>37</v>
      </c>
      <c r="AE14466" s="3" t="s">
        <v>37</v>
      </c>
    </row>
    <row r="14467" spans="29:31" x14ac:dyDescent="0.25">
      <c r="AC14467">
        <v>15470</v>
      </c>
      <c r="AD14467" s="3" t="s">
        <v>37</v>
      </c>
      <c r="AE14467" s="3" t="s">
        <v>37</v>
      </c>
    </row>
    <row r="14468" spans="29:31" x14ac:dyDescent="0.25">
      <c r="AC14468">
        <v>15471</v>
      </c>
      <c r="AD14468" s="3" t="s">
        <v>37</v>
      </c>
      <c r="AE14468" s="3" t="s">
        <v>37</v>
      </c>
    </row>
    <row r="14469" spans="29:31" x14ac:dyDescent="0.25">
      <c r="AC14469">
        <v>15472</v>
      </c>
      <c r="AD14469" s="3" t="s">
        <v>37</v>
      </c>
      <c r="AE14469" s="3" t="s">
        <v>37</v>
      </c>
    </row>
    <row r="14470" spans="29:31" x14ac:dyDescent="0.25">
      <c r="AC14470">
        <v>15473</v>
      </c>
      <c r="AD14470" s="3" t="s">
        <v>37</v>
      </c>
      <c r="AE14470" s="3" t="s">
        <v>37</v>
      </c>
    </row>
    <row r="14471" spans="29:31" x14ac:dyDescent="0.25">
      <c r="AC14471">
        <v>15474</v>
      </c>
      <c r="AD14471" s="3" t="s">
        <v>37</v>
      </c>
      <c r="AE14471" s="3" t="s">
        <v>37</v>
      </c>
    </row>
    <row r="14472" spans="29:31" x14ac:dyDescent="0.25">
      <c r="AC14472">
        <v>15475</v>
      </c>
      <c r="AD14472" s="3" t="s">
        <v>37</v>
      </c>
      <c r="AE14472" s="3" t="s">
        <v>37</v>
      </c>
    </row>
    <row r="14473" spans="29:31" x14ac:dyDescent="0.25">
      <c r="AC14473">
        <v>15476</v>
      </c>
      <c r="AD14473" s="3" t="s">
        <v>37</v>
      </c>
      <c r="AE14473" s="3" t="s">
        <v>37</v>
      </c>
    </row>
    <row r="14474" spans="29:31" x14ac:dyDescent="0.25">
      <c r="AC14474">
        <v>15477</v>
      </c>
      <c r="AD14474" s="3" t="s">
        <v>37</v>
      </c>
      <c r="AE14474" s="3" t="s">
        <v>37</v>
      </c>
    </row>
    <row r="14475" spans="29:31" x14ac:dyDescent="0.25">
      <c r="AC14475">
        <v>15478</v>
      </c>
      <c r="AD14475" s="3" t="s">
        <v>37</v>
      </c>
      <c r="AE14475" s="3" t="s">
        <v>37</v>
      </c>
    </row>
    <row r="14476" spans="29:31" x14ac:dyDescent="0.25">
      <c r="AC14476">
        <v>15479</v>
      </c>
      <c r="AD14476" s="3" t="s">
        <v>37</v>
      </c>
      <c r="AE14476" s="3" t="s">
        <v>37</v>
      </c>
    </row>
    <row r="14477" spans="29:31" x14ac:dyDescent="0.25">
      <c r="AC14477">
        <v>15480</v>
      </c>
      <c r="AD14477" s="3" t="s">
        <v>37</v>
      </c>
      <c r="AE14477" s="3" t="s">
        <v>37</v>
      </c>
    </row>
    <row r="14478" spans="29:31" x14ac:dyDescent="0.25">
      <c r="AC14478">
        <v>15481</v>
      </c>
      <c r="AD14478" s="3" t="s">
        <v>37</v>
      </c>
      <c r="AE14478" s="3" t="s">
        <v>37</v>
      </c>
    </row>
    <row r="14479" spans="29:31" x14ac:dyDescent="0.25">
      <c r="AC14479">
        <v>15482</v>
      </c>
      <c r="AD14479" s="3" t="s">
        <v>37</v>
      </c>
      <c r="AE14479" s="3" t="s">
        <v>37</v>
      </c>
    </row>
    <row r="14480" spans="29:31" x14ac:dyDescent="0.25">
      <c r="AC14480">
        <v>15483</v>
      </c>
      <c r="AD14480" s="3" t="s">
        <v>37</v>
      </c>
      <c r="AE14480" s="3" t="s">
        <v>37</v>
      </c>
    </row>
    <row r="14481" spans="29:31" x14ac:dyDescent="0.25">
      <c r="AC14481">
        <v>15484</v>
      </c>
      <c r="AD14481" s="3" t="s">
        <v>37</v>
      </c>
      <c r="AE14481" s="3" t="s">
        <v>37</v>
      </c>
    </row>
    <row r="14482" spans="29:31" x14ac:dyDescent="0.25">
      <c r="AC14482">
        <v>15485</v>
      </c>
      <c r="AD14482" s="3" t="s">
        <v>37</v>
      </c>
      <c r="AE14482" s="3" t="s">
        <v>37</v>
      </c>
    </row>
    <row r="14483" spans="29:31" x14ac:dyDescent="0.25">
      <c r="AC14483">
        <v>15486</v>
      </c>
      <c r="AD14483" s="3" t="s">
        <v>37</v>
      </c>
      <c r="AE14483" s="3" t="s">
        <v>37</v>
      </c>
    </row>
    <row r="14484" spans="29:31" x14ac:dyDescent="0.25">
      <c r="AC14484">
        <v>15487</v>
      </c>
      <c r="AD14484" s="3" t="s">
        <v>37</v>
      </c>
      <c r="AE14484" s="3" t="s">
        <v>37</v>
      </c>
    </row>
    <row r="14485" spans="29:31" x14ac:dyDescent="0.25">
      <c r="AC14485">
        <v>15488</v>
      </c>
      <c r="AD14485" s="3" t="s">
        <v>37</v>
      </c>
      <c r="AE14485" s="3" t="s">
        <v>37</v>
      </c>
    </row>
    <row r="14486" spans="29:31" x14ac:dyDescent="0.25">
      <c r="AC14486">
        <v>15489</v>
      </c>
      <c r="AD14486" s="3" t="s">
        <v>37</v>
      </c>
      <c r="AE14486" s="3" t="s">
        <v>37</v>
      </c>
    </row>
    <row r="14487" spans="29:31" x14ac:dyDescent="0.25">
      <c r="AC14487">
        <v>15490</v>
      </c>
      <c r="AD14487" s="3" t="s">
        <v>37</v>
      </c>
      <c r="AE14487" s="3" t="s">
        <v>37</v>
      </c>
    </row>
    <row r="14488" spans="29:31" x14ac:dyDescent="0.25">
      <c r="AC14488">
        <v>15491</v>
      </c>
      <c r="AD14488" s="3" t="s">
        <v>37</v>
      </c>
      <c r="AE14488" s="3" t="s">
        <v>37</v>
      </c>
    </row>
    <row r="14489" spans="29:31" x14ac:dyDescent="0.25">
      <c r="AC14489">
        <v>15492</v>
      </c>
      <c r="AD14489" s="3" t="s">
        <v>37</v>
      </c>
      <c r="AE14489" s="3" t="s">
        <v>37</v>
      </c>
    </row>
    <row r="14490" spans="29:31" x14ac:dyDescent="0.25">
      <c r="AC14490">
        <v>15493</v>
      </c>
      <c r="AD14490" s="3" t="s">
        <v>37</v>
      </c>
      <c r="AE14490" s="3" t="s">
        <v>37</v>
      </c>
    </row>
    <row r="14491" spans="29:31" x14ac:dyDescent="0.25">
      <c r="AC14491">
        <v>15494</v>
      </c>
      <c r="AD14491" s="3" t="s">
        <v>37</v>
      </c>
      <c r="AE14491" s="3" t="s">
        <v>37</v>
      </c>
    </row>
    <row r="14492" spans="29:31" x14ac:dyDescent="0.25">
      <c r="AC14492">
        <v>15495</v>
      </c>
      <c r="AD14492" s="3" t="s">
        <v>37</v>
      </c>
      <c r="AE14492" s="3" t="s">
        <v>37</v>
      </c>
    </row>
    <row r="14493" spans="29:31" x14ac:dyDescent="0.25">
      <c r="AC14493">
        <v>15496</v>
      </c>
      <c r="AD14493" s="3" t="s">
        <v>37</v>
      </c>
      <c r="AE14493" s="3" t="s">
        <v>37</v>
      </c>
    </row>
    <row r="14494" spans="29:31" x14ac:dyDescent="0.25">
      <c r="AC14494">
        <v>15497</v>
      </c>
      <c r="AD14494" s="3" t="s">
        <v>37</v>
      </c>
      <c r="AE14494" s="3" t="s">
        <v>37</v>
      </c>
    </row>
    <row r="14495" spans="29:31" x14ac:dyDescent="0.25">
      <c r="AC14495">
        <v>15498</v>
      </c>
      <c r="AD14495" s="3" t="s">
        <v>37</v>
      </c>
      <c r="AE14495" s="3" t="s">
        <v>37</v>
      </c>
    </row>
    <row r="14496" spans="29:31" x14ac:dyDescent="0.25">
      <c r="AC14496">
        <v>15499</v>
      </c>
      <c r="AD14496" s="3" t="s">
        <v>37</v>
      </c>
      <c r="AE14496" s="3" t="s">
        <v>37</v>
      </c>
    </row>
    <row r="14497" spans="29:31" x14ac:dyDescent="0.25">
      <c r="AC14497">
        <v>15500</v>
      </c>
      <c r="AD14497" s="3" t="s">
        <v>37</v>
      </c>
      <c r="AE14497" s="3" t="s">
        <v>37</v>
      </c>
    </row>
    <row r="14498" spans="29:31" x14ac:dyDescent="0.25">
      <c r="AC14498">
        <v>15501</v>
      </c>
      <c r="AD14498" s="3" t="s">
        <v>37</v>
      </c>
      <c r="AE14498" s="3" t="s">
        <v>37</v>
      </c>
    </row>
    <row r="14499" spans="29:31" x14ac:dyDescent="0.25">
      <c r="AC14499">
        <v>15502</v>
      </c>
      <c r="AD14499" s="3" t="s">
        <v>37</v>
      </c>
      <c r="AE14499" s="3" t="s">
        <v>37</v>
      </c>
    </row>
    <row r="14500" spans="29:31" x14ac:dyDescent="0.25">
      <c r="AC14500">
        <v>15503</v>
      </c>
      <c r="AD14500" s="3" t="s">
        <v>37</v>
      </c>
      <c r="AE14500" s="3" t="s">
        <v>37</v>
      </c>
    </row>
    <row r="14501" spans="29:31" x14ac:dyDescent="0.25">
      <c r="AC14501">
        <v>15504</v>
      </c>
      <c r="AD14501" s="3" t="s">
        <v>37</v>
      </c>
      <c r="AE14501" s="3" t="s">
        <v>37</v>
      </c>
    </row>
    <row r="14502" spans="29:31" x14ac:dyDescent="0.25">
      <c r="AC14502">
        <v>15505</v>
      </c>
      <c r="AD14502" s="3" t="s">
        <v>37</v>
      </c>
      <c r="AE14502" s="3" t="s">
        <v>37</v>
      </c>
    </row>
    <row r="14503" spans="29:31" x14ac:dyDescent="0.25">
      <c r="AC14503">
        <v>15506</v>
      </c>
      <c r="AD14503" s="3" t="s">
        <v>37</v>
      </c>
      <c r="AE14503" s="3" t="s">
        <v>37</v>
      </c>
    </row>
    <row r="14504" spans="29:31" x14ac:dyDescent="0.25">
      <c r="AC14504">
        <v>15507</v>
      </c>
      <c r="AD14504" s="3" t="s">
        <v>37</v>
      </c>
      <c r="AE14504" s="3" t="s">
        <v>37</v>
      </c>
    </row>
    <row r="14505" spans="29:31" x14ac:dyDescent="0.25">
      <c r="AC14505">
        <v>15508</v>
      </c>
      <c r="AD14505" s="3" t="s">
        <v>37</v>
      </c>
      <c r="AE14505" s="3" t="s">
        <v>37</v>
      </c>
    </row>
    <row r="14506" spans="29:31" x14ac:dyDescent="0.25">
      <c r="AC14506">
        <v>15509</v>
      </c>
      <c r="AD14506" s="3" t="s">
        <v>37</v>
      </c>
      <c r="AE14506" s="3" t="s">
        <v>37</v>
      </c>
    </row>
    <row r="14507" spans="29:31" x14ac:dyDescent="0.25">
      <c r="AC14507">
        <v>15510</v>
      </c>
      <c r="AD14507" s="3" t="s">
        <v>37</v>
      </c>
      <c r="AE14507" s="3" t="s">
        <v>37</v>
      </c>
    </row>
    <row r="14508" spans="29:31" x14ac:dyDescent="0.25">
      <c r="AC14508">
        <v>15511</v>
      </c>
      <c r="AD14508" s="3" t="s">
        <v>37</v>
      </c>
      <c r="AE14508" s="3" t="s">
        <v>37</v>
      </c>
    </row>
    <row r="14509" spans="29:31" x14ac:dyDescent="0.25">
      <c r="AC14509">
        <v>15512</v>
      </c>
      <c r="AD14509" s="3" t="s">
        <v>37</v>
      </c>
      <c r="AE14509" s="3" t="s">
        <v>37</v>
      </c>
    </row>
    <row r="14510" spans="29:31" x14ac:dyDescent="0.25">
      <c r="AC14510">
        <v>15513</v>
      </c>
      <c r="AD14510" s="3" t="s">
        <v>37</v>
      </c>
      <c r="AE14510" s="3" t="s">
        <v>37</v>
      </c>
    </row>
    <row r="14511" spans="29:31" x14ac:dyDescent="0.25">
      <c r="AC14511">
        <v>15514</v>
      </c>
      <c r="AD14511" s="3" t="s">
        <v>37</v>
      </c>
      <c r="AE14511" s="3" t="s">
        <v>37</v>
      </c>
    </row>
    <row r="14512" spans="29:31" x14ac:dyDescent="0.25">
      <c r="AC14512">
        <v>15515</v>
      </c>
      <c r="AD14512" s="3" t="s">
        <v>37</v>
      </c>
      <c r="AE14512" s="3" t="s">
        <v>37</v>
      </c>
    </row>
    <row r="14513" spans="29:31" x14ac:dyDescent="0.25">
      <c r="AC14513">
        <v>15516</v>
      </c>
      <c r="AD14513" s="3" t="s">
        <v>37</v>
      </c>
      <c r="AE14513" s="3" t="s">
        <v>37</v>
      </c>
    </row>
    <row r="14514" spans="29:31" x14ac:dyDescent="0.25">
      <c r="AC14514">
        <v>15517</v>
      </c>
      <c r="AD14514" s="3" t="s">
        <v>37</v>
      </c>
      <c r="AE14514" s="3" t="s">
        <v>37</v>
      </c>
    </row>
    <row r="14515" spans="29:31" x14ac:dyDescent="0.25">
      <c r="AC14515">
        <v>15518</v>
      </c>
      <c r="AD14515" s="3" t="s">
        <v>37</v>
      </c>
      <c r="AE14515" s="3" t="s">
        <v>37</v>
      </c>
    </row>
    <row r="14516" spans="29:31" x14ac:dyDescent="0.25">
      <c r="AC14516">
        <v>15519</v>
      </c>
      <c r="AD14516" s="3" t="s">
        <v>37</v>
      </c>
      <c r="AE14516" s="3" t="s">
        <v>37</v>
      </c>
    </row>
    <row r="14517" spans="29:31" x14ac:dyDescent="0.25">
      <c r="AC14517">
        <v>15520</v>
      </c>
      <c r="AD14517" s="3" t="s">
        <v>37</v>
      </c>
      <c r="AE14517" s="3" t="s">
        <v>37</v>
      </c>
    </row>
    <row r="14518" spans="29:31" x14ac:dyDescent="0.25">
      <c r="AC14518">
        <v>15521</v>
      </c>
      <c r="AD14518" s="3" t="s">
        <v>37</v>
      </c>
      <c r="AE14518" s="3" t="s">
        <v>37</v>
      </c>
    </row>
    <row r="14519" spans="29:31" x14ac:dyDescent="0.25">
      <c r="AC14519">
        <v>15522</v>
      </c>
      <c r="AD14519" s="3" t="s">
        <v>37</v>
      </c>
      <c r="AE14519" s="3" t="s">
        <v>37</v>
      </c>
    </row>
    <row r="14520" spans="29:31" x14ac:dyDescent="0.25">
      <c r="AC14520">
        <v>15523</v>
      </c>
      <c r="AD14520" s="3" t="s">
        <v>37</v>
      </c>
      <c r="AE14520" s="3" t="s">
        <v>37</v>
      </c>
    </row>
    <row r="14521" spans="29:31" x14ac:dyDescent="0.25">
      <c r="AC14521">
        <v>15524</v>
      </c>
      <c r="AD14521" s="3" t="s">
        <v>37</v>
      </c>
      <c r="AE14521" s="3" t="s">
        <v>37</v>
      </c>
    </row>
    <row r="14522" spans="29:31" x14ac:dyDescent="0.25">
      <c r="AC14522">
        <v>15525</v>
      </c>
      <c r="AD14522" s="3" t="s">
        <v>37</v>
      </c>
      <c r="AE14522" s="3" t="s">
        <v>37</v>
      </c>
    </row>
    <row r="14523" spans="29:31" x14ac:dyDescent="0.25">
      <c r="AC14523">
        <v>15526</v>
      </c>
      <c r="AD14523" s="3" t="s">
        <v>37</v>
      </c>
      <c r="AE14523" s="3" t="s">
        <v>37</v>
      </c>
    </row>
    <row r="14524" spans="29:31" x14ac:dyDescent="0.25">
      <c r="AC14524">
        <v>15527</v>
      </c>
      <c r="AD14524" s="3" t="s">
        <v>37</v>
      </c>
      <c r="AE14524" s="3" t="s">
        <v>37</v>
      </c>
    </row>
    <row r="14525" spans="29:31" x14ac:dyDescent="0.25">
      <c r="AC14525">
        <v>15528</v>
      </c>
      <c r="AD14525" s="3" t="s">
        <v>37</v>
      </c>
      <c r="AE14525" s="3" t="s">
        <v>37</v>
      </c>
    </row>
    <row r="14526" spans="29:31" x14ac:dyDescent="0.25">
      <c r="AC14526">
        <v>15529</v>
      </c>
      <c r="AD14526" s="3" t="s">
        <v>37</v>
      </c>
      <c r="AE14526" s="3" t="s">
        <v>37</v>
      </c>
    </row>
    <row r="14527" spans="29:31" x14ac:dyDescent="0.25">
      <c r="AC14527">
        <v>15530</v>
      </c>
      <c r="AD14527" s="3" t="s">
        <v>37</v>
      </c>
      <c r="AE14527" s="3" t="s">
        <v>37</v>
      </c>
    </row>
    <row r="14528" spans="29:31" x14ac:dyDescent="0.25">
      <c r="AC14528">
        <v>15531</v>
      </c>
      <c r="AD14528" s="3" t="s">
        <v>37</v>
      </c>
      <c r="AE14528" s="3" t="s">
        <v>37</v>
      </c>
    </row>
    <row r="14529" spans="29:31" x14ac:dyDescent="0.25">
      <c r="AC14529">
        <v>15532</v>
      </c>
      <c r="AD14529" s="3" t="s">
        <v>37</v>
      </c>
      <c r="AE14529" s="3" t="s">
        <v>37</v>
      </c>
    </row>
    <row r="14530" spans="29:31" x14ac:dyDescent="0.25">
      <c r="AC14530">
        <v>15533</v>
      </c>
      <c r="AD14530" s="3" t="s">
        <v>37</v>
      </c>
      <c r="AE14530" s="3" t="s">
        <v>37</v>
      </c>
    </row>
    <row r="14531" spans="29:31" x14ac:dyDescent="0.25">
      <c r="AC14531">
        <v>15534</v>
      </c>
      <c r="AD14531" s="3" t="s">
        <v>37</v>
      </c>
      <c r="AE14531" s="3" t="s">
        <v>37</v>
      </c>
    </row>
    <row r="14532" spans="29:31" x14ac:dyDescent="0.25">
      <c r="AC14532">
        <v>15535</v>
      </c>
      <c r="AD14532" s="3" t="s">
        <v>37</v>
      </c>
      <c r="AE14532" s="3" t="s">
        <v>37</v>
      </c>
    </row>
    <row r="14533" spans="29:31" x14ac:dyDescent="0.25">
      <c r="AC14533">
        <v>15536</v>
      </c>
      <c r="AD14533" s="3" t="s">
        <v>37</v>
      </c>
      <c r="AE14533" s="3" t="s">
        <v>37</v>
      </c>
    </row>
    <row r="14534" spans="29:31" x14ac:dyDescent="0.25">
      <c r="AC14534">
        <v>15537</v>
      </c>
      <c r="AD14534" s="3" t="s">
        <v>37</v>
      </c>
      <c r="AE14534" s="3" t="s">
        <v>37</v>
      </c>
    </row>
    <row r="14535" spans="29:31" x14ac:dyDescent="0.25">
      <c r="AC14535">
        <v>15538</v>
      </c>
      <c r="AD14535" s="3" t="s">
        <v>37</v>
      </c>
      <c r="AE14535" s="3" t="s">
        <v>37</v>
      </c>
    </row>
    <row r="14536" spans="29:31" x14ac:dyDescent="0.25">
      <c r="AC14536">
        <v>15539</v>
      </c>
      <c r="AD14536" s="3" t="s">
        <v>37</v>
      </c>
      <c r="AE14536" s="3" t="s">
        <v>37</v>
      </c>
    </row>
    <row r="14537" spans="29:31" x14ac:dyDescent="0.25">
      <c r="AC14537">
        <v>15540</v>
      </c>
      <c r="AD14537" s="3" t="s">
        <v>37</v>
      </c>
      <c r="AE14537" s="3" t="s">
        <v>37</v>
      </c>
    </row>
    <row r="14538" spans="29:31" x14ac:dyDescent="0.25">
      <c r="AC14538">
        <v>15541</v>
      </c>
      <c r="AD14538" s="3" t="s">
        <v>37</v>
      </c>
      <c r="AE14538" s="3" t="s">
        <v>37</v>
      </c>
    </row>
    <row r="14539" spans="29:31" x14ac:dyDescent="0.25">
      <c r="AC14539">
        <v>15542</v>
      </c>
      <c r="AD14539" s="3" t="s">
        <v>37</v>
      </c>
      <c r="AE14539" s="3" t="s">
        <v>37</v>
      </c>
    </row>
    <row r="14540" spans="29:31" x14ac:dyDescent="0.25">
      <c r="AC14540">
        <v>15543</v>
      </c>
      <c r="AD14540" s="3" t="s">
        <v>37</v>
      </c>
      <c r="AE14540" s="3" t="s">
        <v>37</v>
      </c>
    </row>
    <row r="14541" spans="29:31" x14ac:dyDescent="0.25">
      <c r="AC14541">
        <v>15544</v>
      </c>
      <c r="AD14541" s="3" t="s">
        <v>37</v>
      </c>
      <c r="AE14541" s="3" t="s">
        <v>37</v>
      </c>
    </row>
    <row r="14542" spans="29:31" x14ac:dyDescent="0.25">
      <c r="AC14542">
        <v>15545</v>
      </c>
      <c r="AD14542" s="3" t="s">
        <v>37</v>
      </c>
      <c r="AE14542" s="3" t="s">
        <v>37</v>
      </c>
    </row>
    <row r="14543" spans="29:31" x14ac:dyDescent="0.25">
      <c r="AC14543">
        <v>15546</v>
      </c>
      <c r="AD14543" s="3" t="s">
        <v>37</v>
      </c>
      <c r="AE14543" s="3" t="s">
        <v>37</v>
      </c>
    </row>
    <row r="14544" spans="29:31" x14ac:dyDescent="0.25">
      <c r="AC14544">
        <v>15547</v>
      </c>
      <c r="AD14544" s="3" t="s">
        <v>37</v>
      </c>
      <c r="AE14544" s="3" t="s">
        <v>37</v>
      </c>
    </row>
    <row r="14545" spans="29:31" x14ac:dyDescent="0.25">
      <c r="AC14545">
        <v>15548</v>
      </c>
      <c r="AD14545" s="3" t="s">
        <v>37</v>
      </c>
      <c r="AE14545" s="3" t="s">
        <v>37</v>
      </c>
    </row>
    <row r="14546" spans="29:31" x14ac:dyDescent="0.25">
      <c r="AC14546">
        <v>15549</v>
      </c>
      <c r="AD14546" s="3" t="s">
        <v>37</v>
      </c>
      <c r="AE14546" s="3" t="s">
        <v>37</v>
      </c>
    </row>
    <row r="14547" spans="29:31" x14ac:dyDescent="0.25">
      <c r="AC14547">
        <v>15550</v>
      </c>
      <c r="AD14547" s="3" t="s">
        <v>37</v>
      </c>
      <c r="AE14547" s="3" t="s">
        <v>37</v>
      </c>
    </row>
    <row r="14548" spans="29:31" x14ac:dyDescent="0.25">
      <c r="AC14548">
        <v>15551</v>
      </c>
      <c r="AD14548" s="3" t="s">
        <v>37</v>
      </c>
      <c r="AE14548" s="3" t="s">
        <v>37</v>
      </c>
    </row>
    <row r="14549" spans="29:31" x14ac:dyDescent="0.25">
      <c r="AC14549">
        <v>15552</v>
      </c>
      <c r="AD14549" s="3" t="s">
        <v>37</v>
      </c>
      <c r="AE14549" s="3" t="s">
        <v>37</v>
      </c>
    </row>
    <row r="14550" spans="29:31" x14ac:dyDescent="0.25">
      <c r="AC14550">
        <v>15553</v>
      </c>
      <c r="AD14550" s="3" t="s">
        <v>37</v>
      </c>
      <c r="AE14550" s="3" t="s">
        <v>37</v>
      </c>
    </row>
    <row r="14551" spans="29:31" x14ac:dyDescent="0.25">
      <c r="AC14551">
        <v>15554</v>
      </c>
      <c r="AD14551" s="3" t="s">
        <v>37</v>
      </c>
      <c r="AE14551" s="3" t="s">
        <v>37</v>
      </c>
    </row>
    <row r="14552" spans="29:31" x14ac:dyDescent="0.25">
      <c r="AC14552">
        <v>15555</v>
      </c>
      <c r="AD14552" s="3" t="s">
        <v>37</v>
      </c>
      <c r="AE14552" s="3" t="s">
        <v>37</v>
      </c>
    </row>
    <row r="14553" spans="29:31" x14ac:dyDescent="0.25">
      <c r="AC14553">
        <v>15556</v>
      </c>
      <c r="AD14553" s="3" t="s">
        <v>37</v>
      </c>
      <c r="AE14553" s="3" t="s">
        <v>37</v>
      </c>
    </row>
    <row r="14554" spans="29:31" x14ac:dyDescent="0.25">
      <c r="AC14554">
        <v>15557</v>
      </c>
      <c r="AD14554" s="3" t="s">
        <v>37</v>
      </c>
      <c r="AE14554" s="3" t="s">
        <v>37</v>
      </c>
    </row>
    <row r="14555" spans="29:31" x14ac:dyDescent="0.25">
      <c r="AC14555">
        <v>15558</v>
      </c>
      <c r="AD14555" s="3" t="s">
        <v>37</v>
      </c>
      <c r="AE14555" s="3" t="s">
        <v>37</v>
      </c>
    </row>
    <row r="14556" spans="29:31" x14ac:dyDescent="0.25">
      <c r="AC14556">
        <v>15559</v>
      </c>
      <c r="AD14556" s="3" t="s">
        <v>37</v>
      </c>
      <c r="AE14556" s="3" t="s">
        <v>37</v>
      </c>
    </row>
    <row r="14557" spans="29:31" x14ac:dyDescent="0.25">
      <c r="AC14557">
        <v>15560</v>
      </c>
      <c r="AD14557" s="3" t="s">
        <v>37</v>
      </c>
      <c r="AE14557" s="3" t="s">
        <v>37</v>
      </c>
    </row>
    <row r="14558" spans="29:31" x14ac:dyDescent="0.25">
      <c r="AC14558">
        <v>15561</v>
      </c>
      <c r="AD14558" s="3" t="s">
        <v>37</v>
      </c>
      <c r="AE14558" s="3" t="s">
        <v>37</v>
      </c>
    </row>
    <row r="14559" spans="29:31" x14ac:dyDescent="0.25">
      <c r="AC14559">
        <v>15562</v>
      </c>
      <c r="AD14559" s="3" t="s">
        <v>37</v>
      </c>
      <c r="AE14559" s="3" t="s">
        <v>37</v>
      </c>
    </row>
    <row r="14560" spans="29:31" x14ac:dyDescent="0.25">
      <c r="AC14560">
        <v>15563</v>
      </c>
      <c r="AD14560" s="3" t="s">
        <v>37</v>
      </c>
      <c r="AE14560" s="3" t="s">
        <v>37</v>
      </c>
    </row>
    <row r="14561" spans="29:31" x14ac:dyDescent="0.25">
      <c r="AC14561">
        <v>15564</v>
      </c>
      <c r="AD14561" s="3" t="s">
        <v>37</v>
      </c>
      <c r="AE14561" s="3" t="s">
        <v>37</v>
      </c>
    </row>
    <row r="14562" spans="29:31" x14ac:dyDescent="0.25">
      <c r="AC14562">
        <v>15565</v>
      </c>
      <c r="AD14562" s="3" t="s">
        <v>37</v>
      </c>
      <c r="AE14562" s="3" t="s">
        <v>37</v>
      </c>
    </row>
    <row r="14563" spans="29:31" x14ac:dyDescent="0.25">
      <c r="AC14563">
        <v>15566</v>
      </c>
      <c r="AD14563" s="3" t="s">
        <v>37</v>
      </c>
      <c r="AE14563" s="3" t="s">
        <v>37</v>
      </c>
    </row>
    <row r="14564" spans="29:31" x14ac:dyDescent="0.25">
      <c r="AC14564">
        <v>15567</v>
      </c>
      <c r="AD14564" s="3" t="s">
        <v>37</v>
      </c>
      <c r="AE14564" s="3" t="s">
        <v>37</v>
      </c>
    </row>
    <row r="14565" spans="29:31" x14ac:dyDescent="0.25">
      <c r="AC14565">
        <v>15568</v>
      </c>
      <c r="AD14565" s="3" t="s">
        <v>37</v>
      </c>
      <c r="AE14565" s="3" t="s">
        <v>37</v>
      </c>
    </row>
    <row r="14566" spans="29:31" x14ac:dyDescent="0.25">
      <c r="AC14566">
        <v>15569</v>
      </c>
      <c r="AD14566" s="3" t="s">
        <v>37</v>
      </c>
      <c r="AE14566" s="3" t="s">
        <v>37</v>
      </c>
    </row>
    <row r="14567" spans="29:31" x14ac:dyDescent="0.25">
      <c r="AC14567">
        <v>15570</v>
      </c>
      <c r="AD14567" s="3" t="s">
        <v>37</v>
      </c>
      <c r="AE14567" s="3" t="s">
        <v>37</v>
      </c>
    </row>
    <row r="14568" spans="29:31" x14ac:dyDescent="0.25">
      <c r="AC14568">
        <v>15571</v>
      </c>
      <c r="AD14568" s="3" t="s">
        <v>37</v>
      </c>
      <c r="AE14568" s="3" t="s">
        <v>37</v>
      </c>
    </row>
    <row r="14569" spans="29:31" x14ac:dyDescent="0.25">
      <c r="AC14569">
        <v>15572</v>
      </c>
      <c r="AD14569" s="3" t="s">
        <v>37</v>
      </c>
      <c r="AE14569" s="3" t="s">
        <v>37</v>
      </c>
    </row>
    <row r="14570" spans="29:31" x14ac:dyDescent="0.25">
      <c r="AC14570">
        <v>15573</v>
      </c>
      <c r="AD14570" s="3" t="s">
        <v>37</v>
      </c>
      <c r="AE14570" s="3" t="s">
        <v>37</v>
      </c>
    </row>
    <row r="14571" spans="29:31" x14ac:dyDescent="0.25">
      <c r="AC14571">
        <v>15574</v>
      </c>
      <c r="AD14571" s="3" t="s">
        <v>37</v>
      </c>
      <c r="AE14571" s="3" t="s">
        <v>37</v>
      </c>
    </row>
    <row r="14572" spans="29:31" x14ac:dyDescent="0.25">
      <c r="AC14572">
        <v>15575</v>
      </c>
      <c r="AD14572" s="3" t="s">
        <v>37</v>
      </c>
      <c r="AE14572" s="3" t="s">
        <v>37</v>
      </c>
    </row>
    <row r="14573" spans="29:31" x14ac:dyDescent="0.25">
      <c r="AC14573">
        <v>15576</v>
      </c>
      <c r="AD14573" s="3" t="s">
        <v>37</v>
      </c>
      <c r="AE14573" s="3" t="s">
        <v>37</v>
      </c>
    </row>
    <row r="14574" spans="29:31" x14ac:dyDescent="0.25">
      <c r="AC14574">
        <v>15577</v>
      </c>
      <c r="AD14574" s="3" t="s">
        <v>37</v>
      </c>
      <c r="AE14574" s="3" t="s">
        <v>37</v>
      </c>
    </row>
    <row r="14575" spans="29:31" x14ac:dyDescent="0.25">
      <c r="AC14575">
        <v>15578</v>
      </c>
      <c r="AD14575" s="3" t="s">
        <v>37</v>
      </c>
      <c r="AE14575" s="3" t="s">
        <v>37</v>
      </c>
    </row>
    <row r="14576" spans="29:31" x14ac:dyDescent="0.25">
      <c r="AC14576">
        <v>15579</v>
      </c>
      <c r="AD14576" s="3" t="s">
        <v>37</v>
      </c>
      <c r="AE14576" s="3" t="s">
        <v>37</v>
      </c>
    </row>
    <row r="14577" spans="29:31" x14ac:dyDescent="0.25">
      <c r="AC14577">
        <v>15580</v>
      </c>
      <c r="AD14577" s="3" t="s">
        <v>37</v>
      </c>
      <c r="AE14577" s="3" t="s">
        <v>37</v>
      </c>
    </row>
    <row r="14578" spans="29:31" x14ac:dyDescent="0.25">
      <c r="AC14578">
        <v>15581</v>
      </c>
      <c r="AD14578" s="3" t="s">
        <v>37</v>
      </c>
      <c r="AE14578" s="3" t="s">
        <v>37</v>
      </c>
    </row>
    <row r="14579" spans="29:31" x14ac:dyDescent="0.25">
      <c r="AC14579">
        <v>15582</v>
      </c>
      <c r="AD14579" s="3" t="s">
        <v>37</v>
      </c>
      <c r="AE14579" s="3" t="s">
        <v>37</v>
      </c>
    </row>
    <row r="14580" spans="29:31" x14ac:dyDescent="0.25">
      <c r="AC14580">
        <v>15583</v>
      </c>
      <c r="AD14580" s="3" t="s">
        <v>37</v>
      </c>
      <c r="AE14580" s="3" t="s">
        <v>37</v>
      </c>
    </row>
    <row r="14581" spans="29:31" x14ac:dyDescent="0.25">
      <c r="AC14581">
        <v>15584</v>
      </c>
      <c r="AD14581" s="3" t="s">
        <v>37</v>
      </c>
      <c r="AE14581" s="3" t="s">
        <v>37</v>
      </c>
    </row>
    <row r="14582" spans="29:31" x14ac:dyDescent="0.25">
      <c r="AC14582">
        <v>15585</v>
      </c>
      <c r="AD14582" s="3" t="s">
        <v>37</v>
      </c>
      <c r="AE14582" s="3" t="s">
        <v>37</v>
      </c>
    </row>
    <row r="14583" spans="29:31" x14ac:dyDescent="0.25">
      <c r="AC14583">
        <v>15586</v>
      </c>
      <c r="AD14583" s="3" t="s">
        <v>37</v>
      </c>
      <c r="AE14583" s="3" t="s">
        <v>37</v>
      </c>
    </row>
    <row r="14584" spans="29:31" x14ac:dyDescent="0.25">
      <c r="AC14584">
        <v>15587</v>
      </c>
      <c r="AD14584" s="3" t="s">
        <v>37</v>
      </c>
      <c r="AE14584" s="3" t="s">
        <v>37</v>
      </c>
    </row>
    <row r="14585" spans="29:31" x14ac:dyDescent="0.25">
      <c r="AC14585">
        <v>15588</v>
      </c>
      <c r="AD14585" s="3" t="s">
        <v>37</v>
      </c>
      <c r="AE14585" s="3" t="s">
        <v>37</v>
      </c>
    </row>
    <row r="14586" spans="29:31" x14ac:dyDescent="0.25">
      <c r="AC14586">
        <v>15589</v>
      </c>
      <c r="AD14586" s="3" t="s">
        <v>37</v>
      </c>
      <c r="AE14586" s="3" t="s">
        <v>37</v>
      </c>
    </row>
    <row r="14587" spans="29:31" x14ac:dyDescent="0.25">
      <c r="AC14587">
        <v>15590</v>
      </c>
      <c r="AD14587" s="3" t="s">
        <v>37</v>
      </c>
      <c r="AE14587" s="3" t="s">
        <v>37</v>
      </c>
    </row>
    <row r="14588" spans="29:31" x14ac:dyDescent="0.25">
      <c r="AC14588">
        <v>15591</v>
      </c>
      <c r="AD14588" s="3" t="s">
        <v>37</v>
      </c>
      <c r="AE14588" s="3" t="s">
        <v>37</v>
      </c>
    </row>
    <row r="14589" spans="29:31" x14ac:dyDescent="0.25">
      <c r="AC14589">
        <v>15592</v>
      </c>
      <c r="AD14589" s="3" t="s">
        <v>37</v>
      </c>
      <c r="AE14589" s="3" t="s">
        <v>37</v>
      </c>
    </row>
    <row r="14590" spans="29:31" x14ac:dyDescent="0.25">
      <c r="AC14590">
        <v>15593</v>
      </c>
      <c r="AD14590" s="3" t="s">
        <v>37</v>
      </c>
      <c r="AE14590" s="3" t="s">
        <v>37</v>
      </c>
    </row>
    <row r="14591" spans="29:31" x14ac:dyDescent="0.25">
      <c r="AC14591">
        <v>15594</v>
      </c>
      <c r="AD14591" s="3" t="s">
        <v>37</v>
      </c>
      <c r="AE14591" s="3" t="s">
        <v>37</v>
      </c>
    </row>
    <row r="14592" spans="29:31" x14ac:dyDescent="0.25">
      <c r="AC14592">
        <v>15595</v>
      </c>
      <c r="AD14592" s="3" t="s">
        <v>37</v>
      </c>
      <c r="AE14592" s="3" t="s">
        <v>37</v>
      </c>
    </row>
    <row r="14593" spans="29:31" x14ac:dyDescent="0.25">
      <c r="AC14593">
        <v>15596</v>
      </c>
      <c r="AD14593" s="3" t="s">
        <v>37</v>
      </c>
      <c r="AE14593" s="3" t="s">
        <v>37</v>
      </c>
    </row>
    <row r="14594" spans="29:31" x14ac:dyDescent="0.25">
      <c r="AC14594">
        <v>15597</v>
      </c>
      <c r="AD14594" s="3" t="s">
        <v>37</v>
      </c>
      <c r="AE14594" s="3" t="s">
        <v>37</v>
      </c>
    </row>
    <row r="14595" spans="29:31" x14ac:dyDescent="0.25">
      <c r="AC14595">
        <v>15598</v>
      </c>
      <c r="AD14595" s="3" t="s">
        <v>37</v>
      </c>
      <c r="AE14595" s="3" t="s">
        <v>37</v>
      </c>
    </row>
    <row r="14596" spans="29:31" x14ac:dyDescent="0.25">
      <c r="AC14596">
        <v>15599</v>
      </c>
      <c r="AD14596" s="3" t="s">
        <v>37</v>
      </c>
      <c r="AE14596" s="3" t="s">
        <v>37</v>
      </c>
    </row>
    <row r="14597" spans="29:31" x14ac:dyDescent="0.25">
      <c r="AC14597">
        <v>15600</v>
      </c>
      <c r="AD14597" s="3" t="s">
        <v>37</v>
      </c>
      <c r="AE14597" s="3" t="s">
        <v>37</v>
      </c>
    </row>
    <row r="14598" spans="29:31" x14ac:dyDescent="0.25">
      <c r="AC14598">
        <v>15601</v>
      </c>
      <c r="AD14598" s="3" t="s">
        <v>37</v>
      </c>
      <c r="AE14598" s="3" t="s">
        <v>37</v>
      </c>
    </row>
    <row r="14599" spans="29:31" x14ac:dyDescent="0.25">
      <c r="AC14599">
        <v>15602</v>
      </c>
      <c r="AD14599" s="3" t="s">
        <v>37</v>
      </c>
      <c r="AE14599" s="3" t="s">
        <v>37</v>
      </c>
    </row>
    <row r="14600" spans="29:31" x14ac:dyDescent="0.25">
      <c r="AC14600">
        <v>15603</v>
      </c>
      <c r="AD14600" s="3" t="s">
        <v>37</v>
      </c>
      <c r="AE14600" s="3" t="s">
        <v>37</v>
      </c>
    </row>
    <row r="14601" spans="29:31" x14ac:dyDescent="0.25">
      <c r="AC14601">
        <v>15604</v>
      </c>
      <c r="AD14601" s="3" t="s">
        <v>37</v>
      </c>
      <c r="AE14601" s="3" t="s">
        <v>37</v>
      </c>
    </row>
    <row r="14602" spans="29:31" x14ac:dyDescent="0.25">
      <c r="AC14602">
        <v>15605</v>
      </c>
      <c r="AD14602" s="3" t="s">
        <v>37</v>
      </c>
      <c r="AE14602" s="3" t="s">
        <v>37</v>
      </c>
    </row>
    <row r="14603" spans="29:31" x14ac:dyDescent="0.25">
      <c r="AC14603">
        <v>15606</v>
      </c>
      <c r="AD14603" s="3" t="s">
        <v>37</v>
      </c>
      <c r="AE14603" s="3" t="s">
        <v>37</v>
      </c>
    </row>
    <row r="14604" spans="29:31" x14ac:dyDescent="0.25">
      <c r="AC14604">
        <v>15607</v>
      </c>
      <c r="AD14604" s="3" t="s">
        <v>37</v>
      </c>
      <c r="AE14604" s="3" t="s">
        <v>37</v>
      </c>
    </row>
    <row r="14605" spans="29:31" x14ac:dyDescent="0.25">
      <c r="AC14605">
        <v>15608</v>
      </c>
      <c r="AD14605" s="3" t="s">
        <v>37</v>
      </c>
      <c r="AE14605" s="3" t="s">
        <v>37</v>
      </c>
    </row>
    <row r="14606" spans="29:31" x14ac:dyDescent="0.25">
      <c r="AC14606">
        <v>15609</v>
      </c>
      <c r="AD14606" s="3" t="s">
        <v>37</v>
      </c>
      <c r="AE14606" s="3" t="s">
        <v>37</v>
      </c>
    </row>
    <row r="14607" spans="29:31" x14ac:dyDescent="0.25">
      <c r="AC14607">
        <v>15610</v>
      </c>
      <c r="AD14607" s="3" t="s">
        <v>37</v>
      </c>
      <c r="AE14607" s="3" t="s">
        <v>37</v>
      </c>
    </row>
    <row r="14608" spans="29:31" x14ac:dyDescent="0.25">
      <c r="AC14608">
        <v>15611</v>
      </c>
      <c r="AD14608" s="3" t="s">
        <v>37</v>
      </c>
      <c r="AE14608" s="3" t="s">
        <v>37</v>
      </c>
    </row>
    <row r="14609" spans="29:31" x14ac:dyDescent="0.25">
      <c r="AC14609">
        <v>15612</v>
      </c>
      <c r="AD14609" s="3" t="s">
        <v>37</v>
      </c>
      <c r="AE14609" s="3" t="s">
        <v>37</v>
      </c>
    </row>
    <row r="14610" spans="29:31" x14ac:dyDescent="0.25">
      <c r="AC14610">
        <v>15613</v>
      </c>
      <c r="AD14610" s="3" t="s">
        <v>37</v>
      </c>
      <c r="AE14610" s="3" t="s">
        <v>37</v>
      </c>
    </row>
    <row r="14611" spans="29:31" x14ac:dyDescent="0.25">
      <c r="AC14611">
        <v>15614</v>
      </c>
      <c r="AD14611" s="3" t="s">
        <v>37</v>
      </c>
      <c r="AE14611" s="3" t="s">
        <v>37</v>
      </c>
    </row>
    <row r="14612" spans="29:31" x14ac:dyDescent="0.25">
      <c r="AC14612">
        <v>15615</v>
      </c>
      <c r="AD14612" s="3" t="s">
        <v>37</v>
      </c>
      <c r="AE14612" s="3" t="s">
        <v>37</v>
      </c>
    </row>
    <row r="14613" spans="29:31" x14ac:dyDescent="0.25">
      <c r="AC14613">
        <v>15616</v>
      </c>
      <c r="AD14613" s="3" t="s">
        <v>37</v>
      </c>
      <c r="AE14613" s="3" t="s">
        <v>37</v>
      </c>
    </row>
    <row r="14614" spans="29:31" x14ac:dyDescent="0.25">
      <c r="AC14614">
        <v>15617</v>
      </c>
      <c r="AD14614" s="3" t="s">
        <v>37</v>
      </c>
      <c r="AE14614" s="3" t="s">
        <v>37</v>
      </c>
    </row>
    <row r="14615" spans="29:31" x14ac:dyDescent="0.25">
      <c r="AC14615">
        <v>15618</v>
      </c>
      <c r="AD14615" s="3" t="s">
        <v>37</v>
      </c>
      <c r="AE14615" s="3" t="s">
        <v>37</v>
      </c>
    </row>
    <row r="14616" spans="29:31" x14ac:dyDescent="0.25">
      <c r="AC14616">
        <v>15619</v>
      </c>
      <c r="AD14616" s="3" t="s">
        <v>37</v>
      </c>
      <c r="AE14616" s="3" t="s">
        <v>37</v>
      </c>
    </row>
    <row r="14617" spans="29:31" x14ac:dyDescent="0.25">
      <c r="AC14617">
        <v>15620</v>
      </c>
      <c r="AD14617" s="3" t="s">
        <v>37</v>
      </c>
      <c r="AE14617" s="3" t="s">
        <v>37</v>
      </c>
    </row>
    <row r="14618" spans="29:31" x14ac:dyDescent="0.25">
      <c r="AC14618">
        <v>15621</v>
      </c>
      <c r="AD14618" s="3" t="s">
        <v>37</v>
      </c>
      <c r="AE14618" s="3" t="s">
        <v>37</v>
      </c>
    </row>
    <row r="14619" spans="29:31" x14ac:dyDescent="0.25">
      <c r="AC14619">
        <v>15622</v>
      </c>
      <c r="AD14619" s="3" t="s">
        <v>37</v>
      </c>
      <c r="AE14619" s="3" t="s">
        <v>37</v>
      </c>
    </row>
    <row r="14620" spans="29:31" x14ac:dyDescent="0.25">
      <c r="AC14620">
        <v>15623</v>
      </c>
      <c r="AD14620" s="3" t="s">
        <v>37</v>
      </c>
      <c r="AE14620" s="3" t="s">
        <v>37</v>
      </c>
    </row>
    <row r="14621" spans="29:31" x14ac:dyDescent="0.25">
      <c r="AC14621">
        <v>15624</v>
      </c>
      <c r="AD14621" s="3" t="s">
        <v>37</v>
      </c>
      <c r="AE14621" s="3" t="s">
        <v>37</v>
      </c>
    </row>
    <row r="14622" spans="29:31" x14ac:dyDescent="0.25">
      <c r="AC14622">
        <v>15625</v>
      </c>
      <c r="AD14622" s="3" t="s">
        <v>37</v>
      </c>
      <c r="AE14622" s="3" t="s">
        <v>37</v>
      </c>
    </row>
    <row r="14623" spans="29:31" x14ac:dyDescent="0.25">
      <c r="AC14623">
        <v>15626</v>
      </c>
      <c r="AD14623" s="3" t="s">
        <v>37</v>
      </c>
      <c r="AE14623" s="3" t="s">
        <v>37</v>
      </c>
    </row>
    <row r="14624" spans="29:31" x14ac:dyDescent="0.25">
      <c r="AC14624">
        <v>15627</v>
      </c>
      <c r="AD14624" s="3" t="s">
        <v>37</v>
      </c>
      <c r="AE14624" s="3" t="s">
        <v>37</v>
      </c>
    </row>
    <row r="14625" spans="29:31" x14ac:dyDescent="0.25">
      <c r="AC14625">
        <v>15628</v>
      </c>
      <c r="AD14625" s="3" t="s">
        <v>37</v>
      </c>
      <c r="AE14625" s="3" t="s">
        <v>37</v>
      </c>
    </row>
    <row r="14626" spans="29:31" x14ac:dyDescent="0.25">
      <c r="AC14626">
        <v>15629</v>
      </c>
      <c r="AD14626" s="3" t="s">
        <v>37</v>
      </c>
      <c r="AE14626" s="3" t="s">
        <v>37</v>
      </c>
    </row>
    <row r="14627" spans="29:31" x14ac:dyDescent="0.25">
      <c r="AC14627">
        <v>15630</v>
      </c>
      <c r="AD14627" s="3" t="s">
        <v>37</v>
      </c>
      <c r="AE14627" s="3" t="s">
        <v>37</v>
      </c>
    </row>
    <row r="14628" spans="29:31" x14ac:dyDescent="0.25">
      <c r="AC14628">
        <v>15631</v>
      </c>
      <c r="AD14628" s="3" t="s">
        <v>37</v>
      </c>
      <c r="AE14628" s="3" t="s">
        <v>37</v>
      </c>
    </row>
    <row r="14629" spans="29:31" x14ac:dyDescent="0.25">
      <c r="AC14629">
        <v>15632</v>
      </c>
      <c r="AD14629" s="3" t="s">
        <v>37</v>
      </c>
      <c r="AE14629" s="3" t="s">
        <v>37</v>
      </c>
    </row>
    <row r="14630" spans="29:31" x14ac:dyDescent="0.25">
      <c r="AC14630">
        <v>15633</v>
      </c>
      <c r="AD14630" s="3" t="s">
        <v>37</v>
      </c>
      <c r="AE14630" s="3" t="s">
        <v>37</v>
      </c>
    </row>
    <row r="14631" spans="29:31" x14ac:dyDescent="0.25">
      <c r="AC14631">
        <v>15634</v>
      </c>
      <c r="AD14631" s="3" t="s">
        <v>37</v>
      </c>
      <c r="AE14631" s="3" t="s">
        <v>37</v>
      </c>
    </row>
    <row r="14632" spans="29:31" x14ac:dyDescent="0.25">
      <c r="AC14632">
        <v>15635</v>
      </c>
      <c r="AD14632" s="3" t="s">
        <v>37</v>
      </c>
      <c r="AE14632" s="3" t="s">
        <v>37</v>
      </c>
    </row>
    <row r="14633" spans="29:31" x14ac:dyDescent="0.25">
      <c r="AC14633">
        <v>15636</v>
      </c>
      <c r="AD14633" s="3" t="s">
        <v>37</v>
      </c>
      <c r="AE14633" s="3" t="s">
        <v>37</v>
      </c>
    </row>
    <row r="14634" spans="29:31" x14ac:dyDescent="0.25">
      <c r="AC14634">
        <v>15637</v>
      </c>
      <c r="AD14634" s="3" t="s">
        <v>37</v>
      </c>
      <c r="AE14634" s="3" t="s">
        <v>37</v>
      </c>
    </row>
    <row r="14635" spans="29:31" x14ac:dyDescent="0.25">
      <c r="AC14635">
        <v>15638</v>
      </c>
      <c r="AD14635" s="3" t="s">
        <v>37</v>
      </c>
      <c r="AE14635" s="3" t="s">
        <v>37</v>
      </c>
    </row>
    <row r="14636" spans="29:31" x14ac:dyDescent="0.25">
      <c r="AC14636">
        <v>15639</v>
      </c>
      <c r="AD14636" s="3" t="s">
        <v>37</v>
      </c>
      <c r="AE14636" s="3" t="s">
        <v>37</v>
      </c>
    </row>
    <row r="14637" spans="29:31" x14ac:dyDescent="0.25">
      <c r="AC14637">
        <v>15640</v>
      </c>
      <c r="AD14637" s="3" t="s">
        <v>37</v>
      </c>
      <c r="AE14637" s="3" t="s">
        <v>37</v>
      </c>
    </row>
    <row r="14638" spans="29:31" x14ac:dyDescent="0.25">
      <c r="AC14638">
        <v>15641</v>
      </c>
      <c r="AD14638" s="3" t="s">
        <v>37</v>
      </c>
      <c r="AE14638" s="3" t="s">
        <v>37</v>
      </c>
    </row>
    <row r="14639" spans="29:31" x14ac:dyDescent="0.25">
      <c r="AC14639">
        <v>15642</v>
      </c>
      <c r="AD14639" s="3" t="s">
        <v>37</v>
      </c>
      <c r="AE14639" s="3" t="s">
        <v>37</v>
      </c>
    </row>
    <row r="14640" spans="29:31" x14ac:dyDescent="0.25">
      <c r="AC14640">
        <v>15643</v>
      </c>
      <c r="AD14640" s="3" t="s">
        <v>37</v>
      </c>
      <c r="AE14640" s="3" t="s">
        <v>37</v>
      </c>
    </row>
    <row r="14641" spans="29:31" x14ac:dyDescent="0.25">
      <c r="AC14641">
        <v>15644</v>
      </c>
      <c r="AD14641" s="3" t="s">
        <v>37</v>
      </c>
      <c r="AE14641" s="3" t="s">
        <v>37</v>
      </c>
    </row>
    <row r="14642" spans="29:31" x14ac:dyDescent="0.25">
      <c r="AC14642">
        <v>15645</v>
      </c>
      <c r="AD14642" s="3" t="s">
        <v>37</v>
      </c>
      <c r="AE14642" s="3" t="s">
        <v>37</v>
      </c>
    </row>
    <row r="14643" spans="29:31" x14ac:dyDescent="0.25">
      <c r="AC14643">
        <v>15646</v>
      </c>
      <c r="AD14643" s="3" t="s">
        <v>37</v>
      </c>
      <c r="AE14643" s="3" t="s">
        <v>37</v>
      </c>
    </row>
    <row r="14644" spans="29:31" x14ac:dyDescent="0.25">
      <c r="AC14644">
        <v>15647</v>
      </c>
      <c r="AD14644" s="3" t="s">
        <v>37</v>
      </c>
      <c r="AE14644" s="3" t="s">
        <v>37</v>
      </c>
    </row>
    <row r="14645" spans="29:31" x14ac:dyDescent="0.25">
      <c r="AC14645">
        <v>15648</v>
      </c>
      <c r="AD14645" s="3" t="s">
        <v>37</v>
      </c>
      <c r="AE14645" s="3" t="s">
        <v>37</v>
      </c>
    </row>
    <row r="14646" spans="29:31" x14ac:dyDescent="0.25">
      <c r="AC14646">
        <v>15649</v>
      </c>
      <c r="AD14646" s="3" t="s">
        <v>37</v>
      </c>
      <c r="AE14646" s="3" t="s">
        <v>37</v>
      </c>
    </row>
    <row r="14647" spans="29:31" x14ac:dyDescent="0.25">
      <c r="AC14647">
        <v>15650</v>
      </c>
      <c r="AD14647" s="3" t="s">
        <v>37</v>
      </c>
      <c r="AE14647" s="3" t="s">
        <v>37</v>
      </c>
    </row>
    <row r="14648" spans="29:31" x14ac:dyDescent="0.25">
      <c r="AC14648">
        <v>15651</v>
      </c>
      <c r="AD14648" s="3" t="s">
        <v>37</v>
      </c>
      <c r="AE14648" s="3" t="s">
        <v>37</v>
      </c>
    </row>
    <row r="14649" spans="29:31" x14ac:dyDescent="0.25">
      <c r="AC14649">
        <v>15652</v>
      </c>
      <c r="AD14649" s="3" t="s">
        <v>37</v>
      </c>
      <c r="AE14649" s="3" t="s">
        <v>37</v>
      </c>
    </row>
    <row r="14650" spans="29:31" x14ac:dyDescent="0.25">
      <c r="AC14650">
        <v>15653</v>
      </c>
      <c r="AD14650" s="3" t="s">
        <v>37</v>
      </c>
      <c r="AE14650" s="3" t="s">
        <v>37</v>
      </c>
    </row>
    <row r="14651" spans="29:31" x14ac:dyDescent="0.25">
      <c r="AC14651">
        <v>15654</v>
      </c>
      <c r="AD14651" s="3" t="s">
        <v>37</v>
      </c>
      <c r="AE14651" s="3" t="s">
        <v>37</v>
      </c>
    </row>
    <row r="14652" spans="29:31" x14ac:dyDescent="0.25">
      <c r="AC14652">
        <v>15655</v>
      </c>
      <c r="AD14652" s="3" t="s">
        <v>37</v>
      </c>
      <c r="AE14652" s="3" t="s">
        <v>37</v>
      </c>
    </row>
    <row r="14653" spans="29:31" x14ac:dyDescent="0.25">
      <c r="AC14653">
        <v>15656</v>
      </c>
      <c r="AD14653" s="3" t="s">
        <v>37</v>
      </c>
      <c r="AE14653" s="3" t="s">
        <v>37</v>
      </c>
    </row>
    <row r="14654" spans="29:31" x14ac:dyDescent="0.25">
      <c r="AC14654">
        <v>15657</v>
      </c>
      <c r="AD14654" s="3" t="s">
        <v>37</v>
      </c>
      <c r="AE14654" s="3" t="s">
        <v>37</v>
      </c>
    </row>
    <row r="14655" spans="29:31" x14ac:dyDescent="0.25">
      <c r="AC14655">
        <v>15658</v>
      </c>
      <c r="AD14655" s="3" t="s">
        <v>37</v>
      </c>
      <c r="AE14655" s="3" t="s">
        <v>37</v>
      </c>
    </row>
    <row r="14656" spans="29:31" x14ac:dyDescent="0.25">
      <c r="AC14656">
        <v>15659</v>
      </c>
      <c r="AD14656" s="3" t="s">
        <v>37</v>
      </c>
      <c r="AE14656" s="3" t="s">
        <v>37</v>
      </c>
    </row>
    <row r="14657" spans="29:31" x14ac:dyDescent="0.25">
      <c r="AC14657">
        <v>15660</v>
      </c>
      <c r="AD14657" s="3" t="s">
        <v>37</v>
      </c>
      <c r="AE14657" s="3" t="s">
        <v>37</v>
      </c>
    </row>
    <row r="14658" spans="29:31" x14ac:dyDescent="0.25">
      <c r="AC14658">
        <v>15661</v>
      </c>
      <c r="AD14658" s="3" t="s">
        <v>37</v>
      </c>
      <c r="AE14658" s="3" t="s">
        <v>37</v>
      </c>
    </row>
    <row r="14659" spans="29:31" x14ac:dyDescent="0.25">
      <c r="AC14659">
        <v>15662</v>
      </c>
      <c r="AD14659" s="3" t="s">
        <v>37</v>
      </c>
      <c r="AE14659" s="3" t="s">
        <v>37</v>
      </c>
    </row>
    <row r="14660" spans="29:31" x14ac:dyDescent="0.25">
      <c r="AC14660">
        <v>15663</v>
      </c>
      <c r="AD14660" s="3" t="s">
        <v>37</v>
      </c>
      <c r="AE14660" s="3" t="s">
        <v>37</v>
      </c>
    </row>
    <row r="14661" spans="29:31" x14ac:dyDescent="0.25">
      <c r="AC14661">
        <v>15664</v>
      </c>
      <c r="AD14661" s="3" t="s">
        <v>37</v>
      </c>
      <c r="AE14661" s="3" t="s">
        <v>37</v>
      </c>
    </row>
    <row r="14662" spans="29:31" x14ac:dyDescent="0.25">
      <c r="AC14662">
        <v>15665</v>
      </c>
      <c r="AD14662" s="3" t="s">
        <v>37</v>
      </c>
      <c r="AE14662" s="3" t="s">
        <v>37</v>
      </c>
    </row>
    <row r="14663" spans="29:31" x14ac:dyDescent="0.25">
      <c r="AC14663">
        <v>15666</v>
      </c>
      <c r="AD14663" s="3" t="s">
        <v>37</v>
      </c>
      <c r="AE14663" s="3" t="s">
        <v>37</v>
      </c>
    </row>
    <row r="14664" spans="29:31" x14ac:dyDescent="0.25">
      <c r="AC14664">
        <v>15667</v>
      </c>
      <c r="AD14664" s="3" t="s">
        <v>37</v>
      </c>
      <c r="AE14664" s="3" t="s">
        <v>37</v>
      </c>
    </row>
    <row r="14665" spans="29:31" x14ac:dyDescent="0.25">
      <c r="AC14665">
        <v>15668</v>
      </c>
      <c r="AD14665" s="3" t="s">
        <v>37</v>
      </c>
      <c r="AE14665" s="3" t="s">
        <v>37</v>
      </c>
    </row>
    <row r="14666" spans="29:31" x14ac:dyDescent="0.25">
      <c r="AC14666">
        <v>15669</v>
      </c>
      <c r="AD14666" s="3" t="s">
        <v>37</v>
      </c>
      <c r="AE14666" s="3" t="s">
        <v>37</v>
      </c>
    </row>
    <row r="14667" spans="29:31" x14ac:dyDescent="0.25">
      <c r="AC14667">
        <v>15670</v>
      </c>
      <c r="AD14667" s="3" t="s">
        <v>37</v>
      </c>
      <c r="AE14667" s="3" t="s">
        <v>37</v>
      </c>
    </row>
    <row r="14668" spans="29:31" x14ac:dyDescent="0.25">
      <c r="AC14668">
        <v>15671</v>
      </c>
      <c r="AD14668" s="3" t="s">
        <v>37</v>
      </c>
      <c r="AE14668" s="3" t="s">
        <v>37</v>
      </c>
    </row>
    <row r="14669" spans="29:31" x14ac:dyDescent="0.25">
      <c r="AC14669">
        <v>15672</v>
      </c>
      <c r="AD14669" s="3" t="s">
        <v>37</v>
      </c>
      <c r="AE14669" s="3" t="s">
        <v>37</v>
      </c>
    </row>
    <row r="14670" spans="29:31" x14ac:dyDescent="0.25">
      <c r="AC14670">
        <v>15673</v>
      </c>
      <c r="AD14670" s="3" t="s">
        <v>37</v>
      </c>
      <c r="AE14670" s="3" t="s">
        <v>37</v>
      </c>
    </row>
    <row r="14671" spans="29:31" x14ac:dyDescent="0.25">
      <c r="AC14671">
        <v>15674</v>
      </c>
      <c r="AD14671" s="3" t="s">
        <v>37</v>
      </c>
      <c r="AE14671" s="3" t="s">
        <v>37</v>
      </c>
    </row>
    <row r="14672" spans="29:31" x14ac:dyDescent="0.25">
      <c r="AC14672">
        <v>15675</v>
      </c>
      <c r="AD14672" s="3" t="s">
        <v>37</v>
      </c>
      <c r="AE14672" s="3" t="s">
        <v>37</v>
      </c>
    </row>
    <row r="14673" spans="29:31" x14ac:dyDescent="0.25">
      <c r="AC14673">
        <v>15676</v>
      </c>
      <c r="AD14673" s="3" t="s">
        <v>37</v>
      </c>
      <c r="AE14673" s="3" t="s">
        <v>37</v>
      </c>
    </row>
    <row r="14674" spans="29:31" x14ac:dyDescent="0.25">
      <c r="AC14674">
        <v>15677</v>
      </c>
      <c r="AD14674" s="3" t="s">
        <v>37</v>
      </c>
      <c r="AE14674" s="3" t="s">
        <v>37</v>
      </c>
    </row>
    <row r="14675" spans="29:31" x14ac:dyDescent="0.25">
      <c r="AC14675">
        <v>15678</v>
      </c>
      <c r="AD14675" s="3" t="s">
        <v>37</v>
      </c>
      <c r="AE14675" s="3" t="s">
        <v>37</v>
      </c>
    </row>
    <row r="14676" spans="29:31" x14ac:dyDescent="0.25">
      <c r="AC14676">
        <v>15679</v>
      </c>
      <c r="AD14676" s="3" t="s">
        <v>37</v>
      </c>
      <c r="AE14676" s="3" t="s">
        <v>37</v>
      </c>
    </row>
    <row r="14677" spans="29:31" x14ac:dyDescent="0.25">
      <c r="AC14677">
        <v>15680</v>
      </c>
      <c r="AD14677" s="3" t="s">
        <v>37</v>
      </c>
      <c r="AE14677" s="3" t="s">
        <v>37</v>
      </c>
    </row>
    <row r="14678" spans="29:31" x14ac:dyDescent="0.25">
      <c r="AC14678">
        <v>15681</v>
      </c>
      <c r="AD14678" s="3" t="s">
        <v>37</v>
      </c>
      <c r="AE14678" s="3" t="s">
        <v>37</v>
      </c>
    </row>
    <row r="14679" spans="29:31" x14ac:dyDescent="0.25">
      <c r="AC14679">
        <v>15682</v>
      </c>
      <c r="AD14679" s="3" t="s">
        <v>37</v>
      </c>
      <c r="AE14679" s="3" t="s">
        <v>37</v>
      </c>
    </row>
    <row r="14680" spans="29:31" x14ac:dyDescent="0.25">
      <c r="AC14680">
        <v>15683</v>
      </c>
      <c r="AD14680" s="3" t="s">
        <v>37</v>
      </c>
      <c r="AE14680" s="3" t="s">
        <v>37</v>
      </c>
    </row>
    <row r="14681" spans="29:31" x14ac:dyDescent="0.25">
      <c r="AC14681">
        <v>15684</v>
      </c>
      <c r="AD14681" s="3" t="s">
        <v>37</v>
      </c>
      <c r="AE14681" s="3" t="s">
        <v>37</v>
      </c>
    </row>
    <row r="14682" spans="29:31" x14ac:dyDescent="0.25">
      <c r="AC14682">
        <v>15685</v>
      </c>
      <c r="AD14682" s="3" t="s">
        <v>37</v>
      </c>
      <c r="AE14682" s="3" t="s">
        <v>37</v>
      </c>
    </row>
    <row r="14683" spans="29:31" x14ac:dyDescent="0.25">
      <c r="AC14683">
        <v>15686</v>
      </c>
      <c r="AD14683" s="3" t="s">
        <v>37</v>
      </c>
      <c r="AE14683" s="3" t="s">
        <v>37</v>
      </c>
    </row>
    <row r="14684" spans="29:31" x14ac:dyDescent="0.25">
      <c r="AC14684">
        <v>15687</v>
      </c>
      <c r="AD14684" s="3" t="s">
        <v>37</v>
      </c>
      <c r="AE14684" s="3" t="s">
        <v>37</v>
      </c>
    </row>
    <row r="14685" spans="29:31" x14ac:dyDescent="0.25">
      <c r="AC14685">
        <v>15688</v>
      </c>
      <c r="AD14685" s="3" t="s">
        <v>37</v>
      </c>
      <c r="AE14685" s="3" t="s">
        <v>37</v>
      </c>
    </row>
    <row r="14686" spans="29:31" x14ac:dyDescent="0.25">
      <c r="AC14686">
        <v>15689</v>
      </c>
      <c r="AD14686" s="3" t="s">
        <v>37</v>
      </c>
      <c r="AE14686" s="3" t="s">
        <v>37</v>
      </c>
    </row>
    <row r="14687" spans="29:31" x14ac:dyDescent="0.25">
      <c r="AC14687">
        <v>15690</v>
      </c>
      <c r="AD14687" s="3" t="s">
        <v>37</v>
      </c>
      <c r="AE14687" s="3" t="s">
        <v>37</v>
      </c>
    </row>
    <row r="14688" spans="29:31" x14ac:dyDescent="0.25">
      <c r="AC14688">
        <v>15691</v>
      </c>
      <c r="AD14688" s="3" t="s">
        <v>37</v>
      </c>
      <c r="AE14688" s="3" t="s">
        <v>37</v>
      </c>
    </row>
    <row r="14689" spans="29:31" x14ac:dyDescent="0.25">
      <c r="AC14689">
        <v>15692</v>
      </c>
      <c r="AD14689" s="3" t="s">
        <v>37</v>
      </c>
      <c r="AE14689" s="3" t="s">
        <v>37</v>
      </c>
    </row>
    <row r="14690" spans="29:31" x14ac:dyDescent="0.25">
      <c r="AC14690">
        <v>15693</v>
      </c>
      <c r="AD14690" s="3" t="s">
        <v>37</v>
      </c>
      <c r="AE14690" s="3" t="s">
        <v>37</v>
      </c>
    </row>
    <row r="14691" spans="29:31" x14ac:dyDescent="0.25">
      <c r="AC14691">
        <v>15694</v>
      </c>
      <c r="AD14691" s="3" t="s">
        <v>37</v>
      </c>
      <c r="AE14691" s="3" t="s">
        <v>37</v>
      </c>
    </row>
    <row r="14692" spans="29:31" x14ac:dyDescent="0.25">
      <c r="AC14692">
        <v>15695</v>
      </c>
      <c r="AD14692" s="3" t="s">
        <v>37</v>
      </c>
      <c r="AE14692" s="3" t="s">
        <v>37</v>
      </c>
    </row>
    <row r="14693" spans="29:31" x14ac:dyDescent="0.25">
      <c r="AC14693">
        <v>15696</v>
      </c>
      <c r="AD14693" s="3" t="s">
        <v>37</v>
      </c>
      <c r="AE14693" s="3" t="s">
        <v>37</v>
      </c>
    </row>
    <row r="14694" spans="29:31" x14ac:dyDescent="0.25">
      <c r="AC14694">
        <v>15697</v>
      </c>
      <c r="AD14694" s="3" t="s">
        <v>37</v>
      </c>
      <c r="AE14694" s="3" t="s">
        <v>37</v>
      </c>
    </row>
    <row r="14695" spans="29:31" x14ac:dyDescent="0.25">
      <c r="AC14695">
        <v>15698</v>
      </c>
      <c r="AD14695" s="3" t="s">
        <v>37</v>
      </c>
      <c r="AE14695" s="3" t="s">
        <v>37</v>
      </c>
    </row>
    <row r="14696" spans="29:31" x14ac:dyDescent="0.25">
      <c r="AC14696">
        <v>15699</v>
      </c>
      <c r="AD14696" s="3" t="s">
        <v>37</v>
      </c>
      <c r="AE14696" s="3" t="s">
        <v>37</v>
      </c>
    </row>
    <row r="14697" spans="29:31" x14ac:dyDescent="0.25">
      <c r="AC14697">
        <v>15700</v>
      </c>
      <c r="AD14697" s="3" t="s">
        <v>37</v>
      </c>
      <c r="AE14697" s="3" t="s">
        <v>37</v>
      </c>
    </row>
    <row r="14698" spans="29:31" x14ac:dyDescent="0.25">
      <c r="AC14698">
        <v>15701</v>
      </c>
      <c r="AD14698" s="3" t="s">
        <v>37</v>
      </c>
      <c r="AE14698" s="3" t="s">
        <v>37</v>
      </c>
    </row>
    <row r="14699" spans="29:31" x14ac:dyDescent="0.25">
      <c r="AC14699">
        <v>15702</v>
      </c>
      <c r="AD14699" s="3" t="s">
        <v>37</v>
      </c>
      <c r="AE14699" s="3" t="s">
        <v>37</v>
      </c>
    </row>
    <row r="14700" spans="29:31" x14ac:dyDescent="0.25">
      <c r="AC14700">
        <v>15703</v>
      </c>
      <c r="AD14700" s="3" t="s">
        <v>37</v>
      </c>
      <c r="AE14700" s="3" t="s">
        <v>37</v>
      </c>
    </row>
    <row r="14701" spans="29:31" x14ac:dyDescent="0.25">
      <c r="AC14701">
        <v>15704</v>
      </c>
      <c r="AD14701" s="3" t="s">
        <v>37</v>
      </c>
      <c r="AE14701" s="3" t="s">
        <v>37</v>
      </c>
    </row>
    <row r="14702" spans="29:31" x14ac:dyDescent="0.25">
      <c r="AC14702">
        <v>15705</v>
      </c>
      <c r="AD14702" s="3" t="s">
        <v>37</v>
      </c>
      <c r="AE14702" s="3" t="s">
        <v>37</v>
      </c>
    </row>
    <row r="14703" spans="29:31" x14ac:dyDescent="0.25">
      <c r="AC14703">
        <v>15706</v>
      </c>
      <c r="AD14703" s="3" t="s">
        <v>37</v>
      </c>
      <c r="AE14703" s="3" t="s">
        <v>37</v>
      </c>
    </row>
    <row r="14704" spans="29:31" x14ac:dyDescent="0.25">
      <c r="AC14704">
        <v>15707</v>
      </c>
      <c r="AD14704" s="3" t="s">
        <v>37</v>
      </c>
      <c r="AE14704" s="3" t="s">
        <v>37</v>
      </c>
    </row>
    <row r="14705" spans="29:31" x14ac:dyDescent="0.25">
      <c r="AC14705">
        <v>15708</v>
      </c>
      <c r="AD14705" s="3" t="s">
        <v>37</v>
      </c>
      <c r="AE14705" s="3" t="s">
        <v>37</v>
      </c>
    </row>
    <row r="14706" spans="29:31" x14ac:dyDescent="0.25">
      <c r="AC14706">
        <v>15709</v>
      </c>
      <c r="AD14706" s="3" t="s">
        <v>37</v>
      </c>
      <c r="AE14706" s="3" t="s">
        <v>37</v>
      </c>
    </row>
    <row r="14707" spans="29:31" x14ac:dyDescent="0.25">
      <c r="AC14707">
        <v>15710</v>
      </c>
      <c r="AD14707" s="3" t="s">
        <v>37</v>
      </c>
      <c r="AE14707" s="3" t="s">
        <v>37</v>
      </c>
    </row>
    <row r="14708" spans="29:31" x14ac:dyDescent="0.25">
      <c r="AC14708">
        <v>15711</v>
      </c>
      <c r="AD14708" s="3" t="s">
        <v>37</v>
      </c>
      <c r="AE14708" s="3" t="s">
        <v>37</v>
      </c>
    </row>
    <row r="14709" spans="29:31" x14ac:dyDescent="0.25">
      <c r="AC14709">
        <v>15712</v>
      </c>
      <c r="AD14709" s="3" t="s">
        <v>37</v>
      </c>
      <c r="AE14709" s="3" t="s">
        <v>37</v>
      </c>
    </row>
    <row r="14710" spans="29:31" x14ac:dyDescent="0.25">
      <c r="AC14710">
        <v>15713</v>
      </c>
      <c r="AD14710" s="3" t="s">
        <v>37</v>
      </c>
      <c r="AE14710" s="3" t="s">
        <v>37</v>
      </c>
    </row>
    <row r="14711" spans="29:31" x14ac:dyDescent="0.25">
      <c r="AC14711">
        <v>15714</v>
      </c>
      <c r="AD14711" s="3" t="s">
        <v>37</v>
      </c>
      <c r="AE14711" s="3" t="s">
        <v>37</v>
      </c>
    </row>
    <row r="14712" spans="29:31" x14ac:dyDescent="0.25">
      <c r="AC14712">
        <v>15715</v>
      </c>
      <c r="AD14712" s="3" t="s">
        <v>37</v>
      </c>
      <c r="AE14712" s="3" t="s">
        <v>37</v>
      </c>
    </row>
    <row r="14713" spans="29:31" x14ac:dyDescent="0.25">
      <c r="AC14713">
        <v>15716</v>
      </c>
      <c r="AD14713" s="3" t="s">
        <v>37</v>
      </c>
      <c r="AE14713" s="3" t="s">
        <v>37</v>
      </c>
    </row>
    <row r="14714" spans="29:31" x14ac:dyDescent="0.25">
      <c r="AC14714">
        <v>15717</v>
      </c>
      <c r="AD14714" s="3" t="s">
        <v>37</v>
      </c>
      <c r="AE14714" s="3" t="s">
        <v>37</v>
      </c>
    </row>
    <row r="14715" spans="29:31" x14ac:dyDescent="0.25">
      <c r="AC14715">
        <v>15718</v>
      </c>
      <c r="AD14715" s="3" t="s">
        <v>37</v>
      </c>
      <c r="AE14715" s="3" t="s">
        <v>37</v>
      </c>
    </row>
    <row r="14716" spans="29:31" x14ac:dyDescent="0.25">
      <c r="AC14716">
        <v>15719</v>
      </c>
      <c r="AD14716" s="3" t="s">
        <v>37</v>
      </c>
      <c r="AE14716" s="3" t="s">
        <v>37</v>
      </c>
    </row>
    <row r="14717" spans="29:31" x14ac:dyDescent="0.25">
      <c r="AC14717">
        <v>15720</v>
      </c>
      <c r="AD14717" s="3" t="s">
        <v>37</v>
      </c>
      <c r="AE14717" s="3" t="s">
        <v>37</v>
      </c>
    </row>
    <row r="14718" spans="29:31" x14ac:dyDescent="0.25">
      <c r="AC14718">
        <v>15721</v>
      </c>
      <c r="AD14718" s="3" t="s">
        <v>37</v>
      </c>
      <c r="AE14718" s="3" t="s">
        <v>37</v>
      </c>
    </row>
    <row r="14719" spans="29:31" x14ac:dyDescent="0.25">
      <c r="AC14719">
        <v>15722</v>
      </c>
      <c r="AD14719" s="3" t="s">
        <v>37</v>
      </c>
      <c r="AE14719" s="3" t="s">
        <v>37</v>
      </c>
    </row>
    <row r="14720" spans="29:31" x14ac:dyDescent="0.25">
      <c r="AC14720">
        <v>15723</v>
      </c>
      <c r="AD14720" s="3" t="s">
        <v>37</v>
      </c>
      <c r="AE14720" s="3" t="s">
        <v>37</v>
      </c>
    </row>
    <row r="14721" spans="29:31" x14ac:dyDescent="0.25">
      <c r="AC14721">
        <v>15724</v>
      </c>
      <c r="AD14721" s="3" t="s">
        <v>37</v>
      </c>
      <c r="AE14721" s="3" t="s">
        <v>37</v>
      </c>
    </row>
    <row r="14722" spans="29:31" x14ac:dyDescent="0.25">
      <c r="AC14722">
        <v>15725</v>
      </c>
      <c r="AD14722" s="3" t="s">
        <v>37</v>
      </c>
      <c r="AE14722" s="3" t="s">
        <v>37</v>
      </c>
    </row>
    <row r="14723" spans="29:31" x14ac:dyDescent="0.25">
      <c r="AC14723">
        <v>15726</v>
      </c>
      <c r="AD14723" s="3" t="s">
        <v>37</v>
      </c>
      <c r="AE14723" s="3" t="s">
        <v>37</v>
      </c>
    </row>
    <row r="14724" spans="29:31" x14ac:dyDescent="0.25">
      <c r="AC14724">
        <v>15727</v>
      </c>
      <c r="AD14724" s="3" t="s">
        <v>37</v>
      </c>
      <c r="AE14724" s="3" t="s">
        <v>37</v>
      </c>
    </row>
    <row r="14725" spans="29:31" x14ac:dyDescent="0.25">
      <c r="AC14725">
        <v>15728</v>
      </c>
      <c r="AD14725" s="3" t="s">
        <v>37</v>
      </c>
      <c r="AE14725" s="3" t="s">
        <v>37</v>
      </c>
    </row>
    <row r="14726" spans="29:31" x14ac:dyDescent="0.25">
      <c r="AC14726">
        <v>15729</v>
      </c>
      <c r="AD14726" s="3" t="s">
        <v>37</v>
      </c>
      <c r="AE14726" s="3" t="s">
        <v>37</v>
      </c>
    </row>
    <row r="14727" spans="29:31" x14ac:dyDescent="0.25">
      <c r="AC14727">
        <v>15730</v>
      </c>
      <c r="AD14727" s="3" t="s">
        <v>37</v>
      </c>
      <c r="AE14727" s="3" t="s">
        <v>37</v>
      </c>
    </row>
    <row r="14728" spans="29:31" x14ac:dyDescent="0.25">
      <c r="AC14728">
        <v>15731</v>
      </c>
      <c r="AD14728" s="3" t="s">
        <v>37</v>
      </c>
      <c r="AE14728" s="3" t="s">
        <v>37</v>
      </c>
    </row>
    <row r="14729" spans="29:31" x14ac:dyDescent="0.25">
      <c r="AC14729">
        <v>15732</v>
      </c>
      <c r="AD14729" s="3" t="s">
        <v>37</v>
      </c>
      <c r="AE14729" s="3" t="s">
        <v>37</v>
      </c>
    </row>
    <row r="14730" spans="29:31" x14ac:dyDescent="0.25">
      <c r="AC14730">
        <v>15733</v>
      </c>
      <c r="AD14730" s="3" t="s">
        <v>37</v>
      </c>
      <c r="AE14730" s="3" t="s">
        <v>37</v>
      </c>
    </row>
    <row r="14731" spans="29:31" x14ac:dyDescent="0.25">
      <c r="AC14731">
        <v>15734</v>
      </c>
      <c r="AD14731" s="3" t="s">
        <v>37</v>
      </c>
      <c r="AE14731" s="3" t="s">
        <v>37</v>
      </c>
    </row>
    <row r="14732" spans="29:31" x14ac:dyDescent="0.25">
      <c r="AC14732">
        <v>15735</v>
      </c>
      <c r="AD14732" s="3" t="s">
        <v>37</v>
      </c>
      <c r="AE14732" s="3" t="s">
        <v>37</v>
      </c>
    </row>
    <row r="14733" spans="29:31" x14ac:dyDescent="0.25">
      <c r="AC14733">
        <v>15736</v>
      </c>
      <c r="AD14733" s="3" t="s">
        <v>37</v>
      </c>
      <c r="AE14733" s="3" t="s">
        <v>37</v>
      </c>
    </row>
    <row r="14734" spans="29:31" x14ac:dyDescent="0.25">
      <c r="AC14734">
        <v>15737</v>
      </c>
      <c r="AD14734" s="3" t="s">
        <v>37</v>
      </c>
      <c r="AE14734" s="3" t="s">
        <v>37</v>
      </c>
    </row>
    <row r="14735" spans="29:31" x14ac:dyDescent="0.25">
      <c r="AC14735">
        <v>15738</v>
      </c>
      <c r="AD14735" s="3" t="s">
        <v>37</v>
      </c>
      <c r="AE14735" s="3" t="s">
        <v>37</v>
      </c>
    </row>
    <row r="14736" spans="29:31" x14ac:dyDescent="0.25">
      <c r="AC14736">
        <v>15739</v>
      </c>
      <c r="AD14736" s="3" t="s">
        <v>37</v>
      </c>
      <c r="AE14736" s="3" t="s">
        <v>37</v>
      </c>
    </row>
    <row r="14737" spans="29:31" x14ac:dyDescent="0.25">
      <c r="AC14737">
        <v>15740</v>
      </c>
      <c r="AD14737" s="3" t="s">
        <v>37</v>
      </c>
      <c r="AE14737" s="3" t="s">
        <v>37</v>
      </c>
    </row>
    <row r="14738" spans="29:31" x14ac:dyDescent="0.25">
      <c r="AC14738">
        <v>15741</v>
      </c>
      <c r="AD14738" s="3" t="s">
        <v>37</v>
      </c>
      <c r="AE14738" s="3" t="s">
        <v>37</v>
      </c>
    </row>
    <row r="14739" spans="29:31" x14ac:dyDescent="0.25">
      <c r="AC14739">
        <v>15742</v>
      </c>
      <c r="AD14739" s="3" t="s">
        <v>37</v>
      </c>
      <c r="AE14739" s="3" t="s">
        <v>37</v>
      </c>
    </row>
    <row r="14740" spans="29:31" x14ac:dyDescent="0.25">
      <c r="AC14740">
        <v>15743</v>
      </c>
      <c r="AD14740" s="3" t="s">
        <v>37</v>
      </c>
      <c r="AE14740" s="3" t="s">
        <v>37</v>
      </c>
    </row>
    <row r="14741" spans="29:31" x14ac:dyDescent="0.25">
      <c r="AC14741">
        <v>15744</v>
      </c>
      <c r="AD14741" s="3" t="s">
        <v>37</v>
      </c>
      <c r="AE14741" s="3" t="s">
        <v>37</v>
      </c>
    </row>
    <row r="14742" spans="29:31" x14ac:dyDescent="0.25">
      <c r="AC14742">
        <v>15745</v>
      </c>
      <c r="AD14742" s="3" t="s">
        <v>37</v>
      </c>
      <c r="AE14742" s="3" t="s">
        <v>37</v>
      </c>
    </row>
    <row r="14743" spans="29:31" x14ac:dyDescent="0.25">
      <c r="AC14743">
        <v>15746</v>
      </c>
      <c r="AD14743" s="3" t="s">
        <v>37</v>
      </c>
      <c r="AE14743" s="3" t="s">
        <v>37</v>
      </c>
    </row>
    <row r="14744" spans="29:31" x14ac:dyDescent="0.25">
      <c r="AC14744">
        <v>15747</v>
      </c>
      <c r="AD14744" s="3" t="s">
        <v>37</v>
      </c>
      <c r="AE14744" s="3" t="s">
        <v>37</v>
      </c>
    </row>
    <row r="14745" spans="29:31" x14ac:dyDescent="0.25">
      <c r="AC14745">
        <v>15748</v>
      </c>
      <c r="AD14745" s="3" t="s">
        <v>37</v>
      </c>
      <c r="AE14745" s="3" t="s">
        <v>37</v>
      </c>
    </row>
    <row r="14746" spans="29:31" x14ac:dyDescent="0.25">
      <c r="AC14746">
        <v>15749</v>
      </c>
      <c r="AD14746" s="3" t="s">
        <v>37</v>
      </c>
      <c r="AE14746" s="3" t="s">
        <v>37</v>
      </c>
    </row>
    <row r="14747" spans="29:31" x14ac:dyDescent="0.25">
      <c r="AC14747">
        <v>15750</v>
      </c>
      <c r="AD14747" s="3" t="s">
        <v>37</v>
      </c>
      <c r="AE14747" s="3" t="s">
        <v>37</v>
      </c>
    </row>
    <row r="14748" spans="29:31" x14ac:dyDescent="0.25">
      <c r="AC14748">
        <v>15751</v>
      </c>
      <c r="AD14748" s="3" t="s">
        <v>37</v>
      </c>
      <c r="AE14748" s="3" t="s">
        <v>37</v>
      </c>
    </row>
    <row r="14749" spans="29:31" x14ac:dyDescent="0.25">
      <c r="AC14749">
        <v>15752</v>
      </c>
      <c r="AD14749" s="3" t="s">
        <v>37</v>
      </c>
      <c r="AE14749" s="3" t="s">
        <v>37</v>
      </c>
    </row>
    <row r="14750" spans="29:31" x14ac:dyDescent="0.25">
      <c r="AC14750">
        <v>15753</v>
      </c>
      <c r="AD14750" s="3" t="s">
        <v>37</v>
      </c>
      <c r="AE14750" s="3" t="s">
        <v>37</v>
      </c>
    </row>
    <row r="14751" spans="29:31" x14ac:dyDescent="0.25">
      <c r="AC14751">
        <v>15754</v>
      </c>
      <c r="AD14751" s="3" t="s">
        <v>37</v>
      </c>
      <c r="AE14751" s="3" t="s">
        <v>37</v>
      </c>
    </row>
    <row r="14752" spans="29:31" x14ac:dyDescent="0.25">
      <c r="AC14752">
        <v>15755</v>
      </c>
      <c r="AD14752" s="3" t="s">
        <v>37</v>
      </c>
      <c r="AE14752" s="3" t="s">
        <v>37</v>
      </c>
    </row>
    <row r="14753" spans="29:31" x14ac:dyDescent="0.25">
      <c r="AC14753">
        <v>15756</v>
      </c>
      <c r="AD14753" s="3" t="s">
        <v>37</v>
      </c>
      <c r="AE14753" s="3" t="s">
        <v>37</v>
      </c>
    </row>
    <row r="14754" spans="29:31" x14ac:dyDescent="0.25">
      <c r="AC14754">
        <v>15757</v>
      </c>
      <c r="AD14754" s="3" t="s">
        <v>37</v>
      </c>
      <c r="AE14754" s="3" t="s">
        <v>37</v>
      </c>
    </row>
    <row r="14755" spans="29:31" x14ac:dyDescent="0.25">
      <c r="AC14755">
        <v>15758</v>
      </c>
      <c r="AD14755" s="3" t="s">
        <v>37</v>
      </c>
      <c r="AE14755" s="3" t="s">
        <v>37</v>
      </c>
    </row>
    <row r="14756" spans="29:31" x14ac:dyDescent="0.25">
      <c r="AC14756">
        <v>15759</v>
      </c>
      <c r="AD14756" s="3" t="s">
        <v>37</v>
      </c>
      <c r="AE14756" s="3" t="s">
        <v>37</v>
      </c>
    </row>
    <row r="14757" spans="29:31" x14ac:dyDescent="0.25">
      <c r="AC14757">
        <v>15760</v>
      </c>
      <c r="AD14757" s="3" t="s">
        <v>37</v>
      </c>
      <c r="AE14757" s="3" t="s">
        <v>37</v>
      </c>
    </row>
    <row r="14758" spans="29:31" x14ac:dyDescent="0.25">
      <c r="AC14758">
        <v>15761</v>
      </c>
      <c r="AD14758" s="3" t="s">
        <v>37</v>
      </c>
      <c r="AE14758" s="3" t="s">
        <v>37</v>
      </c>
    </row>
    <row r="14759" spans="29:31" x14ac:dyDescent="0.25">
      <c r="AC14759">
        <v>15762</v>
      </c>
      <c r="AD14759" s="3" t="s">
        <v>37</v>
      </c>
      <c r="AE14759" s="3" t="s">
        <v>37</v>
      </c>
    </row>
    <row r="14760" spans="29:31" x14ac:dyDescent="0.25">
      <c r="AC14760">
        <v>15763</v>
      </c>
      <c r="AD14760" s="3" t="s">
        <v>37</v>
      </c>
      <c r="AE14760" s="3" t="s">
        <v>37</v>
      </c>
    </row>
    <row r="14761" spans="29:31" x14ac:dyDescent="0.25">
      <c r="AC14761">
        <v>15764</v>
      </c>
      <c r="AD14761" s="3" t="s">
        <v>37</v>
      </c>
      <c r="AE14761" s="3" t="s">
        <v>37</v>
      </c>
    </row>
    <row r="14762" spans="29:31" x14ac:dyDescent="0.25">
      <c r="AC14762">
        <v>15765</v>
      </c>
      <c r="AD14762" s="3" t="s">
        <v>37</v>
      </c>
      <c r="AE14762" s="3" t="s">
        <v>37</v>
      </c>
    </row>
    <row r="14763" spans="29:31" x14ac:dyDescent="0.25">
      <c r="AC14763">
        <v>15766</v>
      </c>
      <c r="AD14763" s="3" t="s">
        <v>37</v>
      </c>
      <c r="AE14763" s="3" t="s">
        <v>37</v>
      </c>
    </row>
    <row r="14764" spans="29:31" x14ac:dyDescent="0.25">
      <c r="AC14764">
        <v>15767</v>
      </c>
      <c r="AD14764" s="3" t="s">
        <v>37</v>
      </c>
      <c r="AE14764" s="3" t="s">
        <v>37</v>
      </c>
    </row>
    <row r="14765" spans="29:31" x14ac:dyDescent="0.25">
      <c r="AC14765">
        <v>15768</v>
      </c>
      <c r="AD14765" s="3" t="s">
        <v>37</v>
      </c>
      <c r="AE14765" s="3" t="s">
        <v>37</v>
      </c>
    </row>
    <row r="14766" spans="29:31" x14ac:dyDescent="0.25">
      <c r="AC14766">
        <v>15769</v>
      </c>
      <c r="AD14766" s="3" t="s">
        <v>37</v>
      </c>
      <c r="AE14766" s="3" t="s">
        <v>37</v>
      </c>
    </row>
    <row r="14767" spans="29:31" x14ac:dyDescent="0.25">
      <c r="AC14767">
        <v>15770</v>
      </c>
      <c r="AD14767" s="3" t="s">
        <v>37</v>
      </c>
      <c r="AE14767" s="3" t="s">
        <v>37</v>
      </c>
    </row>
    <row r="14768" spans="29:31" x14ac:dyDescent="0.25">
      <c r="AC14768">
        <v>15771</v>
      </c>
      <c r="AD14768" s="3" t="s">
        <v>37</v>
      </c>
      <c r="AE14768" s="3" t="s">
        <v>37</v>
      </c>
    </row>
    <row r="14769" spans="29:31" x14ac:dyDescent="0.25">
      <c r="AC14769">
        <v>15772</v>
      </c>
      <c r="AD14769" s="3" t="s">
        <v>37</v>
      </c>
      <c r="AE14769" s="3" t="s">
        <v>37</v>
      </c>
    </row>
    <row r="14770" spans="29:31" x14ac:dyDescent="0.25">
      <c r="AC14770">
        <v>15773</v>
      </c>
      <c r="AD14770" s="3" t="s">
        <v>37</v>
      </c>
      <c r="AE14770" s="3" t="s">
        <v>37</v>
      </c>
    </row>
    <row r="14771" spans="29:31" x14ac:dyDescent="0.25">
      <c r="AC14771">
        <v>15774</v>
      </c>
      <c r="AD14771" s="3" t="s">
        <v>37</v>
      </c>
      <c r="AE14771" s="3" t="s">
        <v>37</v>
      </c>
    </row>
    <row r="14772" spans="29:31" x14ac:dyDescent="0.25">
      <c r="AC14772">
        <v>15775</v>
      </c>
      <c r="AD14772" s="3" t="s">
        <v>37</v>
      </c>
      <c r="AE14772" s="3" t="s">
        <v>37</v>
      </c>
    </row>
    <row r="14773" spans="29:31" x14ac:dyDescent="0.25">
      <c r="AC14773">
        <v>15776</v>
      </c>
      <c r="AD14773" s="3" t="s">
        <v>37</v>
      </c>
      <c r="AE14773" s="3" t="s">
        <v>37</v>
      </c>
    </row>
    <row r="14774" spans="29:31" x14ac:dyDescent="0.25">
      <c r="AC14774">
        <v>15777</v>
      </c>
      <c r="AD14774" s="3" t="s">
        <v>37</v>
      </c>
      <c r="AE14774" s="3" t="s">
        <v>37</v>
      </c>
    </row>
    <row r="14775" spans="29:31" x14ac:dyDescent="0.25">
      <c r="AC14775">
        <v>15778</v>
      </c>
      <c r="AD14775" s="3" t="s">
        <v>37</v>
      </c>
      <c r="AE14775" s="3" t="s">
        <v>37</v>
      </c>
    </row>
    <row r="14776" spans="29:31" x14ac:dyDescent="0.25">
      <c r="AC14776">
        <v>15779</v>
      </c>
      <c r="AD14776" s="3" t="s">
        <v>37</v>
      </c>
      <c r="AE14776" s="3" t="s">
        <v>37</v>
      </c>
    </row>
    <row r="14777" spans="29:31" x14ac:dyDescent="0.25">
      <c r="AC14777">
        <v>15780</v>
      </c>
      <c r="AD14777" s="3" t="s">
        <v>37</v>
      </c>
      <c r="AE14777" s="3" t="s">
        <v>37</v>
      </c>
    </row>
    <row r="14778" spans="29:31" x14ac:dyDescent="0.25">
      <c r="AC14778">
        <v>15781</v>
      </c>
      <c r="AD14778" s="3" t="s">
        <v>37</v>
      </c>
      <c r="AE14778" s="3" t="s">
        <v>37</v>
      </c>
    </row>
    <row r="14779" spans="29:31" x14ac:dyDescent="0.25">
      <c r="AC14779">
        <v>15782</v>
      </c>
      <c r="AD14779" s="3" t="s">
        <v>37</v>
      </c>
      <c r="AE14779" s="3" t="s">
        <v>37</v>
      </c>
    </row>
    <row r="14780" spans="29:31" x14ac:dyDescent="0.25">
      <c r="AC14780">
        <v>15783</v>
      </c>
      <c r="AD14780" s="3" t="s">
        <v>37</v>
      </c>
      <c r="AE14780" s="3" t="s">
        <v>37</v>
      </c>
    </row>
    <row r="14781" spans="29:31" x14ac:dyDescent="0.25">
      <c r="AC14781">
        <v>15784</v>
      </c>
      <c r="AD14781" s="3" t="s">
        <v>37</v>
      </c>
      <c r="AE14781" s="3" t="s">
        <v>37</v>
      </c>
    </row>
    <row r="14782" spans="29:31" x14ac:dyDescent="0.25">
      <c r="AC14782">
        <v>15785</v>
      </c>
      <c r="AD14782" s="3" t="s">
        <v>37</v>
      </c>
      <c r="AE14782" s="3" t="s">
        <v>37</v>
      </c>
    </row>
    <row r="14783" spans="29:31" x14ac:dyDescent="0.25">
      <c r="AC14783">
        <v>15786</v>
      </c>
      <c r="AD14783" s="3" t="s">
        <v>37</v>
      </c>
      <c r="AE14783" s="3" t="s">
        <v>37</v>
      </c>
    </row>
    <row r="14784" spans="29:31" x14ac:dyDescent="0.25">
      <c r="AC14784">
        <v>15787</v>
      </c>
      <c r="AD14784" s="3" t="s">
        <v>37</v>
      </c>
      <c r="AE14784" s="3" t="s">
        <v>37</v>
      </c>
    </row>
    <row r="14785" spans="29:31" x14ac:dyDescent="0.25">
      <c r="AC14785">
        <v>15788</v>
      </c>
      <c r="AD14785" s="3" t="s">
        <v>37</v>
      </c>
      <c r="AE14785" s="3" t="s">
        <v>37</v>
      </c>
    </row>
    <row r="14786" spans="29:31" x14ac:dyDescent="0.25">
      <c r="AC14786">
        <v>15789</v>
      </c>
      <c r="AD14786" s="3" t="s">
        <v>37</v>
      </c>
      <c r="AE14786" s="3" t="s">
        <v>37</v>
      </c>
    </row>
    <row r="14787" spans="29:31" x14ac:dyDescent="0.25">
      <c r="AC14787">
        <v>15790</v>
      </c>
      <c r="AD14787" s="3" t="s">
        <v>37</v>
      </c>
      <c r="AE14787" s="3" t="s">
        <v>37</v>
      </c>
    </row>
    <row r="14788" spans="29:31" x14ac:dyDescent="0.25">
      <c r="AC14788">
        <v>15791</v>
      </c>
      <c r="AD14788" s="3" t="s">
        <v>37</v>
      </c>
      <c r="AE14788" s="3" t="s">
        <v>37</v>
      </c>
    </row>
    <row r="14789" spans="29:31" x14ac:dyDescent="0.25">
      <c r="AC14789">
        <v>15792</v>
      </c>
      <c r="AD14789" s="3" t="s">
        <v>37</v>
      </c>
      <c r="AE14789" s="3" t="s">
        <v>37</v>
      </c>
    </row>
    <row r="14790" spans="29:31" x14ac:dyDescent="0.25">
      <c r="AC14790">
        <v>15793</v>
      </c>
      <c r="AD14790" s="3" t="s">
        <v>37</v>
      </c>
      <c r="AE14790" s="3" t="s">
        <v>37</v>
      </c>
    </row>
    <row r="14791" spans="29:31" x14ac:dyDescent="0.25">
      <c r="AC14791">
        <v>15794</v>
      </c>
      <c r="AD14791" s="3" t="s">
        <v>37</v>
      </c>
      <c r="AE14791" s="3" t="s">
        <v>37</v>
      </c>
    </row>
    <row r="14792" spans="29:31" x14ac:dyDescent="0.25">
      <c r="AC14792">
        <v>15795</v>
      </c>
      <c r="AD14792" s="3" t="s">
        <v>37</v>
      </c>
      <c r="AE14792" s="3" t="s">
        <v>37</v>
      </c>
    </row>
    <row r="14793" spans="29:31" x14ac:dyDescent="0.25">
      <c r="AC14793">
        <v>15796</v>
      </c>
      <c r="AD14793" s="3" t="s">
        <v>37</v>
      </c>
      <c r="AE14793" s="3" t="s">
        <v>37</v>
      </c>
    </row>
    <row r="14794" spans="29:31" x14ac:dyDescent="0.25">
      <c r="AC14794">
        <v>15797</v>
      </c>
      <c r="AD14794" s="3" t="s">
        <v>37</v>
      </c>
      <c r="AE14794" s="3" t="s">
        <v>37</v>
      </c>
    </row>
    <row r="14795" spans="29:31" x14ac:dyDescent="0.25">
      <c r="AC14795">
        <v>15798</v>
      </c>
      <c r="AD14795" s="3" t="s">
        <v>37</v>
      </c>
      <c r="AE14795" s="3" t="s">
        <v>37</v>
      </c>
    </row>
    <row r="14796" spans="29:31" x14ac:dyDescent="0.25">
      <c r="AC14796">
        <v>15799</v>
      </c>
      <c r="AD14796" s="3" t="s">
        <v>37</v>
      </c>
      <c r="AE14796" s="3" t="s">
        <v>37</v>
      </c>
    </row>
    <row r="14797" spans="29:31" x14ac:dyDescent="0.25">
      <c r="AC14797">
        <v>15800</v>
      </c>
      <c r="AD14797" s="3" t="s">
        <v>37</v>
      </c>
      <c r="AE14797" s="3" t="s">
        <v>37</v>
      </c>
    </row>
    <row r="14798" spans="29:31" x14ac:dyDescent="0.25">
      <c r="AC14798">
        <v>15801</v>
      </c>
      <c r="AD14798" s="3" t="s">
        <v>37</v>
      </c>
      <c r="AE14798" s="3" t="s">
        <v>37</v>
      </c>
    </row>
    <row r="14799" spans="29:31" x14ac:dyDescent="0.25">
      <c r="AC14799">
        <v>15802</v>
      </c>
      <c r="AD14799" s="3" t="s">
        <v>37</v>
      </c>
      <c r="AE14799" s="3" t="s">
        <v>37</v>
      </c>
    </row>
    <row r="14800" spans="29:31" x14ac:dyDescent="0.25">
      <c r="AC14800">
        <v>15803</v>
      </c>
      <c r="AD14800" s="3" t="s">
        <v>37</v>
      </c>
      <c r="AE14800" s="3" t="s">
        <v>37</v>
      </c>
    </row>
    <row r="14801" spans="29:31" x14ac:dyDescent="0.25">
      <c r="AC14801">
        <v>15804</v>
      </c>
      <c r="AD14801" s="3" t="s">
        <v>37</v>
      </c>
      <c r="AE14801" s="3" t="s">
        <v>37</v>
      </c>
    </row>
    <row r="14802" spans="29:31" x14ac:dyDescent="0.25">
      <c r="AC14802">
        <v>15805</v>
      </c>
      <c r="AD14802" s="3" t="s">
        <v>37</v>
      </c>
      <c r="AE14802" s="3" t="s">
        <v>37</v>
      </c>
    </row>
    <row r="14803" spans="29:31" x14ac:dyDescent="0.25">
      <c r="AC14803">
        <v>15806</v>
      </c>
      <c r="AD14803" s="3" t="s">
        <v>37</v>
      </c>
      <c r="AE14803" s="3" t="s">
        <v>37</v>
      </c>
    </row>
    <row r="14804" spans="29:31" x14ac:dyDescent="0.25">
      <c r="AC14804">
        <v>15807</v>
      </c>
      <c r="AD14804" s="3" t="s">
        <v>37</v>
      </c>
      <c r="AE14804" s="3" t="s">
        <v>37</v>
      </c>
    </row>
    <row r="14805" spans="29:31" x14ac:dyDescent="0.25">
      <c r="AC14805">
        <v>15808</v>
      </c>
      <c r="AD14805" s="3" t="s">
        <v>37</v>
      </c>
      <c r="AE14805" s="3" t="s">
        <v>37</v>
      </c>
    </row>
    <row r="14806" spans="29:31" x14ac:dyDescent="0.25">
      <c r="AC14806">
        <v>15809</v>
      </c>
      <c r="AD14806" s="3" t="s">
        <v>37</v>
      </c>
      <c r="AE14806" s="3" t="s">
        <v>37</v>
      </c>
    </row>
    <row r="14807" spans="29:31" x14ac:dyDescent="0.25">
      <c r="AC14807">
        <v>15810</v>
      </c>
      <c r="AD14807" s="3" t="s">
        <v>37</v>
      </c>
      <c r="AE14807" s="3" t="s">
        <v>37</v>
      </c>
    </row>
    <row r="14808" spans="29:31" x14ac:dyDescent="0.25">
      <c r="AC14808">
        <v>15811</v>
      </c>
      <c r="AD14808" s="3" t="s">
        <v>37</v>
      </c>
      <c r="AE14808" s="3" t="s">
        <v>37</v>
      </c>
    </row>
    <row r="14809" spans="29:31" x14ac:dyDescent="0.25">
      <c r="AC14809">
        <v>15812</v>
      </c>
      <c r="AD14809" s="3" t="s">
        <v>37</v>
      </c>
      <c r="AE14809" s="3" t="s">
        <v>37</v>
      </c>
    </row>
    <row r="14810" spans="29:31" x14ac:dyDescent="0.25">
      <c r="AC14810">
        <v>15813</v>
      </c>
      <c r="AD14810" s="3" t="s">
        <v>37</v>
      </c>
      <c r="AE14810" s="3" t="s">
        <v>37</v>
      </c>
    </row>
    <row r="14811" spans="29:31" x14ac:dyDescent="0.25">
      <c r="AC14811">
        <v>15814</v>
      </c>
      <c r="AD14811" s="3" t="s">
        <v>37</v>
      </c>
      <c r="AE14811" s="3" t="s">
        <v>37</v>
      </c>
    </row>
    <row r="14812" spans="29:31" x14ac:dyDescent="0.25">
      <c r="AC14812">
        <v>15815</v>
      </c>
      <c r="AD14812" s="3" t="s">
        <v>37</v>
      </c>
      <c r="AE14812" s="3" t="s">
        <v>37</v>
      </c>
    </row>
    <row r="14813" spans="29:31" x14ac:dyDescent="0.25">
      <c r="AC14813">
        <v>15816</v>
      </c>
      <c r="AD14813" s="3" t="s">
        <v>37</v>
      </c>
      <c r="AE14813" s="3" t="s">
        <v>37</v>
      </c>
    </row>
    <row r="14814" spans="29:31" x14ac:dyDescent="0.25">
      <c r="AC14814">
        <v>15817</v>
      </c>
      <c r="AD14814" s="3" t="s">
        <v>37</v>
      </c>
      <c r="AE14814" s="3" t="s">
        <v>37</v>
      </c>
    </row>
    <row r="14815" spans="29:31" x14ac:dyDescent="0.25">
      <c r="AC14815">
        <v>15818</v>
      </c>
      <c r="AD14815" s="3" t="s">
        <v>37</v>
      </c>
      <c r="AE14815" s="3" t="s">
        <v>37</v>
      </c>
    </row>
    <row r="14816" spans="29:31" x14ac:dyDescent="0.25">
      <c r="AC14816">
        <v>15819</v>
      </c>
      <c r="AD14816" s="3" t="s">
        <v>37</v>
      </c>
      <c r="AE14816" s="3" t="s">
        <v>37</v>
      </c>
    </row>
    <row r="14817" spans="29:31" x14ac:dyDescent="0.25">
      <c r="AC14817">
        <v>15820</v>
      </c>
      <c r="AD14817" s="3" t="s">
        <v>37</v>
      </c>
      <c r="AE14817" s="3" t="s">
        <v>37</v>
      </c>
    </row>
    <row r="14818" spans="29:31" x14ac:dyDescent="0.25">
      <c r="AC14818">
        <v>15821</v>
      </c>
      <c r="AD14818" s="3" t="s">
        <v>37</v>
      </c>
      <c r="AE14818" s="3" t="s">
        <v>37</v>
      </c>
    </row>
    <row r="14819" spans="29:31" x14ac:dyDescent="0.25">
      <c r="AC14819">
        <v>15822</v>
      </c>
      <c r="AD14819" s="3" t="s">
        <v>37</v>
      </c>
      <c r="AE14819" s="3" t="s">
        <v>37</v>
      </c>
    </row>
    <row r="14820" spans="29:31" x14ac:dyDescent="0.25">
      <c r="AC14820">
        <v>15823</v>
      </c>
      <c r="AD14820" s="3" t="s">
        <v>37</v>
      </c>
      <c r="AE14820" s="3" t="s">
        <v>37</v>
      </c>
    </row>
    <row r="14821" spans="29:31" x14ac:dyDescent="0.25">
      <c r="AC14821">
        <v>15824</v>
      </c>
      <c r="AD14821" s="3" t="s">
        <v>37</v>
      </c>
      <c r="AE14821" s="3" t="s">
        <v>37</v>
      </c>
    </row>
    <row r="14822" spans="29:31" x14ac:dyDescent="0.25">
      <c r="AC14822">
        <v>15825</v>
      </c>
      <c r="AD14822" s="3" t="s">
        <v>37</v>
      </c>
      <c r="AE14822" s="3" t="s">
        <v>37</v>
      </c>
    </row>
    <row r="14823" spans="29:31" x14ac:dyDescent="0.25">
      <c r="AC14823">
        <v>15826</v>
      </c>
      <c r="AD14823" s="3" t="s">
        <v>37</v>
      </c>
      <c r="AE14823" s="3" t="s">
        <v>37</v>
      </c>
    </row>
    <row r="14824" spans="29:31" x14ac:dyDescent="0.25">
      <c r="AC14824">
        <v>15827</v>
      </c>
      <c r="AD14824" s="3" t="s">
        <v>37</v>
      </c>
      <c r="AE14824" s="3" t="s">
        <v>37</v>
      </c>
    </row>
    <row r="14825" spans="29:31" x14ac:dyDescent="0.25">
      <c r="AC14825">
        <v>15828</v>
      </c>
      <c r="AD14825" s="3" t="s">
        <v>37</v>
      </c>
      <c r="AE14825" s="3" t="s">
        <v>37</v>
      </c>
    </row>
    <row r="14826" spans="29:31" x14ac:dyDescent="0.25">
      <c r="AC14826">
        <v>15829</v>
      </c>
      <c r="AD14826" s="3" t="s">
        <v>37</v>
      </c>
      <c r="AE14826" s="3" t="s">
        <v>37</v>
      </c>
    </row>
    <row r="14827" spans="29:31" x14ac:dyDescent="0.25">
      <c r="AC14827">
        <v>15830</v>
      </c>
      <c r="AD14827" s="3" t="s">
        <v>37</v>
      </c>
      <c r="AE14827" s="3" t="s">
        <v>37</v>
      </c>
    </row>
    <row r="14828" spans="29:31" x14ac:dyDescent="0.25">
      <c r="AC14828">
        <v>15831</v>
      </c>
      <c r="AD14828" s="3" t="s">
        <v>37</v>
      </c>
      <c r="AE14828" s="3" t="s">
        <v>37</v>
      </c>
    </row>
    <row r="14829" spans="29:31" x14ac:dyDescent="0.25">
      <c r="AC14829">
        <v>15832</v>
      </c>
      <c r="AD14829" s="3" t="s">
        <v>37</v>
      </c>
      <c r="AE14829" s="3" t="s">
        <v>37</v>
      </c>
    </row>
    <row r="14830" spans="29:31" x14ac:dyDescent="0.25">
      <c r="AC14830">
        <v>15833</v>
      </c>
      <c r="AD14830" s="3" t="s">
        <v>37</v>
      </c>
      <c r="AE14830" s="3" t="s">
        <v>37</v>
      </c>
    </row>
    <row r="14831" spans="29:31" x14ac:dyDescent="0.25">
      <c r="AC14831">
        <v>15834</v>
      </c>
      <c r="AD14831" s="3" t="s">
        <v>37</v>
      </c>
      <c r="AE14831" s="3" t="s">
        <v>37</v>
      </c>
    </row>
    <row r="14832" spans="29:31" x14ac:dyDescent="0.25">
      <c r="AC14832">
        <v>15835</v>
      </c>
      <c r="AD14832" s="3" t="s">
        <v>37</v>
      </c>
      <c r="AE14832" s="3" t="s">
        <v>37</v>
      </c>
    </row>
    <row r="14833" spans="29:31" x14ac:dyDescent="0.25">
      <c r="AC14833">
        <v>15836</v>
      </c>
      <c r="AD14833" s="3" t="s">
        <v>37</v>
      </c>
      <c r="AE14833" s="3" t="s">
        <v>37</v>
      </c>
    </row>
    <row r="14834" spans="29:31" x14ac:dyDescent="0.25">
      <c r="AC14834">
        <v>15837</v>
      </c>
      <c r="AD14834" s="3" t="s">
        <v>37</v>
      </c>
      <c r="AE14834" s="3" t="s">
        <v>37</v>
      </c>
    </row>
    <row r="14835" spans="29:31" x14ac:dyDescent="0.25">
      <c r="AC14835">
        <v>15838</v>
      </c>
      <c r="AD14835" s="3" t="s">
        <v>37</v>
      </c>
      <c r="AE14835" s="3" t="s">
        <v>37</v>
      </c>
    </row>
    <row r="14836" spans="29:31" x14ac:dyDescent="0.25">
      <c r="AC14836">
        <v>15839</v>
      </c>
      <c r="AD14836" s="3" t="s">
        <v>37</v>
      </c>
      <c r="AE14836" s="3" t="s">
        <v>37</v>
      </c>
    </row>
    <row r="14837" spans="29:31" x14ac:dyDescent="0.25">
      <c r="AC14837">
        <v>15840</v>
      </c>
      <c r="AD14837" s="3" t="s">
        <v>37</v>
      </c>
      <c r="AE14837" s="3" t="s">
        <v>37</v>
      </c>
    </row>
    <row r="14838" spans="29:31" x14ac:dyDescent="0.25">
      <c r="AC14838">
        <v>15841</v>
      </c>
      <c r="AD14838" s="3" t="s">
        <v>37</v>
      </c>
      <c r="AE14838" s="3" t="s">
        <v>37</v>
      </c>
    </row>
    <row r="14839" spans="29:31" x14ac:dyDescent="0.25">
      <c r="AC14839">
        <v>15842</v>
      </c>
      <c r="AD14839" s="3" t="s">
        <v>37</v>
      </c>
      <c r="AE14839" s="3" t="s">
        <v>37</v>
      </c>
    </row>
    <row r="14840" spans="29:31" x14ac:dyDescent="0.25">
      <c r="AC14840">
        <v>15843</v>
      </c>
      <c r="AD14840" s="3" t="s">
        <v>37</v>
      </c>
      <c r="AE14840" s="3" t="s">
        <v>37</v>
      </c>
    </row>
    <row r="14841" spans="29:31" x14ac:dyDescent="0.25">
      <c r="AC14841">
        <v>15844</v>
      </c>
      <c r="AD14841" s="3" t="s">
        <v>37</v>
      </c>
      <c r="AE14841" s="3" t="s">
        <v>37</v>
      </c>
    </row>
    <row r="14842" spans="29:31" x14ac:dyDescent="0.25">
      <c r="AC14842">
        <v>15845</v>
      </c>
      <c r="AD14842" s="3" t="s">
        <v>37</v>
      </c>
      <c r="AE14842" s="3" t="s">
        <v>37</v>
      </c>
    </row>
    <row r="14843" spans="29:31" x14ac:dyDescent="0.25">
      <c r="AC14843">
        <v>15846</v>
      </c>
      <c r="AD14843" s="3" t="s">
        <v>37</v>
      </c>
      <c r="AE14843" s="3" t="s">
        <v>37</v>
      </c>
    </row>
    <row r="14844" spans="29:31" x14ac:dyDescent="0.25">
      <c r="AC14844">
        <v>15847</v>
      </c>
      <c r="AD14844" s="3" t="s">
        <v>37</v>
      </c>
      <c r="AE14844" s="3" t="s">
        <v>37</v>
      </c>
    </row>
    <row r="14845" spans="29:31" x14ac:dyDescent="0.25">
      <c r="AC14845">
        <v>15848</v>
      </c>
      <c r="AD14845" s="3" t="s">
        <v>37</v>
      </c>
      <c r="AE14845" s="3" t="s">
        <v>37</v>
      </c>
    </row>
    <row r="14846" spans="29:31" x14ac:dyDescent="0.25">
      <c r="AC14846">
        <v>15849</v>
      </c>
      <c r="AD14846" s="3" t="s">
        <v>37</v>
      </c>
      <c r="AE14846" s="3" t="s">
        <v>37</v>
      </c>
    </row>
    <row r="14847" spans="29:31" x14ac:dyDescent="0.25">
      <c r="AC14847">
        <v>15850</v>
      </c>
      <c r="AD14847" s="3" t="s">
        <v>37</v>
      </c>
      <c r="AE14847" s="3" t="s">
        <v>37</v>
      </c>
    </row>
    <row r="14848" spans="29:31" x14ac:dyDescent="0.25">
      <c r="AC14848">
        <v>15851</v>
      </c>
      <c r="AD14848" s="3" t="s">
        <v>37</v>
      </c>
      <c r="AE14848" s="3" t="s">
        <v>37</v>
      </c>
    </row>
    <row r="14849" spans="29:31" x14ac:dyDescent="0.25">
      <c r="AC14849">
        <v>15852</v>
      </c>
      <c r="AD14849" s="3" t="s">
        <v>37</v>
      </c>
      <c r="AE14849" s="3" t="s">
        <v>37</v>
      </c>
    </row>
    <row r="14850" spans="29:31" x14ac:dyDescent="0.25">
      <c r="AC14850">
        <v>15853</v>
      </c>
      <c r="AD14850" s="3" t="s">
        <v>37</v>
      </c>
      <c r="AE14850" s="3" t="s">
        <v>37</v>
      </c>
    </row>
    <row r="14851" spans="29:31" x14ac:dyDescent="0.25">
      <c r="AC14851">
        <v>15854</v>
      </c>
      <c r="AD14851" s="3" t="s">
        <v>37</v>
      </c>
      <c r="AE14851" s="3" t="s">
        <v>37</v>
      </c>
    </row>
    <row r="14852" spans="29:31" x14ac:dyDescent="0.25">
      <c r="AC14852">
        <v>15855</v>
      </c>
      <c r="AD14852" s="3" t="s">
        <v>37</v>
      </c>
      <c r="AE14852" s="3" t="s">
        <v>37</v>
      </c>
    </row>
    <row r="14853" spans="29:31" x14ac:dyDescent="0.25">
      <c r="AC14853">
        <v>15856</v>
      </c>
      <c r="AD14853" s="3" t="s">
        <v>37</v>
      </c>
      <c r="AE14853" s="3" t="s">
        <v>37</v>
      </c>
    </row>
    <row r="14854" spans="29:31" x14ac:dyDescent="0.25">
      <c r="AC14854">
        <v>15857</v>
      </c>
      <c r="AD14854" s="3" t="s">
        <v>37</v>
      </c>
      <c r="AE14854" s="3" t="s">
        <v>37</v>
      </c>
    </row>
    <row r="14855" spans="29:31" x14ac:dyDescent="0.25">
      <c r="AC14855">
        <v>15858</v>
      </c>
      <c r="AD14855" s="3" t="s">
        <v>37</v>
      </c>
      <c r="AE14855" s="3" t="s">
        <v>37</v>
      </c>
    </row>
    <row r="14856" spans="29:31" x14ac:dyDescent="0.25">
      <c r="AC14856">
        <v>15859</v>
      </c>
      <c r="AD14856" s="3" t="s">
        <v>37</v>
      </c>
      <c r="AE14856" s="3" t="s">
        <v>37</v>
      </c>
    </row>
    <row r="14857" spans="29:31" x14ac:dyDescent="0.25">
      <c r="AC14857">
        <v>15860</v>
      </c>
      <c r="AD14857" s="3" t="s">
        <v>37</v>
      </c>
      <c r="AE14857" s="3" t="s">
        <v>37</v>
      </c>
    </row>
    <row r="14858" spans="29:31" x14ac:dyDescent="0.25">
      <c r="AC14858">
        <v>15861</v>
      </c>
      <c r="AD14858" s="3" t="s">
        <v>37</v>
      </c>
      <c r="AE14858" s="3" t="s">
        <v>37</v>
      </c>
    </row>
    <row r="14859" spans="29:31" x14ac:dyDescent="0.25">
      <c r="AC14859">
        <v>15862</v>
      </c>
      <c r="AD14859" s="3" t="s">
        <v>37</v>
      </c>
      <c r="AE14859" s="3" t="s">
        <v>37</v>
      </c>
    </row>
    <row r="14860" spans="29:31" x14ac:dyDescent="0.25">
      <c r="AC14860">
        <v>15863</v>
      </c>
      <c r="AD14860" s="3" t="s">
        <v>37</v>
      </c>
      <c r="AE14860" s="3" t="s">
        <v>37</v>
      </c>
    </row>
    <row r="14861" spans="29:31" x14ac:dyDescent="0.25">
      <c r="AC14861">
        <v>15864</v>
      </c>
      <c r="AD14861" s="3" t="s">
        <v>37</v>
      </c>
      <c r="AE14861" s="3" t="s">
        <v>37</v>
      </c>
    </row>
    <row r="14862" spans="29:31" x14ac:dyDescent="0.25">
      <c r="AC14862">
        <v>15865</v>
      </c>
      <c r="AD14862" s="3" t="s">
        <v>37</v>
      </c>
      <c r="AE14862" s="3" t="s">
        <v>37</v>
      </c>
    </row>
    <row r="14863" spans="29:31" x14ac:dyDescent="0.25">
      <c r="AC14863">
        <v>15866</v>
      </c>
      <c r="AD14863" s="3" t="s">
        <v>37</v>
      </c>
      <c r="AE14863" s="3" t="s">
        <v>37</v>
      </c>
    </row>
    <row r="14864" spans="29:31" x14ac:dyDescent="0.25">
      <c r="AC14864">
        <v>15867</v>
      </c>
      <c r="AD14864" s="3" t="s">
        <v>37</v>
      </c>
      <c r="AE14864" s="3" t="s">
        <v>37</v>
      </c>
    </row>
    <row r="14865" spans="29:31" x14ac:dyDescent="0.25">
      <c r="AC14865">
        <v>15868</v>
      </c>
      <c r="AD14865" s="3" t="s">
        <v>37</v>
      </c>
      <c r="AE14865" s="3" t="s">
        <v>37</v>
      </c>
    </row>
    <row r="14866" spans="29:31" x14ac:dyDescent="0.25">
      <c r="AC14866">
        <v>15869</v>
      </c>
      <c r="AD14866" s="3" t="s">
        <v>37</v>
      </c>
      <c r="AE14866" s="3" t="s">
        <v>37</v>
      </c>
    </row>
    <row r="14867" spans="29:31" x14ac:dyDescent="0.25">
      <c r="AC14867">
        <v>15870</v>
      </c>
      <c r="AD14867" s="3" t="s">
        <v>37</v>
      </c>
      <c r="AE14867" s="3" t="s">
        <v>37</v>
      </c>
    </row>
    <row r="14868" spans="29:31" x14ac:dyDescent="0.25">
      <c r="AC14868">
        <v>15871</v>
      </c>
      <c r="AD14868" s="3" t="s">
        <v>37</v>
      </c>
      <c r="AE14868" s="3" t="s">
        <v>37</v>
      </c>
    </row>
    <row r="14869" spans="29:31" x14ac:dyDescent="0.25">
      <c r="AC14869">
        <v>15872</v>
      </c>
      <c r="AD14869" s="3" t="s">
        <v>37</v>
      </c>
      <c r="AE14869" s="3" t="s">
        <v>37</v>
      </c>
    </row>
    <row r="14870" spans="29:31" x14ac:dyDescent="0.25">
      <c r="AC14870">
        <v>15873</v>
      </c>
      <c r="AD14870" s="3" t="s">
        <v>37</v>
      </c>
      <c r="AE14870" s="3" t="s">
        <v>37</v>
      </c>
    </row>
    <row r="14871" spans="29:31" x14ac:dyDescent="0.25">
      <c r="AC14871">
        <v>15874</v>
      </c>
      <c r="AD14871" s="3" t="s">
        <v>37</v>
      </c>
      <c r="AE14871" s="3" t="s">
        <v>37</v>
      </c>
    </row>
    <row r="14872" spans="29:31" x14ac:dyDescent="0.25">
      <c r="AC14872">
        <v>15875</v>
      </c>
      <c r="AD14872" s="3" t="s">
        <v>37</v>
      </c>
      <c r="AE14872" s="3" t="s">
        <v>37</v>
      </c>
    </row>
    <row r="14873" spans="29:31" x14ac:dyDescent="0.25">
      <c r="AC14873">
        <v>15876</v>
      </c>
      <c r="AD14873" s="3" t="s">
        <v>37</v>
      </c>
      <c r="AE14873" s="3" t="s">
        <v>37</v>
      </c>
    </row>
    <row r="14874" spans="29:31" x14ac:dyDescent="0.25">
      <c r="AC14874">
        <v>15877</v>
      </c>
      <c r="AD14874" s="3" t="s">
        <v>37</v>
      </c>
      <c r="AE14874" s="3" t="s">
        <v>37</v>
      </c>
    </row>
    <row r="14875" spans="29:31" x14ac:dyDescent="0.25">
      <c r="AC14875">
        <v>15878</v>
      </c>
      <c r="AD14875" s="3" t="s">
        <v>37</v>
      </c>
      <c r="AE14875" s="3" t="s">
        <v>37</v>
      </c>
    </row>
    <row r="14876" spans="29:31" x14ac:dyDescent="0.25">
      <c r="AC14876">
        <v>15879</v>
      </c>
      <c r="AD14876" s="3" t="s">
        <v>37</v>
      </c>
      <c r="AE14876" s="3" t="s">
        <v>37</v>
      </c>
    </row>
    <row r="14877" spans="29:31" x14ac:dyDescent="0.25">
      <c r="AC14877">
        <v>15880</v>
      </c>
      <c r="AD14877" s="3" t="s">
        <v>37</v>
      </c>
      <c r="AE14877" s="3" t="s">
        <v>37</v>
      </c>
    </row>
    <row r="14878" spans="29:31" x14ac:dyDescent="0.25">
      <c r="AC14878">
        <v>15881</v>
      </c>
      <c r="AD14878" s="3" t="s">
        <v>37</v>
      </c>
      <c r="AE14878" s="3" t="s">
        <v>37</v>
      </c>
    </row>
    <row r="14879" spans="29:31" x14ac:dyDescent="0.25">
      <c r="AC14879">
        <v>15882</v>
      </c>
      <c r="AD14879" s="3" t="s">
        <v>37</v>
      </c>
      <c r="AE14879" s="3" t="s">
        <v>37</v>
      </c>
    </row>
    <row r="14880" spans="29:31" x14ac:dyDescent="0.25">
      <c r="AC14880">
        <v>15883</v>
      </c>
      <c r="AD14880" s="3" t="s">
        <v>37</v>
      </c>
      <c r="AE14880" s="3" t="s">
        <v>37</v>
      </c>
    </row>
    <row r="14881" spans="29:31" x14ac:dyDescent="0.25">
      <c r="AC14881">
        <v>15884</v>
      </c>
      <c r="AD14881" s="3" t="s">
        <v>37</v>
      </c>
      <c r="AE14881" s="3" t="s">
        <v>37</v>
      </c>
    </row>
    <row r="14882" spans="29:31" x14ac:dyDescent="0.25">
      <c r="AC14882">
        <v>15885</v>
      </c>
      <c r="AD14882" s="3" t="s">
        <v>37</v>
      </c>
      <c r="AE14882" s="3" t="s">
        <v>37</v>
      </c>
    </row>
    <row r="14883" spans="29:31" x14ac:dyDescent="0.25">
      <c r="AC14883">
        <v>15886</v>
      </c>
      <c r="AD14883" s="3" t="s">
        <v>37</v>
      </c>
      <c r="AE14883" s="3" t="s">
        <v>37</v>
      </c>
    </row>
    <row r="14884" spans="29:31" x14ac:dyDescent="0.25">
      <c r="AC14884">
        <v>15887</v>
      </c>
      <c r="AD14884" s="3" t="s">
        <v>37</v>
      </c>
      <c r="AE14884" s="3" t="s">
        <v>37</v>
      </c>
    </row>
    <row r="14885" spans="29:31" x14ac:dyDescent="0.25">
      <c r="AC14885">
        <v>15888</v>
      </c>
      <c r="AD14885" s="3" t="s">
        <v>37</v>
      </c>
      <c r="AE14885" s="3" t="s">
        <v>37</v>
      </c>
    </row>
    <row r="14886" spans="29:31" x14ac:dyDescent="0.25">
      <c r="AC14886">
        <v>15889</v>
      </c>
      <c r="AD14886" s="3" t="s">
        <v>37</v>
      </c>
      <c r="AE14886" s="3" t="s">
        <v>37</v>
      </c>
    </row>
    <row r="14887" spans="29:31" x14ac:dyDescent="0.25">
      <c r="AC14887">
        <v>15890</v>
      </c>
      <c r="AD14887" s="3" t="s">
        <v>37</v>
      </c>
      <c r="AE14887" s="3" t="s">
        <v>37</v>
      </c>
    </row>
    <row r="14888" spans="29:31" x14ac:dyDescent="0.25">
      <c r="AC14888">
        <v>15891</v>
      </c>
      <c r="AD14888" s="3" t="s">
        <v>37</v>
      </c>
      <c r="AE14888" s="3" t="s">
        <v>37</v>
      </c>
    </row>
    <row r="14889" spans="29:31" x14ac:dyDescent="0.25">
      <c r="AC14889">
        <v>15892</v>
      </c>
      <c r="AD14889" s="3" t="s">
        <v>37</v>
      </c>
      <c r="AE14889" s="3" t="s">
        <v>37</v>
      </c>
    </row>
    <row r="14890" spans="29:31" x14ac:dyDescent="0.25">
      <c r="AC14890">
        <v>15893</v>
      </c>
      <c r="AD14890" s="3" t="s">
        <v>37</v>
      </c>
      <c r="AE14890" s="3" t="s">
        <v>37</v>
      </c>
    </row>
    <row r="14891" spans="29:31" x14ac:dyDescent="0.25">
      <c r="AC14891">
        <v>15894</v>
      </c>
      <c r="AD14891" s="3" t="s">
        <v>37</v>
      </c>
      <c r="AE14891" s="3" t="s">
        <v>37</v>
      </c>
    </row>
    <row r="14892" spans="29:31" x14ac:dyDescent="0.25">
      <c r="AC14892">
        <v>15895</v>
      </c>
      <c r="AD14892" s="3" t="s">
        <v>37</v>
      </c>
      <c r="AE14892" s="3" t="s">
        <v>37</v>
      </c>
    </row>
    <row r="14893" spans="29:31" x14ac:dyDescent="0.25">
      <c r="AC14893">
        <v>15896</v>
      </c>
      <c r="AD14893" s="3" t="s">
        <v>37</v>
      </c>
      <c r="AE14893" s="3" t="s">
        <v>37</v>
      </c>
    </row>
    <row r="14894" spans="29:31" x14ac:dyDescent="0.25">
      <c r="AC14894">
        <v>15897</v>
      </c>
      <c r="AD14894" s="3" t="s">
        <v>37</v>
      </c>
      <c r="AE14894" s="3" t="s">
        <v>37</v>
      </c>
    </row>
    <row r="14895" spans="29:31" x14ac:dyDescent="0.25">
      <c r="AC14895">
        <v>15898</v>
      </c>
      <c r="AD14895" s="3" t="s">
        <v>37</v>
      </c>
      <c r="AE14895" s="3" t="s">
        <v>37</v>
      </c>
    </row>
    <row r="14896" spans="29:31" x14ac:dyDescent="0.25">
      <c r="AC14896">
        <v>15899</v>
      </c>
      <c r="AD14896" s="3" t="s">
        <v>37</v>
      </c>
      <c r="AE14896" s="3" t="s">
        <v>37</v>
      </c>
    </row>
    <row r="14897" spans="29:31" x14ac:dyDescent="0.25">
      <c r="AC14897">
        <v>15900</v>
      </c>
      <c r="AD14897" s="3" t="s">
        <v>37</v>
      </c>
      <c r="AE14897" s="3" t="s">
        <v>37</v>
      </c>
    </row>
    <row r="14898" spans="29:31" x14ac:dyDescent="0.25">
      <c r="AC14898">
        <v>15901</v>
      </c>
      <c r="AD14898" s="3" t="s">
        <v>37</v>
      </c>
      <c r="AE14898" s="3" t="s">
        <v>37</v>
      </c>
    </row>
    <row r="14899" spans="29:31" x14ac:dyDescent="0.25">
      <c r="AC14899">
        <v>15902</v>
      </c>
      <c r="AD14899" s="3" t="s">
        <v>37</v>
      </c>
      <c r="AE14899" s="3" t="s">
        <v>37</v>
      </c>
    </row>
    <row r="14900" spans="29:31" x14ac:dyDescent="0.25">
      <c r="AC14900">
        <v>15903</v>
      </c>
      <c r="AD14900" s="3" t="s">
        <v>37</v>
      </c>
      <c r="AE14900" s="3" t="s">
        <v>37</v>
      </c>
    </row>
    <row r="14901" spans="29:31" x14ac:dyDescent="0.25">
      <c r="AC14901">
        <v>15904</v>
      </c>
      <c r="AD14901" s="3" t="s">
        <v>37</v>
      </c>
      <c r="AE14901" s="3" t="s">
        <v>37</v>
      </c>
    </row>
    <row r="14902" spans="29:31" x14ac:dyDescent="0.25">
      <c r="AC14902">
        <v>15905</v>
      </c>
      <c r="AD14902" s="3" t="s">
        <v>37</v>
      </c>
      <c r="AE14902" s="3" t="s">
        <v>37</v>
      </c>
    </row>
    <row r="14903" spans="29:31" x14ac:dyDescent="0.25">
      <c r="AC14903">
        <v>15906</v>
      </c>
      <c r="AD14903" s="3" t="s">
        <v>37</v>
      </c>
      <c r="AE14903" s="3" t="s">
        <v>37</v>
      </c>
    </row>
    <row r="14904" spans="29:31" x14ac:dyDescent="0.25">
      <c r="AC14904">
        <v>15907</v>
      </c>
      <c r="AD14904" s="3" t="s">
        <v>37</v>
      </c>
      <c r="AE14904" s="3" t="s">
        <v>37</v>
      </c>
    </row>
    <row r="14905" spans="29:31" x14ac:dyDescent="0.25">
      <c r="AC14905">
        <v>15908</v>
      </c>
      <c r="AD14905" s="3" t="s">
        <v>37</v>
      </c>
      <c r="AE14905" s="3" t="s">
        <v>37</v>
      </c>
    </row>
    <row r="14906" spans="29:31" x14ac:dyDescent="0.25">
      <c r="AC14906">
        <v>15909</v>
      </c>
      <c r="AD14906" s="3" t="s">
        <v>37</v>
      </c>
      <c r="AE14906" s="3" t="s">
        <v>37</v>
      </c>
    </row>
    <row r="14907" spans="29:31" x14ac:dyDescent="0.25">
      <c r="AC14907">
        <v>15910</v>
      </c>
      <c r="AD14907" s="3" t="s">
        <v>37</v>
      </c>
      <c r="AE14907" s="3" t="s">
        <v>37</v>
      </c>
    </row>
    <row r="14908" spans="29:31" x14ac:dyDescent="0.25">
      <c r="AC14908">
        <v>15911</v>
      </c>
      <c r="AD14908" s="3" t="s">
        <v>37</v>
      </c>
      <c r="AE14908" s="3" t="s">
        <v>37</v>
      </c>
    </row>
    <row r="14909" spans="29:31" x14ac:dyDescent="0.25">
      <c r="AC14909">
        <v>15912</v>
      </c>
      <c r="AD14909" s="3" t="s">
        <v>37</v>
      </c>
      <c r="AE14909" s="3" t="s">
        <v>37</v>
      </c>
    </row>
    <row r="14910" spans="29:31" x14ac:dyDescent="0.25">
      <c r="AC14910">
        <v>15913</v>
      </c>
      <c r="AD14910" s="3" t="s">
        <v>37</v>
      </c>
      <c r="AE14910" s="3" t="s">
        <v>37</v>
      </c>
    </row>
    <row r="14911" spans="29:31" x14ac:dyDescent="0.25">
      <c r="AC14911">
        <v>15914</v>
      </c>
      <c r="AD14911" s="3" t="s">
        <v>37</v>
      </c>
      <c r="AE14911" s="3" t="s">
        <v>37</v>
      </c>
    </row>
    <row r="14912" spans="29:31" x14ac:dyDescent="0.25">
      <c r="AC14912">
        <v>15915</v>
      </c>
      <c r="AD14912" s="3" t="s">
        <v>37</v>
      </c>
      <c r="AE14912" s="3" t="s">
        <v>37</v>
      </c>
    </row>
    <row r="14913" spans="29:31" x14ac:dyDescent="0.25">
      <c r="AC14913">
        <v>15916</v>
      </c>
      <c r="AD14913" s="3" t="s">
        <v>37</v>
      </c>
      <c r="AE14913" s="3" t="s">
        <v>37</v>
      </c>
    </row>
    <row r="14914" spans="29:31" x14ac:dyDescent="0.25">
      <c r="AC14914">
        <v>15917</v>
      </c>
      <c r="AD14914" s="3" t="s">
        <v>37</v>
      </c>
      <c r="AE14914" s="3" t="s">
        <v>37</v>
      </c>
    </row>
    <row r="14915" spans="29:31" x14ac:dyDescent="0.25">
      <c r="AC14915">
        <v>15918</v>
      </c>
      <c r="AD14915" s="3" t="s">
        <v>37</v>
      </c>
      <c r="AE14915" s="3" t="s">
        <v>37</v>
      </c>
    </row>
    <row r="14916" spans="29:31" x14ac:dyDescent="0.25">
      <c r="AC14916">
        <v>15919</v>
      </c>
      <c r="AD14916" s="3" t="s">
        <v>37</v>
      </c>
      <c r="AE14916" s="3" t="s">
        <v>37</v>
      </c>
    </row>
    <row r="14917" spans="29:31" x14ac:dyDescent="0.25">
      <c r="AC14917">
        <v>15920</v>
      </c>
      <c r="AD14917" s="3" t="s">
        <v>37</v>
      </c>
      <c r="AE14917" s="3" t="s">
        <v>37</v>
      </c>
    </row>
    <row r="14918" spans="29:31" x14ac:dyDescent="0.25">
      <c r="AC14918">
        <v>15921</v>
      </c>
      <c r="AD14918" s="3" t="s">
        <v>37</v>
      </c>
      <c r="AE14918" s="3" t="s">
        <v>37</v>
      </c>
    </row>
    <row r="14919" spans="29:31" x14ac:dyDescent="0.25">
      <c r="AC14919">
        <v>15922</v>
      </c>
      <c r="AD14919" s="3" t="s">
        <v>37</v>
      </c>
      <c r="AE14919" s="3" t="s">
        <v>37</v>
      </c>
    </row>
    <row r="14920" spans="29:31" x14ac:dyDescent="0.25">
      <c r="AC14920">
        <v>15923</v>
      </c>
      <c r="AD14920" s="3" t="s">
        <v>37</v>
      </c>
      <c r="AE14920" s="3" t="s">
        <v>37</v>
      </c>
    </row>
    <row r="14921" spans="29:31" x14ac:dyDescent="0.25">
      <c r="AC14921">
        <v>15924</v>
      </c>
      <c r="AD14921" s="3" t="s">
        <v>37</v>
      </c>
      <c r="AE14921" s="3" t="s">
        <v>37</v>
      </c>
    </row>
    <row r="14922" spans="29:31" x14ac:dyDescent="0.25">
      <c r="AC14922">
        <v>15925</v>
      </c>
      <c r="AD14922" s="3" t="s">
        <v>37</v>
      </c>
      <c r="AE14922" s="3" t="s">
        <v>37</v>
      </c>
    </row>
    <row r="14923" spans="29:31" x14ac:dyDescent="0.25">
      <c r="AC14923">
        <v>15926</v>
      </c>
      <c r="AD14923" s="3" t="s">
        <v>37</v>
      </c>
      <c r="AE14923" s="3" t="s">
        <v>37</v>
      </c>
    </row>
    <row r="14924" spans="29:31" x14ac:dyDescent="0.25">
      <c r="AC14924">
        <v>15927</v>
      </c>
      <c r="AD14924" s="3" t="s">
        <v>37</v>
      </c>
      <c r="AE14924" s="3" t="s">
        <v>37</v>
      </c>
    </row>
    <row r="14925" spans="29:31" x14ac:dyDescent="0.25">
      <c r="AC14925">
        <v>15928</v>
      </c>
      <c r="AD14925" s="3" t="s">
        <v>37</v>
      </c>
      <c r="AE14925" s="3" t="s">
        <v>37</v>
      </c>
    </row>
    <row r="14926" spans="29:31" x14ac:dyDescent="0.25">
      <c r="AC14926">
        <v>15929</v>
      </c>
      <c r="AD14926" s="3" t="s">
        <v>37</v>
      </c>
      <c r="AE14926" s="3" t="s">
        <v>37</v>
      </c>
    </row>
    <row r="14927" spans="29:31" x14ac:dyDescent="0.25">
      <c r="AC14927">
        <v>15930</v>
      </c>
      <c r="AD14927" s="3" t="s">
        <v>37</v>
      </c>
      <c r="AE14927" s="3" t="s">
        <v>37</v>
      </c>
    </row>
    <row r="14928" spans="29:31" x14ac:dyDescent="0.25">
      <c r="AC14928">
        <v>15931</v>
      </c>
      <c r="AD14928" s="3" t="s">
        <v>37</v>
      </c>
      <c r="AE14928" s="3" t="s">
        <v>37</v>
      </c>
    </row>
    <row r="14929" spans="29:31" x14ac:dyDescent="0.25">
      <c r="AC14929">
        <v>15932</v>
      </c>
      <c r="AD14929" s="3" t="s">
        <v>37</v>
      </c>
      <c r="AE14929" s="3" t="s">
        <v>37</v>
      </c>
    </row>
    <row r="14930" spans="29:31" x14ac:dyDescent="0.25">
      <c r="AC14930">
        <v>15933</v>
      </c>
      <c r="AD14930" s="3" t="s">
        <v>37</v>
      </c>
      <c r="AE14930" s="3" t="s">
        <v>37</v>
      </c>
    </row>
    <row r="14931" spans="29:31" x14ac:dyDescent="0.25">
      <c r="AC14931">
        <v>15934</v>
      </c>
      <c r="AD14931" s="3" t="s">
        <v>37</v>
      </c>
      <c r="AE14931" s="3" t="s">
        <v>37</v>
      </c>
    </row>
    <row r="14932" spans="29:31" x14ac:dyDescent="0.25">
      <c r="AC14932">
        <v>15935</v>
      </c>
      <c r="AD14932" s="3" t="s">
        <v>37</v>
      </c>
      <c r="AE14932" s="3" t="s">
        <v>37</v>
      </c>
    </row>
    <row r="14933" spans="29:31" x14ac:dyDescent="0.25">
      <c r="AC14933">
        <v>15936</v>
      </c>
      <c r="AD14933" s="3" t="s">
        <v>37</v>
      </c>
      <c r="AE14933" s="3" t="s">
        <v>37</v>
      </c>
    </row>
    <row r="14934" spans="29:31" x14ac:dyDescent="0.25">
      <c r="AC14934">
        <v>15937</v>
      </c>
      <c r="AD14934" s="3" t="s">
        <v>37</v>
      </c>
      <c r="AE14934" s="3" t="s">
        <v>37</v>
      </c>
    </row>
    <row r="14935" spans="29:31" x14ac:dyDescent="0.25">
      <c r="AC14935">
        <v>15938</v>
      </c>
      <c r="AD14935" s="3" t="s">
        <v>37</v>
      </c>
      <c r="AE14935" s="3" t="s">
        <v>37</v>
      </c>
    </row>
    <row r="14936" spans="29:31" x14ac:dyDescent="0.25">
      <c r="AC14936">
        <v>15939</v>
      </c>
      <c r="AD14936" s="3" t="s">
        <v>37</v>
      </c>
      <c r="AE14936" s="3" t="s">
        <v>37</v>
      </c>
    </row>
    <row r="14937" spans="29:31" x14ac:dyDescent="0.25">
      <c r="AC14937">
        <v>15940</v>
      </c>
      <c r="AD14937" s="3" t="s">
        <v>37</v>
      </c>
      <c r="AE14937" s="3" t="s">
        <v>37</v>
      </c>
    </row>
    <row r="14938" spans="29:31" x14ac:dyDescent="0.25">
      <c r="AC14938">
        <v>15941</v>
      </c>
      <c r="AD14938" s="3" t="s">
        <v>37</v>
      </c>
      <c r="AE14938" s="3" t="s">
        <v>37</v>
      </c>
    </row>
    <row r="14939" spans="29:31" x14ac:dyDescent="0.25">
      <c r="AC14939">
        <v>15942</v>
      </c>
      <c r="AD14939" s="3" t="s">
        <v>37</v>
      </c>
      <c r="AE14939" s="3" t="s">
        <v>37</v>
      </c>
    </row>
    <row r="14940" spans="29:31" x14ac:dyDescent="0.25">
      <c r="AC14940">
        <v>15943</v>
      </c>
      <c r="AD14940" s="3" t="s">
        <v>37</v>
      </c>
      <c r="AE14940" s="3" t="s">
        <v>37</v>
      </c>
    </row>
    <row r="14941" spans="29:31" x14ac:dyDescent="0.25">
      <c r="AC14941">
        <v>15944</v>
      </c>
      <c r="AD14941" s="3" t="s">
        <v>37</v>
      </c>
      <c r="AE14941" s="3" t="s">
        <v>37</v>
      </c>
    </row>
    <row r="14942" spans="29:31" x14ac:dyDescent="0.25">
      <c r="AC14942">
        <v>15945</v>
      </c>
      <c r="AD14942" s="3" t="s">
        <v>37</v>
      </c>
      <c r="AE14942" s="3" t="s">
        <v>37</v>
      </c>
    </row>
    <row r="14943" spans="29:31" x14ac:dyDescent="0.25">
      <c r="AC14943">
        <v>15946</v>
      </c>
      <c r="AD14943" s="3" t="s">
        <v>37</v>
      </c>
      <c r="AE14943" s="3" t="s">
        <v>37</v>
      </c>
    </row>
    <row r="14944" spans="29:31" x14ac:dyDescent="0.25">
      <c r="AC14944">
        <v>15947</v>
      </c>
      <c r="AD14944" s="3" t="s">
        <v>37</v>
      </c>
      <c r="AE14944" s="3" t="s">
        <v>37</v>
      </c>
    </row>
    <row r="14945" spans="29:31" x14ac:dyDescent="0.25">
      <c r="AC14945">
        <v>15948</v>
      </c>
      <c r="AD14945" s="3" t="s">
        <v>37</v>
      </c>
      <c r="AE14945" s="3" t="s">
        <v>37</v>
      </c>
    </row>
    <row r="14946" spans="29:31" x14ac:dyDescent="0.25">
      <c r="AC14946">
        <v>15949</v>
      </c>
      <c r="AD14946" s="3" t="s">
        <v>37</v>
      </c>
      <c r="AE14946" s="3" t="s">
        <v>37</v>
      </c>
    </row>
    <row r="14947" spans="29:31" x14ac:dyDescent="0.25">
      <c r="AC14947">
        <v>15950</v>
      </c>
      <c r="AD14947" s="3" t="s">
        <v>37</v>
      </c>
      <c r="AE14947" s="3" t="s">
        <v>37</v>
      </c>
    </row>
    <row r="14948" spans="29:31" x14ac:dyDescent="0.25">
      <c r="AC14948">
        <v>15951</v>
      </c>
      <c r="AD14948" s="3" t="s">
        <v>37</v>
      </c>
      <c r="AE14948" s="3" t="s">
        <v>37</v>
      </c>
    </row>
    <row r="14949" spans="29:31" x14ac:dyDescent="0.25">
      <c r="AC14949">
        <v>15952</v>
      </c>
      <c r="AD14949" s="3" t="s">
        <v>37</v>
      </c>
      <c r="AE14949" s="3" t="s">
        <v>37</v>
      </c>
    </row>
    <row r="14950" spans="29:31" x14ac:dyDescent="0.25">
      <c r="AC14950">
        <v>15953</v>
      </c>
      <c r="AD14950" s="3" t="s">
        <v>37</v>
      </c>
      <c r="AE14950" s="3" t="s">
        <v>37</v>
      </c>
    </row>
    <row r="14951" spans="29:31" x14ac:dyDescent="0.25">
      <c r="AC14951">
        <v>15954</v>
      </c>
      <c r="AD14951" s="3" t="s">
        <v>37</v>
      </c>
      <c r="AE14951" s="3" t="s">
        <v>37</v>
      </c>
    </row>
    <row r="14952" spans="29:31" x14ac:dyDescent="0.25">
      <c r="AC14952">
        <v>15955</v>
      </c>
      <c r="AD14952" s="3" t="s">
        <v>37</v>
      </c>
      <c r="AE14952" s="3" t="s">
        <v>37</v>
      </c>
    </row>
    <row r="14953" spans="29:31" x14ac:dyDescent="0.25">
      <c r="AC14953">
        <v>15956</v>
      </c>
      <c r="AD14953" s="3" t="s">
        <v>37</v>
      </c>
      <c r="AE14953" s="3" t="s">
        <v>37</v>
      </c>
    </row>
    <row r="14954" spans="29:31" x14ac:dyDescent="0.25">
      <c r="AC14954">
        <v>15957</v>
      </c>
      <c r="AD14954" s="3" t="s">
        <v>37</v>
      </c>
      <c r="AE14954" s="3" t="s">
        <v>37</v>
      </c>
    </row>
    <row r="14955" spans="29:31" x14ac:dyDescent="0.25">
      <c r="AC14955">
        <v>15958</v>
      </c>
      <c r="AD14955" s="3" t="s">
        <v>37</v>
      </c>
      <c r="AE14955" s="3" t="s">
        <v>37</v>
      </c>
    </row>
    <row r="14956" spans="29:31" x14ac:dyDescent="0.25">
      <c r="AC14956">
        <v>15959</v>
      </c>
      <c r="AD14956" s="3" t="s">
        <v>37</v>
      </c>
      <c r="AE14956" s="3" t="s">
        <v>37</v>
      </c>
    </row>
    <row r="14957" spans="29:31" x14ac:dyDescent="0.25">
      <c r="AC14957">
        <v>15960</v>
      </c>
      <c r="AD14957" s="3" t="s">
        <v>37</v>
      </c>
      <c r="AE14957" s="3" t="s">
        <v>37</v>
      </c>
    </row>
    <row r="14958" spans="29:31" x14ac:dyDescent="0.25">
      <c r="AC14958">
        <v>15961</v>
      </c>
      <c r="AD14958" s="3" t="s">
        <v>37</v>
      </c>
      <c r="AE14958" s="3" t="s">
        <v>37</v>
      </c>
    </row>
    <row r="14959" spans="29:31" x14ac:dyDescent="0.25">
      <c r="AC14959">
        <v>15962</v>
      </c>
      <c r="AD14959" s="3" t="s">
        <v>37</v>
      </c>
      <c r="AE14959" s="3" t="s">
        <v>37</v>
      </c>
    </row>
    <row r="14960" spans="29:31" x14ac:dyDescent="0.25">
      <c r="AC14960">
        <v>15963</v>
      </c>
      <c r="AD14960" s="3" t="s">
        <v>37</v>
      </c>
      <c r="AE14960" s="3" t="s">
        <v>37</v>
      </c>
    </row>
    <row r="14961" spans="29:31" x14ac:dyDescent="0.25">
      <c r="AC14961">
        <v>15964</v>
      </c>
      <c r="AD14961" s="3" t="s">
        <v>37</v>
      </c>
      <c r="AE14961" s="3" t="s">
        <v>37</v>
      </c>
    </row>
    <row r="14962" spans="29:31" x14ac:dyDescent="0.25">
      <c r="AC14962">
        <v>15965</v>
      </c>
      <c r="AD14962" s="3" t="s">
        <v>37</v>
      </c>
      <c r="AE14962" s="3" t="s">
        <v>37</v>
      </c>
    </row>
    <row r="14963" spans="29:31" x14ac:dyDescent="0.25">
      <c r="AC14963">
        <v>15966</v>
      </c>
      <c r="AD14963" s="3" t="s">
        <v>37</v>
      </c>
      <c r="AE14963" s="3" t="s">
        <v>37</v>
      </c>
    </row>
    <row r="14964" spans="29:31" x14ac:dyDescent="0.25">
      <c r="AC14964">
        <v>15967</v>
      </c>
      <c r="AD14964" s="3" t="s">
        <v>37</v>
      </c>
      <c r="AE14964" s="3" t="s">
        <v>37</v>
      </c>
    </row>
    <row r="14965" spans="29:31" x14ac:dyDescent="0.25">
      <c r="AC14965">
        <v>15968</v>
      </c>
      <c r="AD14965" s="3" t="s">
        <v>37</v>
      </c>
      <c r="AE14965" s="3" t="s">
        <v>37</v>
      </c>
    </row>
    <row r="14966" spans="29:31" x14ac:dyDescent="0.25">
      <c r="AC14966">
        <v>15969</v>
      </c>
      <c r="AD14966" s="3" t="s">
        <v>37</v>
      </c>
      <c r="AE14966" s="3" t="s">
        <v>37</v>
      </c>
    </row>
    <row r="14967" spans="29:31" x14ac:dyDescent="0.25">
      <c r="AC14967">
        <v>15970</v>
      </c>
      <c r="AD14967" s="3" t="s">
        <v>37</v>
      </c>
      <c r="AE14967" s="3" t="s">
        <v>37</v>
      </c>
    </row>
    <row r="14968" spans="29:31" x14ac:dyDescent="0.25">
      <c r="AC14968">
        <v>15971</v>
      </c>
      <c r="AD14968" s="3" t="s">
        <v>37</v>
      </c>
      <c r="AE14968" s="3" t="s">
        <v>37</v>
      </c>
    </row>
    <row r="14969" spans="29:31" x14ac:dyDescent="0.25">
      <c r="AC14969">
        <v>15972</v>
      </c>
      <c r="AD14969" s="3" t="s">
        <v>37</v>
      </c>
      <c r="AE14969" s="3" t="s">
        <v>37</v>
      </c>
    </row>
    <row r="14970" spans="29:31" x14ac:dyDescent="0.25">
      <c r="AC14970">
        <v>15973</v>
      </c>
      <c r="AD14970" s="3" t="s">
        <v>37</v>
      </c>
      <c r="AE14970" s="3" t="s">
        <v>37</v>
      </c>
    </row>
    <row r="14971" spans="29:31" x14ac:dyDescent="0.25">
      <c r="AC14971">
        <v>15974</v>
      </c>
      <c r="AD14971" s="3" t="s">
        <v>37</v>
      </c>
      <c r="AE14971" s="3" t="s">
        <v>37</v>
      </c>
    </row>
    <row r="14972" spans="29:31" x14ac:dyDescent="0.25">
      <c r="AC14972">
        <v>15975</v>
      </c>
      <c r="AD14972" s="3" t="s">
        <v>37</v>
      </c>
      <c r="AE14972" s="3" t="s">
        <v>37</v>
      </c>
    </row>
    <row r="14973" spans="29:31" x14ac:dyDescent="0.25">
      <c r="AC14973">
        <v>15976</v>
      </c>
      <c r="AD14973" s="3" t="s">
        <v>37</v>
      </c>
      <c r="AE14973" s="3" t="s">
        <v>37</v>
      </c>
    </row>
    <row r="14974" spans="29:31" x14ac:dyDescent="0.25">
      <c r="AC14974">
        <v>15977</v>
      </c>
      <c r="AD14974" s="3" t="s">
        <v>37</v>
      </c>
      <c r="AE14974" s="3" t="s">
        <v>37</v>
      </c>
    </row>
    <row r="14975" spans="29:31" x14ac:dyDescent="0.25">
      <c r="AC14975">
        <v>15978</v>
      </c>
      <c r="AD14975" s="3" t="s">
        <v>37</v>
      </c>
      <c r="AE14975" s="3" t="s">
        <v>37</v>
      </c>
    </row>
    <row r="14976" spans="29:31" x14ac:dyDescent="0.25">
      <c r="AC14976">
        <v>15979</v>
      </c>
      <c r="AD14976" s="3" t="s">
        <v>37</v>
      </c>
      <c r="AE14976" s="3" t="s">
        <v>37</v>
      </c>
    </row>
    <row r="14977" spans="29:31" x14ac:dyDescent="0.25">
      <c r="AC14977">
        <v>15980</v>
      </c>
      <c r="AD14977" s="3" t="s">
        <v>37</v>
      </c>
      <c r="AE14977" s="3" t="s">
        <v>37</v>
      </c>
    </row>
    <row r="14978" spans="29:31" x14ac:dyDescent="0.25">
      <c r="AC14978">
        <v>15981</v>
      </c>
      <c r="AD14978" s="3" t="s">
        <v>37</v>
      </c>
      <c r="AE14978" s="3" t="s">
        <v>37</v>
      </c>
    </row>
    <row r="14979" spans="29:31" x14ac:dyDescent="0.25">
      <c r="AC14979">
        <v>15982</v>
      </c>
      <c r="AD14979" s="3" t="s">
        <v>37</v>
      </c>
      <c r="AE14979" s="3" t="s">
        <v>37</v>
      </c>
    </row>
    <row r="14980" spans="29:31" x14ac:dyDescent="0.25">
      <c r="AC14980">
        <v>15983</v>
      </c>
      <c r="AD14980" s="3" t="s">
        <v>37</v>
      </c>
      <c r="AE14980" s="3" t="s">
        <v>37</v>
      </c>
    </row>
    <row r="14981" spans="29:31" x14ac:dyDescent="0.25">
      <c r="AC14981">
        <v>15984</v>
      </c>
      <c r="AD14981" s="3" t="s">
        <v>37</v>
      </c>
      <c r="AE14981" s="3" t="s">
        <v>37</v>
      </c>
    </row>
    <row r="14982" spans="29:31" x14ac:dyDescent="0.25">
      <c r="AC14982">
        <v>15985</v>
      </c>
      <c r="AD14982" s="3" t="s">
        <v>37</v>
      </c>
      <c r="AE14982" s="3" t="s">
        <v>37</v>
      </c>
    </row>
    <row r="14983" spans="29:31" x14ac:dyDescent="0.25">
      <c r="AC14983">
        <v>15986</v>
      </c>
      <c r="AD14983" s="3" t="s">
        <v>37</v>
      </c>
      <c r="AE14983" s="3" t="s">
        <v>37</v>
      </c>
    </row>
    <row r="14984" spans="29:31" x14ac:dyDescent="0.25">
      <c r="AC14984">
        <v>15987</v>
      </c>
      <c r="AD14984" s="3" t="s">
        <v>37</v>
      </c>
      <c r="AE14984" s="3" t="s">
        <v>37</v>
      </c>
    </row>
    <row r="14985" spans="29:31" x14ac:dyDescent="0.25">
      <c r="AC14985">
        <v>15988</v>
      </c>
      <c r="AD14985" s="3" t="s">
        <v>37</v>
      </c>
      <c r="AE14985" s="3" t="s">
        <v>37</v>
      </c>
    </row>
    <row r="14986" spans="29:31" x14ac:dyDescent="0.25">
      <c r="AC14986">
        <v>15989</v>
      </c>
      <c r="AD14986" s="3" t="s">
        <v>37</v>
      </c>
      <c r="AE14986" s="3" t="s">
        <v>37</v>
      </c>
    </row>
    <row r="14987" spans="29:31" x14ac:dyDescent="0.25">
      <c r="AC14987">
        <v>15990</v>
      </c>
      <c r="AD14987" s="3" t="s">
        <v>37</v>
      </c>
      <c r="AE14987" s="3" t="s">
        <v>37</v>
      </c>
    </row>
    <row r="14988" spans="29:31" x14ac:dyDescent="0.25">
      <c r="AC14988">
        <v>15991</v>
      </c>
      <c r="AD14988" s="3" t="s">
        <v>37</v>
      </c>
      <c r="AE14988" s="3" t="s">
        <v>37</v>
      </c>
    </row>
    <row r="14989" spans="29:31" x14ac:dyDescent="0.25">
      <c r="AC14989">
        <v>15992</v>
      </c>
      <c r="AD14989" s="3" t="s">
        <v>37</v>
      </c>
      <c r="AE14989" s="3" t="s">
        <v>37</v>
      </c>
    </row>
    <row r="14990" spans="29:31" x14ac:dyDescent="0.25">
      <c r="AC14990">
        <v>15993</v>
      </c>
      <c r="AD14990" s="3" t="s">
        <v>37</v>
      </c>
      <c r="AE14990" s="3" t="s">
        <v>37</v>
      </c>
    </row>
    <row r="14991" spans="29:31" x14ac:dyDescent="0.25">
      <c r="AC14991">
        <v>15994</v>
      </c>
      <c r="AD14991" s="3" t="s">
        <v>37</v>
      </c>
      <c r="AE14991" s="3" t="s">
        <v>37</v>
      </c>
    </row>
    <row r="14992" spans="29:31" x14ac:dyDescent="0.25">
      <c r="AC14992">
        <v>15995</v>
      </c>
      <c r="AD14992" s="3" t="s">
        <v>37</v>
      </c>
      <c r="AE14992" s="3" t="s">
        <v>37</v>
      </c>
    </row>
    <row r="14993" spans="29:31" x14ac:dyDescent="0.25">
      <c r="AC14993">
        <v>15996</v>
      </c>
      <c r="AD14993" s="3" t="s">
        <v>37</v>
      </c>
      <c r="AE14993" s="3" t="s">
        <v>37</v>
      </c>
    </row>
    <row r="14994" spans="29:31" x14ac:dyDescent="0.25">
      <c r="AC14994">
        <v>15997</v>
      </c>
      <c r="AD14994" s="3" t="s">
        <v>37</v>
      </c>
      <c r="AE14994" s="3" t="s">
        <v>37</v>
      </c>
    </row>
    <row r="14995" spans="29:31" x14ac:dyDescent="0.25">
      <c r="AC14995">
        <v>15998</v>
      </c>
      <c r="AD14995" s="3" t="s">
        <v>37</v>
      </c>
      <c r="AE14995" s="3" t="s">
        <v>37</v>
      </c>
    </row>
    <row r="14996" spans="29:31" x14ac:dyDescent="0.25">
      <c r="AC14996">
        <v>15999</v>
      </c>
      <c r="AD14996" s="3" t="s">
        <v>37</v>
      </c>
      <c r="AE14996" s="3" t="s">
        <v>37</v>
      </c>
    </row>
    <row r="14997" spans="29:31" x14ac:dyDescent="0.25">
      <c r="AC14997">
        <v>16000</v>
      </c>
      <c r="AD14997" s="3" t="s">
        <v>37</v>
      </c>
      <c r="AE14997" s="3" t="s">
        <v>37</v>
      </c>
    </row>
    <row r="14998" spans="29:31" x14ac:dyDescent="0.25">
      <c r="AC14998">
        <v>16001</v>
      </c>
      <c r="AD14998" s="3" t="s">
        <v>37</v>
      </c>
      <c r="AE14998" s="3" t="s">
        <v>37</v>
      </c>
    </row>
    <row r="14999" spans="29:31" x14ac:dyDescent="0.25">
      <c r="AC14999">
        <v>16002</v>
      </c>
      <c r="AD14999" s="3" t="s">
        <v>37</v>
      </c>
      <c r="AE14999" s="3" t="s">
        <v>37</v>
      </c>
    </row>
    <row r="15000" spans="29:31" x14ac:dyDescent="0.25">
      <c r="AC15000">
        <v>16003</v>
      </c>
      <c r="AD15000" s="3" t="s">
        <v>37</v>
      </c>
      <c r="AE15000" s="3" t="s">
        <v>37</v>
      </c>
    </row>
    <row r="15001" spans="29:31" x14ac:dyDescent="0.25">
      <c r="AC15001">
        <v>16004</v>
      </c>
      <c r="AD15001" s="3" t="s">
        <v>37</v>
      </c>
      <c r="AE15001" s="3" t="s">
        <v>37</v>
      </c>
    </row>
    <row r="15002" spans="29:31" x14ac:dyDescent="0.25">
      <c r="AC15002">
        <v>16005</v>
      </c>
      <c r="AD15002" s="3" t="s">
        <v>37</v>
      </c>
      <c r="AE15002" s="3" t="s">
        <v>37</v>
      </c>
    </row>
    <row r="15003" spans="29:31" x14ac:dyDescent="0.25">
      <c r="AC15003">
        <v>16006</v>
      </c>
      <c r="AD15003" s="3" t="s">
        <v>37</v>
      </c>
      <c r="AE15003" s="3" t="s">
        <v>37</v>
      </c>
    </row>
    <row r="15004" spans="29:31" x14ac:dyDescent="0.25">
      <c r="AC15004">
        <v>16007</v>
      </c>
      <c r="AD15004" s="3" t="s">
        <v>37</v>
      </c>
      <c r="AE15004" s="3" t="s">
        <v>37</v>
      </c>
    </row>
    <row r="15005" spans="29:31" x14ac:dyDescent="0.25">
      <c r="AC15005">
        <v>16008</v>
      </c>
      <c r="AD15005" s="3" t="s">
        <v>37</v>
      </c>
      <c r="AE15005" s="3" t="s">
        <v>37</v>
      </c>
    </row>
    <row r="15006" spans="29:31" x14ac:dyDescent="0.25">
      <c r="AC15006">
        <v>16009</v>
      </c>
      <c r="AD15006" s="3" t="s">
        <v>37</v>
      </c>
      <c r="AE15006" s="3" t="s">
        <v>37</v>
      </c>
    </row>
    <row r="15007" spans="29:31" x14ac:dyDescent="0.25">
      <c r="AC15007">
        <v>16010</v>
      </c>
      <c r="AD15007" s="3" t="s">
        <v>37</v>
      </c>
      <c r="AE15007" s="3" t="s">
        <v>37</v>
      </c>
    </row>
    <row r="15008" spans="29:31" x14ac:dyDescent="0.25">
      <c r="AC15008">
        <v>16011</v>
      </c>
      <c r="AD15008" s="3" t="s">
        <v>37</v>
      </c>
      <c r="AE15008" s="3" t="s">
        <v>37</v>
      </c>
    </row>
    <row r="15009" spans="29:31" x14ac:dyDescent="0.25">
      <c r="AC15009">
        <v>16012</v>
      </c>
      <c r="AD15009" s="3" t="s">
        <v>37</v>
      </c>
      <c r="AE15009" s="3" t="s">
        <v>37</v>
      </c>
    </row>
    <row r="15010" spans="29:31" x14ac:dyDescent="0.25">
      <c r="AC15010">
        <v>16013</v>
      </c>
      <c r="AD15010" s="3" t="s">
        <v>37</v>
      </c>
      <c r="AE15010" s="3" t="s">
        <v>37</v>
      </c>
    </row>
    <row r="15011" spans="29:31" x14ac:dyDescent="0.25">
      <c r="AC15011">
        <v>16014</v>
      </c>
      <c r="AD15011" s="3" t="s">
        <v>37</v>
      </c>
      <c r="AE15011" s="3" t="s">
        <v>37</v>
      </c>
    </row>
    <row r="15012" spans="29:31" x14ac:dyDescent="0.25">
      <c r="AC15012">
        <v>16015</v>
      </c>
      <c r="AD15012" s="3" t="s">
        <v>37</v>
      </c>
      <c r="AE15012" s="3" t="s">
        <v>37</v>
      </c>
    </row>
    <row r="15013" spans="29:31" x14ac:dyDescent="0.25">
      <c r="AC15013">
        <v>16016</v>
      </c>
      <c r="AD15013" s="3" t="s">
        <v>37</v>
      </c>
      <c r="AE15013" s="3" t="s">
        <v>37</v>
      </c>
    </row>
    <row r="15014" spans="29:31" x14ac:dyDescent="0.25">
      <c r="AC15014">
        <v>16017</v>
      </c>
      <c r="AD15014" s="3" t="s">
        <v>37</v>
      </c>
      <c r="AE15014" s="3" t="s">
        <v>37</v>
      </c>
    </row>
    <row r="15015" spans="29:31" x14ac:dyDescent="0.25">
      <c r="AC15015">
        <v>16018</v>
      </c>
      <c r="AD15015" s="3" t="s">
        <v>37</v>
      </c>
      <c r="AE15015" s="3" t="s">
        <v>37</v>
      </c>
    </row>
    <row r="15016" spans="29:31" x14ac:dyDescent="0.25">
      <c r="AC15016">
        <v>16019</v>
      </c>
      <c r="AD15016" s="3" t="s">
        <v>37</v>
      </c>
      <c r="AE15016" s="3" t="s">
        <v>37</v>
      </c>
    </row>
    <row r="15017" spans="29:31" x14ac:dyDescent="0.25">
      <c r="AC15017">
        <v>16020</v>
      </c>
      <c r="AD15017" s="3" t="s">
        <v>37</v>
      </c>
      <c r="AE15017" s="3" t="s">
        <v>37</v>
      </c>
    </row>
    <row r="15018" spans="29:31" x14ac:dyDescent="0.25">
      <c r="AC15018">
        <v>16021</v>
      </c>
      <c r="AD15018" s="3" t="s">
        <v>37</v>
      </c>
      <c r="AE15018" s="3" t="s">
        <v>37</v>
      </c>
    </row>
    <row r="15019" spans="29:31" x14ac:dyDescent="0.25">
      <c r="AC15019">
        <v>16022</v>
      </c>
      <c r="AD15019" s="3" t="s">
        <v>37</v>
      </c>
      <c r="AE15019" s="3" t="s">
        <v>37</v>
      </c>
    </row>
    <row r="15020" spans="29:31" x14ac:dyDescent="0.25">
      <c r="AC15020">
        <v>16023</v>
      </c>
      <c r="AD15020" s="3" t="s">
        <v>37</v>
      </c>
      <c r="AE15020" s="3" t="s">
        <v>37</v>
      </c>
    </row>
    <row r="15021" spans="29:31" x14ac:dyDescent="0.25">
      <c r="AC15021">
        <v>16024</v>
      </c>
      <c r="AD15021" s="3" t="s">
        <v>37</v>
      </c>
      <c r="AE15021" s="3" t="s">
        <v>37</v>
      </c>
    </row>
    <row r="15022" spans="29:31" x14ac:dyDescent="0.25">
      <c r="AC15022">
        <v>16025</v>
      </c>
      <c r="AD15022" s="3" t="s">
        <v>37</v>
      </c>
      <c r="AE15022" s="3" t="s">
        <v>37</v>
      </c>
    </row>
    <row r="15023" spans="29:31" x14ac:dyDescent="0.25">
      <c r="AC15023">
        <v>16026</v>
      </c>
      <c r="AD15023" s="3" t="s">
        <v>37</v>
      </c>
      <c r="AE15023" s="3" t="s">
        <v>37</v>
      </c>
    </row>
    <row r="15024" spans="29:31" x14ac:dyDescent="0.25">
      <c r="AC15024">
        <v>16027</v>
      </c>
      <c r="AD15024" s="3" t="s">
        <v>37</v>
      </c>
      <c r="AE15024" s="3" t="s">
        <v>37</v>
      </c>
    </row>
    <row r="15025" spans="29:31" x14ac:dyDescent="0.25">
      <c r="AC15025">
        <v>16028</v>
      </c>
      <c r="AD15025" s="3" t="s">
        <v>37</v>
      </c>
      <c r="AE15025" s="3" t="s">
        <v>37</v>
      </c>
    </row>
    <row r="15026" spans="29:31" x14ac:dyDescent="0.25">
      <c r="AC15026">
        <v>16029</v>
      </c>
      <c r="AD15026" s="3" t="s">
        <v>37</v>
      </c>
      <c r="AE15026" s="3" t="s">
        <v>37</v>
      </c>
    </row>
    <row r="15027" spans="29:31" x14ac:dyDescent="0.25">
      <c r="AC15027">
        <v>16030</v>
      </c>
      <c r="AD15027" s="3" t="s">
        <v>37</v>
      </c>
      <c r="AE15027" s="3" t="s">
        <v>37</v>
      </c>
    </row>
    <row r="15028" spans="29:31" x14ac:dyDescent="0.25">
      <c r="AC15028">
        <v>16031</v>
      </c>
      <c r="AD15028" s="3" t="s">
        <v>37</v>
      </c>
      <c r="AE15028" s="3" t="s">
        <v>37</v>
      </c>
    </row>
    <row r="15029" spans="29:31" x14ac:dyDescent="0.25">
      <c r="AC15029">
        <v>16032</v>
      </c>
      <c r="AD15029" s="3" t="s">
        <v>37</v>
      </c>
      <c r="AE15029" s="3" t="s">
        <v>37</v>
      </c>
    </row>
    <row r="15030" spans="29:31" x14ac:dyDescent="0.25">
      <c r="AC15030">
        <v>16033</v>
      </c>
      <c r="AD15030" s="3" t="s">
        <v>37</v>
      </c>
      <c r="AE15030" s="3" t="s">
        <v>37</v>
      </c>
    </row>
    <row r="15031" spans="29:31" x14ac:dyDescent="0.25">
      <c r="AC15031">
        <v>16034</v>
      </c>
      <c r="AD15031" s="3" t="s">
        <v>37</v>
      </c>
      <c r="AE15031" s="3" t="s">
        <v>37</v>
      </c>
    </row>
    <row r="15032" spans="29:31" x14ac:dyDescent="0.25">
      <c r="AC15032">
        <v>16035</v>
      </c>
      <c r="AD15032" s="3" t="s">
        <v>37</v>
      </c>
      <c r="AE15032" s="3" t="s">
        <v>37</v>
      </c>
    </row>
    <row r="15033" spans="29:31" x14ac:dyDescent="0.25">
      <c r="AC15033">
        <v>16036</v>
      </c>
      <c r="AD15033" s="3" t="s">
        <v>37</v>
      </c>
      <c r="AE15033" s="3" t="s">
        <v>37</v>
      </c>
    </row>
    <row r="15034" spans="29:31" x14ac:dyDescent="0.25">
      <c r="AC15034">
        <v>16037</v>
      </c>
      <c r="AD15034" s="3" t="s">
        <v>37</v>
      </c>
      <c r="AE15034" s="3" t="s">
        <v>37</v>
      </c>
    </row>
    <row r="15035" spans="29:31" x14ac:dyDescent="0.25">
      <c r="AC15035">
        <v>16038</v>
      </c>
      <c r="AD15035" s="3" t="s">
        <v>37</v>
      </c>
      <c r="AE15035" s="3" t="s">
        <v>37</v>
      </c>
    </row>
    <row r="15036" spans="29:31" x14ac:dyDescent="0.25">
      <c r="AC15036">
        <v>16039</v>
      </c>
      <c r="AD15036" s="3" t="s">
        <v>37</v>
      </c>
      <c r="AE15036" s="3" t="s">
        <v>37</v>
      </c>
    </row>
    <row r="15037" spans="29:31" x14ac:dyDescent="0.25">
      <c r="AC15037">
        <v>16040</v>
      </c>
      <c r="AD15037" s="3" t="s">
        <v>37</v>
      </c>
      <c r="AE15037" s="3" t="s">
        <v>37</v>
      </c>
    </row>
    <row r="15038" spans="29:31" x14ac:dyDescent="0.25">
      <c r="AC15038">
        <v>16041</v>
      </c>
      <c r="AD15038" s="3" t="s">
        <v>37</v>
      </c>
      <c r="AE15038" s="3" t="s">
        <v>37</v>
      </c>
    </row>
    <row r="15039" spans="29:31" x14ac:dyDescent="0.25">
      <c r="AC15039">
        <v>16042</v>
      </c>
      <c r="AD15039" s="3" t="s">
        <v>37</v>
      </c>
      <c r="AE15039" s="3" t="s">
        <v>37</v>
      </c>
    </row>
    <row r="15040" spans="29:31" x14ac:dyDescent="0.25">
      <c r="AC15040">
        <v>16043</v>
      </c>
      <c r="AD15040" s="3" t="s">
        <v>37</v>
      </c>
      <c r="AE15040" s="3" t="s">
        <v>37</v>
      </c>
    </row>
    <row r="15041" spans="29:31" x14ac:dyDescent="0.25">
      <c r="AC15041">
        <v>16044</v>
      </c>
      <c r="AD15041" s="3" t="s">
        <v>37</v>
      </c>
      <c r="AE15041" s="3" t="s">
        <v>37</v>
      </c>
    </row>
    <row r="15042" spans="29:31" x14ac:dyDescent="0.25">
      <c r="AC15042">
        <v>16045</v>
      </c>
      <c r="AD15042" s="3" t="s">
        <v>37</v>
      </c>
      <c r="AE15042" s="3" t="s">
        <v>37</v>
      </c>
    </row>
    <row r="15043" spans="29:31" x14ac:dyDescent="0.25">
      <c r="AC15043">
        <v>16046</v>
      </c>
      <c r="AD15043" s="3" t="s">
        <v>37</v>
      </c>
      <c r="AE15043" s="3" t="s">
        <v>37</v>
      </c>
    </row>
    <row r="15044" spans="29:31" x14ac:dyDescent="0.25">
      <c r="AC15044">
        <v>16047</v>
      </c>
      <c r="AD15044" s="3" t="s">
        <v>37</v>
      </c>
      <c r="AE15044" s="3" t="s">
        <v>37</v>
      </c>
    </row>
    <row r="15045" spans="29:31" x14ac:dyDescent="0.25">
      <c r="AC15045">
        <v>16048</v>
      </c>
      <c r="AD15045" s="3" t="s">
        <v>37</v>
      </c>
      <c r="AE15045" s="3" t="s">
        <v>37</v>
      </c>
    </row>
    <row r="15046" spans="29:31" x14ac:dyDescent="0.25">
      <c r="AC15046">
        <v>16049</v>
      </c>
      <c r="AD15046" s="3" t="s">
        <v>37</v>
      </c>
      <c r="AE15046" s="3" t="s">
        <v>37</v>
      </c>
    </row>
    <row r="15047" spans="29:31" x14ac:dyDescent="0.25">
      <c r="AC15047">
        <v>16050</v>
      </c>
      <c r="AD15047" s="3" t="s">
        <v>37</v>
      </c>
      <c r="AE15047" s="3" t="s">
        <v>37</v>
      </c>
    </row>
    <row r="15048" spans="29:31" x14ac:dyDescent="0.25">
      <c r="AC15048">
        <v>16051</v>
      </c>
      <c r="AD15048" s="3" t="s">
        <v>37</v>
      </c>
      <c r="AE15048" s="3" t="s">
        <v>37</v>
      </c>
    </row>
    <row r="15049" spans="29:31" x14ac:dyDescent="0.25">
      <c r="AC15049">
        <v>16052</v>
      </c>
      <c r="AD15049" s="3" t="s">
        <v>37</v>
      </c>
      <c r="AE15049" s="3" t="s">
        <v>37</v>
      </c>
    </row>
    <row r="15050" spans="29:31" x14ac:dyDescent="0.25">
      <c r="AC15050">
        <v>16053</v>
      </c>
      <c r="AD15050" s="3" t="s">
        <v>37</v>
      </c>
      <c r="AE15050" s="3" t="s">
        <v>37</v>
      </c>
    </row>
    <row r="15051" spans="29:31" x14ac:dyDescent="0.25">
      <c r="AC15051">
        <v>16054</v>
      </c>
      <c r="AD15051" s="3" t="s">
        <v>37</v>
      </c>
      <c r="AE15051" s="3" t="s">
        <v>37</v>
      </c>
    </row>
    <row r="15052" spans="29:31" x14ac:dyDescent="0.25">
      <c r="AC15052">
        <v>16055</v>
      </c>
      <c r="AD15052" s="3" t="s">
        <v>37</v>
      </c>
      <c r="AE15052" s="3" t="s">
        <v>37</v>
      </c>
    </row>
    <row r="15053" spans="29:31" x14ac:dyDescent="0.25">
      <c r="AC15053">
        <v>16056</v>
      </c>
      <c r="AD15053" s="3" t="s">
        <v>37</v>
      </c>
      <c r="AE15053" s="3" t="s">
        <v>37</v>
      </c>
    </row>
    <row r="15054" spans="29:31" x14ac:dyDescent="0.25">
      <c r="AC15054">
        <v>16057</v>
      </c>
      <c r="AD15054" s="3" t="s">
        <v>37</v>
      </c>
      <c r="AE15054" s="3" t="s">
        <v>37</v>
      </c>
    </row>
    <row r="15055" spans="29:31" x14ac:dyDescent="0.25">
      <c r="AC15055">
        <v>16058</v>
      </c>
      <c r="AD15055" s="3" t="s">
        <v>37</v>
      </c>
      <c r="AE15055" s="3" t="s">
        <v>37</v>
      </c>
    </row>
    <row r="15056" spans="29:31" x14ac:dyDescent="0.25">
      <c r="AC15056">
        <v>16059</v>
      </c>
      <c r="AD15056" s="3" t="s">
        <v>37</v>
      </c>
      <c r="AE15056" s="3" t="s">
        <v>37</v>
      </c>
    </row>
    <row r="15057" spans="29:31" x14ac:dyDescent="0.25">
      <c r="AC15057">
        <v>16060</v>
      </c>
      <c r="AD15057" s="3" t="s">
        <v>37</v>
      </c>
      <c r="AE15057" s="3" t="s">
        <v>37</v>
      </c>
    </row>
    <row r="15058" spans="29:31" x14ac:dyDescent="0.25">
      <c r="AC15058">
        <v>16061</v>
      </c>
      <c r="AD15058" s="3" t="s">
        <v>37</v>
      </c>
      <c r="AE15058" s="3" t="s">
        <v>37</v>
      </c>
    </row>
    <row r="15059" spans="29:31" x14ac:dyDescent="0.25">
      <c r="AC15059">
        <v>16062</v>
      </c>
      <c r="AD15059" s="3" t="s">
        <v>37</v>
      </c>
      <c r="AE15059" s="3" t="s">
        <v>37</v>
      </c>
    </row>
    <row r="15060" spans="29:31" x14ac:dyDescent="0.25">
      <c r="AC15060">
        <v>16063</v>
      </c>
      <c r="AD15060" s="3" t="s">
        <v>37</v>
      </c>
      <c r="AE15060" s="3" t="s">
        <v>37</v>
      </c>
    </row>
    <row r="15061" spans="29:31" x14ac:dyDescent="0.25">
      <c r="AC15061">
        <v>16064</v>
      </c>
      <c r="AD15061" s="3" t="s">
        <v>37</v>
      </c>
      <c r="AE15061" s="3" t="s">
        <v>37</v>
      </c>
    </row>
    <row r="15062" spans="29:31" x14ac:dyDescent="0.25">
      <c r="AC15062">
        <v>16065</v>
      </c>
      <c r="AD15062" s="3" t="s">
        <v>37</v>
      </c>
      <c r="AE15062" s="3" t="s">
        <v>37</v>
      </c>
    </row>
    <row r="15063" spans="29:31" x14ac:dyDescent="0.25">
      <c r="AC15063">
        <v>16066</v>
      </c>
      <c r="AD15063" s="3" t="s">
        <v>37</v>
      </c>
      <c r="AE15063" s="3" t="s">
        <v>37</v>
      </c>
    </row>
    <row r="15064" spans="29:31" x14ac:dyDescent="0.25">
      <c r="AC15064">
        <v>16067</v>
      </c>
      <c r="AD15064" s="3" t="s">
        <v>37</v>
      </c>
      <c r="AE15064" s="3" t="s">
        <v>37</v>
      </c>
    </row>
    <row r="15065" spans="29:31" x14ac:dyDescent="0.25">
      <c r="AC15065">
        <v>16068</v>
      </c>
      <c r="AD15065" s="3" t="s">
        <v>37</v>
      </c>
      <c r="AE15065" s="3" t="s">
        <v>37</v>
      </c>
    </row>
    <row r="15066" spans="29:31" x14ac:dyDescent="0.25">
      <c r="AC15066">
        <v>16069</v>
      </c>
      <c r="AD15066" s="3" t="s">
        <v>37</v>
      </c>
      <c r="AE15066" s="3" t="s">
        <v>37</v>
      </c>
    </row>
    <row r="15067" spans="29:31" x14ac:dyDescent="0.25">
      <c r="AC15067">
        <v>16070</v>
      </c>
      <c r="AD15067" s="3" t="s">
        <v>37</v>
      </c>
      <c r="AE15067" s="3" t="s">
        <v>37</v>
      </c>
    </row>
    <row r="15068" spans="29:31" x14ac:dyDescent="0.25">
      <c r="AC15068">
        <v>16071</v>
      </c>
      <c r="AD15068" s="3" t="s">
        <v>37</v>
      </c>
      <c r="AE15068" s="3" t="s">
        <v>37</v>
      </c>
    </row>
    <row r="15069" spans="29:31" x14ac:dyDescent="0.25">
      <c r="AC15069">
        <v>16072</v>
      </c>
      <c r="AD15069" s="3" t="s">
        <v>37</v>
      </c>
      <c r="AE15069" s="3" t="s">
        <v>37</v>
      </c>
    </row>
    <row r="15070" spans="29:31" x14ac:dyDescent="0.25">
      <c r="AC15070">
        <v>16073</v>
      </c>
      <c r="AD15070" s="3" t="s">
        <v>37</v>
      </c>
      <c r="AE15070" s="3" t="s">
        <v>37</v>
      </c>
    </row>
    <row r="15071" spans="29:31" x14ac:dyDescent="0.25">
      <c r="AC15071">
        <v>16074</v>
      </c>
      <c r="AD15071" s="3" t="s">
        <v>37</v>
      </c>
      <c r="AE15071" s="3" t="s">
        <v>37</v>
      </c>
    </row>
    <row r="15072" spans="29:31" x14ac:dyDescent="0.25">
      <c r="AC15072">
        <v>16075</v>
      </c>
      <c r="AD15072" s="3" t="s">
        <v>37</v>
      </c>
      <c r="AE15072" s="3" t="s">
        <v>37</v>
      </c>
    </row>
    <row r="15073" spans="29:31" x14ac:dyDescent="0.25">
      <c r="AC15073">
        <v>16076</v>
      </c>
      <c r="AD15073" s="3" t="s">
        <v>37</v>
      </c>
      <c r="AE15073" s="3" t="s">
        <v>37</v>
      </c>
    </row>
    <row r="15074" spans="29:31" x14ac:dyDescent="0.25">
      <c r="AC15074">
        <v>16077</v>
      </c>
      <c r="AD15074" s="3" t="s">
        <v>37</v>
      </c>
      <c r="AE15074" s="3" t="s">
        <v>37</v>
      </c>
    </row>
    <row r="15075" spans="29:31" x14ac:dyDescent="0.25">
      <c r="AC15075">
        <v>16078</v>
      </c>
      <c r="AD15075" s="3" t="s">
        <v>37</v>
      </c>
      <c r="AE15075" s="3" t="s">
        <v>37</v>
      </c>
    </row>
    <row r="15076" spans="29:31" x14ac:dyDescent="0.25">
      <c r="AC15076">
        <v>16079</v>
      </c>
      <c r="AD15076" s="3" t="s">
        <v>37</v>
      </c>
      <c r="AE15076" s="3" t="s">
        <v>37</v>
      </c>
    </row>
    <row r="15077" spans="29:31" x14ac:dyDescent="0.25">
      <c r="AC15077">
        <v>16080</v>
      </c>
      <c r="AD15077" s="3" t="s">
        <v>37</v>
      </c>
      <c r="AE15077" s="3" t="s">
        <v>37</v>
      </c>
    </row>
    <row r="15078" spans="29:31" x14ac:dyDescent="0.25">
      <c r="AC15078">
        <v>16081</v>
      </c>
      <c r="AD15078" s="3" t="s">
        <v>37</v>
      </c>
      <c r="AE15078" s="3" t="s">
        <v>37</v>
      </c>
    </row>
    <row r="15079" spans="29:31" x14ac:dyDescent="0.25">
      <c r="AC15079">
        <v>16082</v>
      </c>
      <c r="AD15079" s="3" t="s">
        <v>37</v>
      </c>
      <c r="AE15079" s="3" t="s">
        <v>37</v>
      </c>
    </row>
    <row r="15080" spans="29:31" x14ac:dyDescent="0.25">
      <c r="AC15080">
        <v>16083</v>
      </c>
      <c r="AD15080" s="3" t="s">
        <v>37</v>
      </c>
      <c r="AE15080" s="3" t="s">
        <v>37</v>
      </c>
    </row>
    <row r="15081" spans="29:31" x14ac:dyDescent="0.25">
      <c r="AC15081">
        <v>16084</v>
      </c>
      <c r="AD15081" s="3" t="s">
        <v>37</v>
      </c>
      <c r="AE15081" s="3" t="s">
        <v>37</v>
      </c>
    </row>
    <row r="15082" spans="29:31" x14ac:dyDescent="0.25">
      <c r="AC15082">
        <v>16085</v>
      </c>
      <c r="AD15082" s="3" t="s">
        <v>37</v>
      </c>
      <c r="AE15082" s="3" t="s">
        <v>37</v>
      </c>
    </row>
    <row r="15083" spans="29:31" x14ac:dyDescent="0.25">
      <c r="AC15083">
        <v>16086</v>
      </c>
      <c r="AD15083" s="3" t="s">
        <v>37</v>
      </c>
      <c r="AE15083" s="3" t="s">
        <v>37</v>
      </c>
    </row>
    <row r="15084" spans="29:31" x14ac:dyDescent="0.25">
      <c r="AC15084">
        <v>16087</v>
      </c>
      <c r="AD15084" s="3" t="s">
        <v>37</v>
      </c>
      <c r="AE15084" s="3" t="s">
        <v>37</v>
      </c>
    </row>
    <row r="15085" spans="29:31" x14ac:dyDescent="0.25">
      <c r="AC15085">
        <v>16088</v>
      </c>
      <c r="AD15085" s="3" t="s">
        <v>37</v>
      </c>
      <c r="AE15085" s="3" t="s">
        <v>37</v>
      </c>
    </row>
    <row r="15086" spans="29:31" x14ac:dyDescent="0.25">
      <c r="AC15086">
        <v>16089</v>
      </c>
      <c r="AD15086" s="3" t="s">
        <v>37</v>
      </c>
      <c r="AE15086" s="3" t="s">
        <v>37</v>
      </c>
    </row>
    <row r="15087" spans="29:31" x14ac:dyDescent="0.25">
      <c r="AC15087">
        <v>16090</v>
      </c>
      <c r="AD15087" s="3" t="s">
        <v>37</v>
      </c>
      <c r="AE15087" s="3" t="s">
        <v>37</v>
      </c>
    </row>
    <row r="15088" spans="29:31" x14ac:dyDescent="0.25">
      <c r="AC15088">
        <v>16091</v>
      </c>
      <c r="AD15088" s="3" t="s">
        <v>37</v>
      </c>
      <c r="AE15088" s="3" t="s">
        <v>37</v>
      </c>
    </row>
    <row r="15089" spans="29:31" x14ac:dyDescent="0.25">
      <c r="AC15089">
        <v>16092</v>
      </c>
      <c r="AD15089" s="3" t="s">
        <v>37</v>
      </c>
      <c r="AE15089" s="3" t="s">
        <v>37</v>
      </c>
    </row>
    <row r="15090" spans="29:31" x14ac:dyDescent="0.25">
      <c r="AC15090">
        <v>16093</v>
      </c>
      <c r="AD15090" s="3" t="s">
        <v>37</v>
      </c>
      <c r="AE15090" s="3" t="s">
        <v>37</v>
      </c>
    </row>
    <row r="15091" spans="29:31" x14ac:dyDescent="0.25">
      <c r="AC15091">
        <v>16094</v>
      </c>
      <c r="AD15091" s="3" t="s">
        <v>37</v>
      </c>
      <c r="AE15091" s="3" t="s">
        <v>37</v>
      </c>
    </row>
    <row r="15092" spans="29:31" x14ac:dyDescent="0.25">
      <c r="AC15092">
        <v>16095</v>
      </c>
      <c r="AD15092" s="3" t="s">
        <v>37</v>
      </c>
      <c r="AE15092" s="3" t="s">
        <v>37</v>
      </c>
    </row>
    <row r="15093" spans="29:31" x14ac:dyDescent="0.25">
      <c r="AC15093">
        <v>16096</v>
      </c>
      <c r="AD15093" s="3" t="s">
        <v>37</v>
      </c>
      <c r="AE15093" s="3" t="s">
        <v>37</v>
      </c>
    </row>
    <row r="15094" spans="29:31" x14ac:dyDescent="0.25">
      <c r="AC15094">
        <v>16097</v>
      </c>
      <c r="AD15094" s="3" t="s">
        <v>37</v>
      </c>
      <c r="AE15094" s="3" t="s">
        <v>37</v>
      </c>
    </row>
    <row r="15095" spans="29:31" x14ac:dyDescent="0.25">
      <c r="AC15095">
        <v>16098</v>
      </c>
      <c r="AD15095" s="3" t="s">
        <v>37</v>
      </c>
      <c r="AE15095" s="3" t="s">
        <v>37</v>
      </c>
    </row>
    <row r="15096" spans="29:31" x14ac:dyDescent="0.25">
      <c r="AC15096">
        <v>16099</v>
      </c>
      <c r="AD15096" s="3" t="s">
        <v>37</v>
      </c>
      <c r="AE15096" s="3" t="s">
        <v>37</v>
      </c>
    </row>
    <row r="15097" spans="29:31" x14ac:dyDescent="0.25">
      <c r="AC15097">
        <v>16100</v>
      </c>
      <c r="AD15097" s="3" t="s">
        <v>37</v>
      </c>
      <c r="AE15097" s="3" t="s">
        <v>37</v>
      </c>
    </row>
    <row r="15098" spans="29:31" x14ac:dyDescent="0.25">
      <c r="AC15098">
        <v>16101</v>
      </c>
      <c r="AD15098" s="3" t="s">
        <v>37</v>
      </c>
      <c r="AE15098" s="3" t="s">
        <v>37</v>
      </c>
    </row>
    <row r="15099" spans="29:31" x14ac:dyDescent="0.25">
      <c r="AC15099">
        <v>16102</v>
      </c>
      <c r="AD15099" s="3" t="s">
        <v>37</v>
      </c>
      <c r="AE15099" s="3" t="s">
        <v>37</v>
      </c>
    </row>
    <row r="15100" spans="29:31" x14ac:dyDescent="0.25">
      <c r="AC15100">
        <v>16103</v>
      </c>
      <c r="AD15100" s="3" t="s">
        <v>37</v>
      </c>
      <c r="AE15100" s="3" t="s">
        <v>37</v>
      </c>
    </row>
    <row r="15101" spans="29:31" x14ac:dyDescent="0.25">
      <c r="AC15101">
        <v>16104</v>
      </c>
      <c r="AD15101" s="3" t="s">
        <v>37</v>
      </c>
      <c r="AE15101" s="3" t="s">
        <v>37</v>
      </c>
    </row>
    <row r="15102" spans="29:31" x14ac:dyDescent="0.25">
      <c r="AC15102">
        <v>16105</v>
      </c>
      <c r="AD15102" s="3" t="s">
        <v>37</v>
      </c>
      <c r="AE15102" s="3" t="s">
        <v>37</v>
      </c>
    </row>
    <row r="15103" spans="29:31" x14ac:dyDescent="0.25">
      <c r="AC15103">
        <v>16106</v>
      </c>
      <c r="AD15103" s="3" t="s">
        <v>37</v>
      </c>
      <c r="AE15103" s="3" t="s">
        <v>37</v>
      </c>
    </row>
    <row r="15104" spans="29:31" x14ac:dyDescent="0.25">
      <c r="AC15104">
        <v>16107</v>
      </c>
      <c r="AD15104" s="3" t="s">
        <v>37</v>
      </c>
      <c r="AE15104" s="3" t="s">
        <v>37</v>
      </c>
    </row>
    <row r="15105" spans="29:31" x14ac:dyDescent="0.25">
      <c r="AC15105">
        <v>16108</v>
      </c>
      <c r="AD15105" s="3" t="s">
        <v>37</v>
      </c>
      <c r="AE15105" s="3" t="s">
        <v>37</v>
      </c>
    </row>
    <row r="15106" spans="29:31" x14ac:dyDescent="0.25">
      <c r="AC15106">
        <v>16109</v>
      </c>
      <c r="AD15106" s="3" t="s">
        <v>37</v>
      </c>
      <c r="AE15106" s="3" t="s">
        <v>37</v>
      </c>
    </row>
    <row r="15107" spans="29:31" x14ac:dyDescent="0.25">
      <c r="AC15107">
        <v>16110</v>
      </c>
      <c r="AD15107" s="3" t="s">
        <v>37</v>
      </c>
      <c r="AE15107" s="3" t="s">
        <v>37</v>
      </c>
    </row>
    <row r="15108" spans="29:31" x14ac:dyDescent="0.25">
      <c r="AC15108">
        <v>16111</v>
      </c>
      <c r="AD15108" s="3" t="s">
        <v>37</v>
      </c>
      <c r="AE15108" s="3" t="s">
        <v>37</v>
      </c>
    </row>
    <row r="15109" spans="29:31" x14ac:dyDescent="0.25">
      <c r="AC15109">
        <v>16112</v>
      </c>
      <c r="AD15109" s="3" t="s">
        <v>37</v>
      </c>
      <c r="AE15109" s="3" t="s">
        <v>37</v>
      </c>
    </row>
    <row r="15110" spans="29:31" x14ac:dyDescent="0.25">
      <c r="AC15110">
        <v>16113</v>
      </c>
      <c r="AD15110" s="3" t="s">
        <v>37</v>
      </c>
      <c r="AE15110" s="3" t="s">
        <v>37</v>
      </c>
    </row>
    <row r="15111" spans="29:31" x14ac:dyDescent="0.25">
      <c r="AC15111">
        <v>16114</v>
      </c>
      <c r="AD15111" s="3" t="s">
        <v>37</v>
      </c>
      <c r="AE15111" s="3" t="s">
        <v>37</v>
      </c>
    </row>
    <row r="15112" spans="29:31" x14ac:dyDescent="0.25">
      <c r="AC15112">
        <v>16115</v>
      </c>
      <c r="AD15112" s="3" t="s">
        <v>37</v>
      </c>
      <c r="AE15112" s="3" t="s">
        <v>37</v>
      </c>
    </row>
    <row r="15113" spans="29:31" x14ac:dyDescent="0.25">
      <c r="AC15113">
        <v>16116</v>
      </c>
      <c r="AD15113" s="3" t="s">
        <v>37</v>
      </c>
      <c r="AE15113" s="3" t="s">
        <v>37</v>
      </c>
    </row>
    <row r="15114" spans="29:31" x14ac:dyDescent="0.25">
      <c r="AC15114">
        <v>16117</v>
      </c>
      <c r="AD15114" s="3" t="s">
        <v>37</v>
      </c>
      <c r="AE15114" s="3" t="s">
        <v>37</v>
      </c>
    </row>
    <row r="15115" spans="29:31" x14ac:dyDescent="0.25">
      <c r="AC15115">
        <v>16118</v>
      </c>
      <c r="AD15115" s="3" t="s">
        <v>37</v>
      </c>
      <c r="AE15115" s="3" t="s">
        <v>37</v>
      </c>
    </row>
    <row r="15116" spans="29:31" x14ac:dyDescent="0.25">
      <c r="AC15116">
        <v>16119</v>
      </c>
      <c r="AD15116" s="3" t="s">
        <v>37</v>
      </c>
      <c r="AE15116" s="3" t="s">
        <v>37</v>
      </c>
    </row>
    <row r="15117" spans="29:31" x14ac:dyDescent="0.25">
      <c r="AC15117">
        <v>16120</v>
      </c>
      <c r="AD15117" s="3" t="s">
        <v>37</v>
      </c>
      <c r="AE15117" s="3" t="s">
        <v>37</v>
      </c>
    </row>
    <row r="15118" spans="29:31" x14ac:dyDescent="0.25">
      <c r="AC15118">
        <v>16121</v>
      </c>
      <c r="AD15118" s="3" t="s">
        <v>37</v>
      </c>
      <c r="AE15118" s="3" t="s">
        <v>37</v>
      </c>
    </row>
    <row r="15119" spans="29:31" x14ac:dyDescent="0.25">
      <c r="AC15119">
        <v>16122</v>
      </c>
      <c r="AD15119" s="3" t="s">
        <v>37</v>
      </c>
      <c r="AE15119" s="3" t="s">
        <v>37</v>
      </c>
    </row>
    <row r="15120" spans="29:31" x14ac:dyDescent="0.25">
      <c r="AC15120">
        <v>16123</v>
      </c>
      <c r="AD15120" s="3" t="s">
        <v>37</v>
      </c>
      <c r="AE15120" s="3" t="s">
        <v>37</v>
      </c>
    </row>
    <row r="15121" spans="29:31" x14ac:dyDescent="0.25">
      <c r="AC15121">
        <v>16124</v>
      </c>
      <c r="AD15121" s="3" t="s">
        <v>37</v>
      </c>
      <c r="AE15121" s="3" t="s">
        <v>37</v>
      </c>
    </row>
    <row r="15122" spans="29:31" x14ac:dyDescent="0.25">
      <c r="AC15122">
        <v>16125</v>
      </c>
      <c r="AD15122" s="3" t="s">
        <v>37</v>
      </c>
      <c r="AE15122" s="3" t="s">
        <v>37</v>
      </c>
    </row>
    <row r="15123" spans="29:31" x14ac:dyDescent="0.25">
      <c r="AC15123">
        <v>16126</v>
      </c>
      <c r="AD15123" s="3" t="s">
        <v>37</v>
      </c>
      <c r="AE15123" s="3" t="s">
        <v>37</v>
      </c>
    </row>
    <row r="15124" spans="29:31" x14ac:dyDescent="0.25">
      <c r="AC15124">
        <v>16127</v>
      </c>
      <c r="AD15124" s="3" t="s">
        <v>37</v>
      </c>
      <c r="AE15124" s="3" t="s">
        <v>37</v>
      </c>
    </row>
    <row r="15125" spans="29:31" x14ac:dyDescent="0.25">
      <c r="AC15125">
        <v>16128</v>
      </c>
      <c r="AD15125" s="3" t="s">
        <v>37</v>
      </c>
      <c r="AE15125" s="3" t="s">
        <v>37</v>
      </c>
    </row>
    <row r="15126" spans="29:31" x14ac:dyDescent="0.25">
      <c r="AC15126">
        <v>16129</v>
      </c>
      <c r="AD15126" s="3" t="s">
        <v>37</v>
      </c>
      <c r="AE15126" s="3" t="s">
        <v>37</v>
      </c>
    </row>
    <row r="15127" spans="29:31" x14ac:dyDescent="0.25">
      <c r="AC15127">
        <v>16130</v>
      </c>
      <c r="AD15127" s="3" t="s">
        <v>37</v>
      </c>
      <c r="AE15127" s="3" t="s">
        <v>37</v>
      </c>
    </row>
    <row r="15128" spans="29:31" x14ac:dyDescent="0.25">
      <c r="AC15128">
        <v>16131</v>
      </c>
      <c r="AD15128" s="3" t="s">
        <v>37</v>
      </c>
      <c r="AE15128" s="3" t="s">
        <v>37</v>
      </c>
    </row>
    <row r="15129" spans="29:31" x14ac:dyDescent="0.25">
      <c r="AC15129">
        <v>16132</v>
      </c>
      <c r="AD15129" s="3" t="s">
        <v>37</v>
      </c>
      <c r="AE15129" s="3" t="s">
        <v>37</v>
      </c>
    </row>
    <row r="15130" spans="29:31" x14ac:dyDescent="0.25">
      <c r="AC15130">
        <v>16133</v>
      </c>
      <c r="AD15130" s="3" t="s">
        <v>37</v>
      </c>
      <c r="AE15130" s="3" t="s">
        <v>37</v>
      </c>
    </row>
    <row r="15131" spans="29:31" x14ac:dyDescent="0.25">
      <c r="AC15131">
        <v>16134</v>
      </c>
      <c r="AD15131" s="3" t="s">
        <v>37</v>
      </c>
      <c r="AE15131" s="3" t="s">
        <v>37</v>
      </c>
    </row>
    <row r="15132" spans="29:31" x14ac:dyDescent="0.25">
      <c r="AC15132">
        <v>16135</v>
      </c>
      <c r="AD15132" s="3" t="s">
        <v>37</v>
      </c>
      <c r="AE15132" s="3" t="s">
        <v>37</v>
      </c>
    </row>
    <row r="15133" spans="29:31" x14ac:dyDescent="0.25">
      <c r="AC15133">
        <v>16136</v>
      </c>
      <c r="AD15133" s="3" t="s">
        <v>37</v>
      </c>
      <c r="AE15133" s="3" t="s">
        <v>37</v>
      </c>
    </row>
    <row r="15134" spans="29:31" x14ac:dyDescent="0.25">
      <c r="AC15134">
        <v>16137</v>
      </c>
      <c r="AD15134" s="3" t="s">
        <v>37</v>
      </c>
      <c r="AE15134" s="3" t="s">
        <v>37</v>
      </c>
    </row>
    <row r="15135" spans="29:31" x14ac:dyDescent="0.25">
      <c r="AC15135">
        <v>16138</v>
      </c>
      <c r="AD15135" s="3" t="s">
        <v>37</v>
      </c>
      <c r="AE15135" s="3" t="s">
        <v>37</v>
      </c>
    </row>
    <row r="15136" spans="29:31" x14ac:dyDescent="0.25">
      <c r="AC15136">
        <v>16139</v>
      </c>
      <c r="AD15136" s="3" t="s">
        <v>37</v>
      </c>
      <c r="AE15136" s="3" t="s">
        <v>37</v>
      </c>
    </row>
    <row r="15137" spans="29:31" x14ac:dyDescent="0.25">
      <c r="AC15137">
        <v>16140</v>
      </c>
      <c r="AD15137" s="3" t="s">
        <v>37</v>
      </c>
      <c r="AE15137" s="3" t="s">
        <v>37</v>
      </c>
    </row>
    <row r="15138" spans="29:31" x14ac:dyDescent="0.25">
      <c r="AC15138">
        <v>16141</v>
      </c>
      <c r="AD15138" s="3" t="s">
        <v>37</v>
      </c>
      <c r="AE15138" s="3" t="s">
        <v>37</v>
      </c>
    </row>
    <row r="15139" spans="29:31" x14ac:dyDescent="0.25">
      <c r="AC15139">
        <v>16142</v>
      </c>
      <c r="AD15139" s="3" t="s">
        <v>37</v>
      </c>
      <c r="AE15139" s="3" t="s">
        <v>37</v>
      </c>
    </row>
    <row r="15140" spans="29:31" x14ac:dyDescent="0.25">
      <c r="AC15140">
        <v>16143</v>
      </c>
      <c r="AD15140" s="3" t="s">
        <v>37</v>
      </c>
      <c r="AE15140" s="3" t="s">
        <v>37</v>
      </c>
    </row>
    <row r="15141" spans="29:31" x14ac:dyDescent="0.25">
      <c r="AC15141">
        <v>16144</v>
      </c>
      <c r="AD15141" s="3" t="s">
        <v>37</v>
      </c>
      <c r="AE15141" s="3" t="s">
        <v>37</v>
      </c>
    </row>
    <row r="15142" spans="29:31" x14ac:dyDescent="0.25">
      <c r="AC15142">
        <v>16145</v>
      </c>
      <c r="AD15142" s="3" t="s">
        <v>37</v>
      </c>
      <c r="AE15142" s="3" t="s">
        <v>37</v>
      </c>
    </row>
    <row r="15143" spans="29:31" x14ac:dyDescent="0.25">
      <c r="AC15143">
        <v>16146</v>
      </c>
      <c r="AD15143" s="3" t="s">
        <v>37</v>
      </c>
      <c r="AE15143" s="3" t="s">
        <v>37</v>
      </c>
    </row>
    <row r="15144" spans="29:31" x14ac:dyDescent="0.25">
      <c r="AC15144">
        <v>16147</v>
      </c>
      <c r="AD15144" s="3" t="s">
        <v>37</v>
      </c>
      <c r="AE15144" s="3" t="s">
        <v>37</v>
      </c>
    </row>
    <row r="15145" spans="29:31" x14ac:dyDescent="0.25">
      <c r="AC15145">
        <v>16148</v>
      </c>
      <c r="AD15145" s="3" t="s">
        <v>37</v>
      </c>
      <c r="AE15145" s="3" t="s">
        <v>37</v>
      </c>
    </row>
    <row r="15146" spans="29:31" x14ac:dyDescent="0.25">
      <c r="AC15146">
        <v>16149</v>
      </c>
      <c r="AD15146" s="3" t="s">
        <v>37</v>
      </c>
      <c r="AE15146" s="3" t="s">
        <v>37</v>
      </c>
    </row>
    <row r="15147" spans="29:31" x14ac:dyDescent="0.25">
      <c r="AC15147">
        <v>16150</v>
      </c>
      <c r="AD15147" s="3" t="s">
        <v>37</v>
      </c>
      <c r="AE15147" s="3" t="s">
        <v>37</v>
      </c>
    </row>
    <row r="15148" spans="29:31" x14ac:dyDescent="0.25">
      <c r="AC15148">
        <v>16151</v>
      </c>
      <c r="AD15148" s="3" t="s">
        <v>37</v>
      </c>
      <c r="AE15148" s="3" t="s">
        <v>37</v>
      </c>
    </row>
    <row r="15149" spans="29:31" x14ac:dyDescent="0.25">
      <c r="AC15149">
        <v>16152</v>
      </c>
      <c r="AD15149" s="3" t="s">
        <v>37</v>
      </c>
      <c r="AE15149" s="3" t="s">
        <v>37</v>
      </c>
    </row>
    <row r="15150" spans="29:31" x14ac:dyDescent="0.25">
      <c r="AC15150">
        <v>16153</v>
      </c>
      <c r="AD15150" s="3" t="s">
        <v>37</v>
      </c>
      <c r="AE15150" s="3" t="s">
        <v>37</v>
      </c>
    </row>
    <row r="15151" spans="29:31" x14ac:dyDescent="0.25">
      <c r="AC15151">
        <v>16154</v>
      </c>
      <c r="AD15151" s="3" t="s">
        <v>37</v>
      </c>
      <c r="AE15151" s="3" t="s">
        <v>37</v>
      </c>
    </row>
    <row r="15152" spans="29:31" x14ac:dyDescent="0.25">
      <c r="AC15152">
        <v>16155</v>
      </c>
      <c r="AD15152" s="3" t="s">
        <v>37</v>
      </c>
      <c r="AE15152" s="3" t="s">
        <v>37</v>
      </c>
    </row>
    <row r="15153" spans="29:31" x14ac:dyDescent="0.25">
      <c r="AC15153">
        <v>16156</v>
      </c>
      <c r="AD15153" s="3" t="s">
        <v>37</v>
      </c>
      <c r="AE15153" s="3" t="s">
        <v>37</v>
      </c>
    </row>
    <row r="15154" spans="29:31" x14ac:dyDescent="0.25">
      <c r="AC15154">
        <v>16157</v>
      </c>
      <c r="AD15154" s="3" t="s">
        <v>37</v>
      </c>
      <c r="AE15154" s="3" t="s">
        <v>37</v>
      </c>
    </row>
    <row r="15155" spans="29:31" x14ac:dyDescent="0.25">
      <c r="AC15155">
        <v>16158</v>
      </c>
      <c r="AD15155" s="3" t="s">
        <v>37</v>
      </c>
      <c r="AE15155" s="3" t="s">
        <v>37</v>
      </c>
    </row>
    <row r="15156" spans="29:31" x14ac:dyDescent="0.25">
      <c r="AC15156">
        <v>16159</v>
      </c>
      <c r="AD15156" s="3" t="s">
        <v>37</v>
      </c>
      <c r="AE15156" s="3" t="s">
        <v>37</v>
      </c>
    </row>
    <row r="15157" spans="29:31" x14ac:dyDescent="0.25">
      <c r="AC15157">
        <v>16160</v>
      </c>
      <c r="AD15157" s="3" t="s">
        <v>37</v>
      </c>
      <c r="AE15157" s="3" t="s">
        <v>37</v>
      </c>
    </row>
    <row r="15158" spans="29:31" x14ac:dyDescent="0.25">
      <c r="AC15158">
        <v>16161</v>
      </c>
      <c r="AD15158" s="3" t="s">
        <v>37</v>
      </c>
      <c r="AE15158" s="3" t="s">
        <v>37</v>
      </c>
    </row>
    <row r="15159" spans="29:31" x14ac:dyDescent="0.25">
      <c r="AC15159">
        <v>16162</v>
      </c>
      <c r="AD15159" s="3" t="s">
        <v>37</v>
      </c>
      <c r="AE15159" s="3" t="s">
        <v>37</v>
      </c>
    </row>
    <row r="15160" spans="29:31" x14ac:dyDescent="0.25">
      <c r="AC15160">
        <v>16163</v>
      </c>
      <c r="AD15160" s="3" t="s">
        <v>37</v>
      </c>
      <c r="AE15160" s="3" t="s">
        <v>37</v>
      </c>
    </row>
    <row r="15161" spans="29:31" x14ac:dyDescent="0.25">
      <c r="AC15161">
        <v>16164</v>
      </c>
      <c r="AD15161" s="3" t="s">
        <v>37</v>
      </c>
      <c r="AE15161" s="3" t="s">
        <v>37</v>
      </c>
    </row>
    <row r="15162" spans="29:31" x14ac:dyDescent="0.25">
      <c r="AC15162">
        <v>16165</v>
      </c>
      <c r="AD15162" s="3" t="s">
        <v>37</v>
      </c>
      <c r="AE15162" s="3" t="s">
        <v>37</v>
      </c>
    </row>
    <row r="15163" spans="29:31" x14ac:dyDescent="0.25">
      <c r="AC15163">
        <v>16166</v>
      </c>
      <c r="AD15163" s="3" t="s">
        <v>37</v>
      </c>
      <c r="AE15163" s="3" t="s">
        <v>37</v>
      </c>
    </row>
    <row r="15164" spans="29:31" x14ac:dyDescent="0.25">
      <c r="AC15164">
        <v>16167</v>
      </c>
      <c r="AD15164" s="3" t="s">
        <v>37</v>
      </c>
      <c r="AE15164" s="3" t="s">
        <v>37</v>
      </c>
    </row>
    <row r="15165" spans="29:31" x14ac:dyDescent="0.25">
      <c r="AC15165">
        <v>16168</v>
      </c>
      <c r="AD15165" s="3" t="s">
        <v>37</v>
      </c>
      <c r="AE15165" s="3" t="s">
        <v>37</v>
      </c>
    </row>
    <row r="15166" spans="29:31" x14ac:dyDescent="0.25">
      <c r="AC15166">
        <v>16169</v>
      </c>
      <c r="AD15166" s="3" t="s">
        <v>37</v>
      </c>
      <c r="AE15166" s="3" t="s">
        <v>37</v>
      </c>
    </row>
    <row r="15167" spans="29:31" x14ac:dyDescent="0.25">
      <c r="AC15167">
        <v>16170</v>
      </c>
      <c r="AD15167" s="3" t="s">
        <v>37</v>
      </c>
      <c r="AE15167" s="3" t="s">
        <v>37</v>
      </c>
    </row>
    <row r="15168" spans="29:31" x14ac:dyDescent="0.25">
      <c r="AC15168">
        <v>16171</v>
      </c>
      <c r="AD15168" s="3" t="s">
        <v>37</v>
      </c>
      <c r="AE15168" s="3" t="s">
        <v>37</v>
      </c>
    </row>
    <row r="15169" spans="29:31" x14ac:dyDescent="0.25">
      <c r="AC15169">
        <v>16172</v>
      </c>
      <c r="AD15169" s="3" t="s">
        <v>37</v>
      </c>
      <c r="AE15169" s="3" t="s">
        <v>37</v>
      </c>
    </row>
    <row r="15170" spans="29:31" x14ac:dyDescent="0.25">
      <c r="AC15170">
        <v>16173</v>
      </c>
      <c r="AD15170" s="3" t="s">
        <v>37</v>
      </c>
      <c r="AE15170" s="3" t="s">
        <v>37</v>
      </c>
    </row>
    <row r="15171" spans="29:31" x14ac:dyDescent="0.25">
      <c r="AC15171">
        <v>16174</v>
      </c>
      <c r="AD15171" s="3" t="s">
        <v>37</v>
      </c>
      <c r="AE15171" s="3" t="s">
        <v>37</v>
      </c>
    </row>
    <row r="15172" spans="29:31" x14ac:dyDescent="0.25">
      <c r="AC15172">
        <v>16175</v>
      </c>
      <c r="AD15172" s="3" t="s">
        <v>37</v>
      </c>
      <c r="AE15172" s="3" t="s">
        <v>37</v>
      </c>
    </row>
    <row r="15173" spans="29:31" x14ac:dyDescent="0.25">
      <c r="AC15173">
        <v>16176</v>
      </c>
      <c r="AD15173" s="3" t="s">
        <v>37</v>
      </c>
      <c r="AE15173" s="3" t="s">
        <v>37</v>
      </c>
    </row>
    <row r="15174" spans="29:31" x14ac:dyDescent="0.25">
      <c r="AC15174">
        <v>16177</v>
      </c>
      <c r="AD15174" s="3" t="s">
        <v>37</v>
      </c>
      <c r="AE15174" s="3" t="s">
        <v>37</v>
      </c>
    </row>
    <row r="15175" spans="29:31" x14ac:dyDescent="0.25">
      <c r="AC15175">
        <v>16178</v>
      </c>
      <c r="AD15175" s="3" t="s">
        <v>37</v>
      </c>
      <c r="AE15175" s="3" t="s">
        <v>37</v>
      </c>
    </row>
    <row r="15176" spans="29:31" x14ac:dyDescent="0.25">
      <c r="AC15176">
        <v>16179</v>
      </c>
      <c r="AD15176" s="3" t="s">
        <v>37</v>
      </c>
      <c r="AE15176" s="3" t="s">
        <v>37</v>
      </c>
    </row>
    <row r="15177" spans="29:31" x14ac:dyDescent="0.25">
      <c r="AC15177">
        <v>16180</v>
      </c>
      <c r="AD15177" s="3" t="s">
        <v>37</v>
      </c>
      <c r="AE15177" s="3" t="s">
        <v>37</v>
      </c>
    </row>
    <row r="15178" spans="29:31" x14ac:dyDescent="0.25">
      <c r="AC15178">
        <v>16181</v>
      </c>
      <c r="AD15178" s="3" t="s">
        <v>37</v>
      </c>
      <c r="AE15178" s="3" t="s">
        <v>37</v>
      </c>
    </row>
    <row r="15179" spans="29:31" x14ac:dyDescent="0.25">
      <c r="AC15179">
        <v>16182</v>
      </c>
      <c r="AD15179" s="3" t="s">
        <v>37</v>
      </c>
      <c r="AE15179" s="3" t="s">
        <v>37</v>
      </c>
    </row>
    <row r="15180" spans="29:31" x14ac:dyDescent="0.25">
      <c r="AC15180">
        <v>16183</v>
      </c>
      <c r="AD15180" s="3" t="s">
        <v>37</v>
      </c>
      <c r="AE15180" s="3" t="s">
        <v>37</v>
      </c>
    </row>
    <row r="15181" spans="29:31" x14ac:dyDescent="0.25">
      <c r="AC15181">
        <v>16184</v>
      </c>
      <c r="AD15181" s="3" t="s">
        <v>37</v>
      </c>
      <c r="AE15181" s="3" t="s">
        <v>37</v>
      </c>
    </row>
    <row r="15182" spans="29:31" x14ac:dyDescent="0.25">
      <c r="AC15182">
        <v>16185</v>
      </c>
      <c r="AD15182" s="3" t="s">
        <v>37</v>
      </c>
      <c r="AE15182" s="3" t="s">
        <v>37</v>
      </c>
    </row>
    <row r="15183" spans="29:31" x14ac:dyDescent="0.25">
      <c r="AC15183">
        <v>16186</v>
      </c>
      <c r="AD15183" s="3" t="s">
        <v>37</v>
      </c>
      <c r="AE15183" s="3" t="s">
        <v>37</v>
      </c>
    </row>
    <row r="15184" spans="29:31" x14ac:dyDescent="0.25">
      <c r="AC15184">
        <v>16187</v>
      </c>
      <c r="AD15184" s="3" t="s">
        <v>37</v>
      </c>
      <c r="AE15184" s="3" t="s">
        <v>37</v>
      </c>
    </row>
    <row r="15185" spans="29:31" x14ac:dyDescent="0.25">
      <c r="AC15185">
        <v>16188</v>
      </c>
      <c r="AD15185" s="3" t="s">
        <v>37</v>
      </c>
      <c r="AE15185" s="3" t="s">
        <v>37</v>
      </c>
    </row>
    <row r="15186" spans="29:31" x14ac:dyDescent="0.25">
      <c r="AC15186">
        <v>16189</v>
      </c>
      <c r="AD15186" s="3" t="s">
        <v>37</v>
      </c>
      <c r="AE15186" s="3" t="s">
        <v>37</v>
      </c>
    </row>
    <row r="15187" spans="29:31" x14ac:dyDescent="0.25">
      <c r="AC15187">
        <v>16190</v>
      </c>
      <c r="AD15187" s="3" t="s">
        <v>37</v>
      </c>
      <c r="AE15187" s="3" t="s">
        <v>37</v>
      </c>
    </row>
    <row r="15188" spans="29:31" x14ac:dyDescent="0.25">
      <c r="AC15188">
        <v>16191</v>
      </c>
      <c r="AD15188" s="3" t="s">
        <v>37</v>
      </c>
      <c r="AE15188" s="3" t="s">
        <v>37</v>
      </c>
    </row>
    <row r="15189" spans="29:31" x14ac:dyDescent="0.25">
      <c r="AC15189">
        <v>16192</v>
      </c>
      <c r="AD15189" s="3" t="s">
        <v>37</v>
      </c>
      <c r="AE15189" s="3" t="s">
        <v>37</v>
      </c>
    </row>
    <row r="15190" spans="29:31" x14ac:dyDescent="0.25">
      <c r="AC15190">
        <v>16193</v>
      </c>
      <c r="AD15190" s="3" t="s">
        <v>37</v>
      </c>
      <c r="AE15190" s="3" t="s">
        <v>37</v>
      </c>
    </row>
    <row r="15191" spans="29:31" x14ac:dyDescent="0.25">
      <c r="AC15191">
        <v>16194</v>
      </c>
      <c r="AD15191" s="3" t="s">
        <v>37</v>
      </c>
      <c r="AE15191" s="3" t="s">
        <v>37</v>
      </c>
    </row>
    <row r="15192" spans="29:31" x14ac:dyDescent="0.25">
      <c r="AC15192">
        <v>16195</v>
      </c>
      <c r="AD15192" s="3" t="s">
        <v>37</v>
      </c>
      <c r="AE15192" s="3" t="s">
        <v>37</v>
      </c>
    </row>
    <row r="15193" spans="29:31" x14ac:dyDescent="0.25">
      <c r="AC15193">
        <v>16196</v>
      </c>
      <c r="AD15193" s="3" t="s">
        <v>37</v>
      </c>
      <c r="AE15193" s="3" t="s">
        <v>37</v>
      </c>
    </row>
    <row r="15194" spans="29:31" x14ac:dyDescent="0.25">
      <c r="AC15194">
        <v>16197</v>
      </c>
      <c r="AD15194" s="3" t="s">
        <v>37</v>
      </c>
      <c r="AE15194" s="3" t="s">
        <v>37</v>
      </c>
    </row>
    <row r="15195" spans="29:31" x14ac:dyDescent="0.25">
      <c r="AC15195">
        <v>16198</v>
      </c>
      <c r="AD15195" s="3" t="s">
        <v>37</v>
      </c>
      <c r="AE15195" s="3" t="s">
        <v>37</v>
      </c>
    </row>
    <row r="15196" spans="29:31" x14ac:dyDescent="0.25">
      <c r="AC15196">
        <v>16199</v>
      </c>
      <c r="AD15196" s="3" t="s">
        <v>37</v>
      </c>
      <c r="AE15196" s="3" t="s">
        <v>37</v>
      </c>
    </row>
    <row r="15197" spans="29:31" x14ac:dyDescent="0.25">
      <c r="AC15197">
        <v>16200</v>
      </c>
      <c r="AD15197" s="3" t="s">
        <v>37</v>
      </c>
      <c r="AE15197" s="3" t="s">
        <v>37</v>
      </c>
    </row>
    <row r="15198" spans="29:31" x14ac:dyDescent="0.25">
      <c r="AC15198">
        <v>16201</v>
      </c>
      <c r="AD15198" s="3" t="s">
        <v>37</v>
      </c>
      <c r="AE15198" s="3" t="s">
        <v>37</v>
      </c>
    </row>
    <row r="15199" spans="29:31" x14ac:dyDescent="0.25">
      <c r="AC15199">
        <v>16202</v>
      </c>
      <c r="AD15199" s="3" t="s">
        <v>37</v>
      </c>
      <c r="AE15199" s="3" t="s">
        <v>37</v>
      </c>
    </row>
    <row r="15200" spans="29:31" x14ac:dyDescent="0.25">
      <c r="AC15200">
        <v>16203</v>
      </c>
      <c r="AD15200" s="3" t="s">
        <v>37</v>
      </c>
      <c r="AE15200" s="3" t="s">
        <v>37</v>
      </c>
    </row>
    <row r="15201" spans="29:31" x14ac:dyDescent="0.25">
      <c r="AC15201">
        <v>16204</v>
      </c>
      <c r="AD15201" s="3" t="s">
        <v>37</v>
      </c>
      <c r="AE15201" s="3" t="s">
        <v>37</v>
      </c>
    </row>
    <row r="15202" spans="29:31" x14ac:dyDescent="0.25">
      <c r="AC15202">
        <v>16205</v>
      </c>
      <c r="AD15202" s="3" t="s">
        <v>37</v>
      </c>
      <c r="AE15202" s="3" t="s">
        <v>37</v>
      </c>
    </row>
    <row r="15203" spans="29:31" x14ac:dyDescent="0.25">
      <c r="AC15203">
        <v>16206</v>
      </c>
      <c r="AD15203" s="3" t="s">
        <v>37</v>
      </c>
      <c r="AE15203" s="3" t="s">
        <v>37</v>
      </c>
    </row>
    <row r="15204" spans="29:31" x14ac:dyDescent="0.25">
      <c r="AC15204">
        <v>16207</v>
      </c>
      <c r="AD15204" s="3" t="s">
        <v>37</v>
      </c>
      <c r="AE15204" s="3" t="s">
        <v>37</v>
      </c>
    </row>
    <row r="15205" spans="29:31" x14ac:dyDescent="0.25">
      <c r="AC15205">
        <v>16208</v>
      </c>
      <c r="AD15205" s="3" t="s">
        <v>37</v>
      </c>
      <c r="AE15205" s="3" t="s">
        <v>37</v>
      </c>
    </row>
    <row r="15206" spans="29:31" x14ac:dyDescent="0.25">
      <c r="AC15206">
        <v>16209</v>
      </c>
      <c r="AD15206" s="3" t="s">
        <v>37</v>
      </c>
      <c r="AE15206" s="3" t="s">
        <v>37</v>
      </c>
    </row>
    <row r="15207" spans="29:31" x14ac:dyDescent="0.25">
      <c r="AC15207">
        <v>16210</v>
      </c>
      <c r="AD15207" s="3" t="s">
        <v>37</v>
      </c>
      <c r="AE15207" s="3" t="s">
        <v>37</v>
      </c>
    </row>
    <row r="15208" spans="29:31" x14ac:dyDescent="0.25">
      <c r="AC15208">
        <v>16211</v>
      </c>
      <c r="AD15208" s="3" t="s">
        <v>37</v>
      </c>
      <c r="AE15208" s="3" t="s">
        <v>37</v>
      </c>
    </row>
    <row r="15209" spans="29:31" x14ac:dyDescent="0.25">
      <c r="AC15209">
        <v>16212</v>
      </c>
      <c r="AD15209" s="3" t="s">
        <v>37</v>
      </c>
      <c r="AE15209" s="3" t="s">
        <v>37</v>
      </c>
    </row>
    <row r="15210" spans="29:31" x14ac:dyDescent="0.25">
      <c r="AC15210">
        <v>16213</v>
      </c>
      <c r="AD15210" s="3" t="s">
        <v>37</v>
      </c>
      <c r="AE15210" s="3" t="s">
        <v>37</v>
      </c>
    </row>
    <row r="15211" spans="29:31" x14ac:dyDescent="0.25">
      <c r="AC15211">
        <v>16214</v>
      </c>
      <c r="AD15211" s="3" t="s">
        <v>37</v>
      </c>
      <c r="AE15211" s="3" t="s">
        <v>37</v>
      </c>
    </row>
    <row r="15212" spans="29:31" x14ac:dyDescent="0.25">
      <c r="AC15212">
        <v>16215</v>
      </c>
      <c r="AD15212" s="3" t="s">
        <v>37</v>
      </c>
      <c r="AE15212" s="3" t="s">
        <v>37</v>
      </c>
    </row>
    <row r="15213" spans="29:31" x14ac:dyDescent="0.25">
      <c r="AC15213">
        <v>16216</v>
      </c>
      <c r="AD15213" s="3" t="s">
        <v>37</v>
      </c>
      <c r="AE15213" s="3" t="s">
        <v>37</v>
      </c>
    </row>
    <row r="15214" spans="29:31" x14ac:dyDescent="0.25">
      <c r="AC15214">
        <v>16217</v>
      </c>
      <c r="AD15214" s="3" t="s">
        <v>37</v>
      </c>
      <c r="AE15214" s="3" t="s">
        <v>37</v>
      </c>
    </row>
    <row r="15215" spans="29:31" x14ac:dyDescent="0.25">
      <c r="AC15215">
        <v>16218</v>
      </c>
      <c r="AD15215" s="3" t="s">
        <v>37</v>
      </c>
      <c r="AE15215" s="3" t="s">
        <v>37</v>
      </c>
    </row>
    <row r="15216" spans="29:31" x14ac:dyDescent="0.25">
      <c r="AC15216">
        <v>16219</v>
      </c>
      <c r="AD15216" s="3" t="s">
        <v>37</v>
      </c>
      <c r="AE15216" s="3" t="s">
        <v>37</v>
      </c>
    </row>
    <row r="15217" spans="29:31" x14ac:dyDescent="0.25">
      <c r="AC15217">
        <v>16220</v>
      </c>
      <c r="AD15217" s="3" t="s">
        <v>37</v>
      </c>
      <c r="AE15217" s="3" t="s">
        <v>37</v>
      </c>
    </row>
    <row r="15218" spans="29:31" x14ac:dyDescent="0.25">
      <c r="AC15218">
        <v>16221</v>
      </c>
      <c r="AD15218" s="3" t="s">
        <v>37</v>
      </c>
      <c r="AE15218" s="3" t="s">
        <v>37</v>
      </c>
    </row>
    <row r="15219" spans="29:31" x14ac:dyDescent="0.25">
      <c r="AC15219">
        <v>16222</v>
      </c>
      <c r="AD15219" s="3" t="s">
        <v>37</v>
      </c>
      <c r="AE15219" s="3" t="s">
        <v>37</v>
      </c>
    </row>
    <row r="15220" spans="29:31" x14ac:dyDescent="0.25">
      <c r="AC15220">
        <v>16223</v>
      </c>
      <c r="AD15220" s="3" t="s">
        <v>37</v>
      </c>
      <c r="AE15220" s="3" t="s">
        <v>37</v>
      </c>
    </row>
    <row r="15221" spans="29:31" x14ac:dyDescent="0.25">
      <c r="AC15221">
        <v>16224</v>
      </c>
      <c r="AD15221" s="3" t="s">
        <v>37</v>
      </c>
      <c r="AE15221" s="3" t="s">
        <v>37</v>
      </c>
    </row>
    <row r="15222" spans="29:31" x14ac:dyDescent="0.25">
      <c r="AC15222">
        <v>16225</v>
      </c>
      <c r="AD15222" s="3" t="s">
        <v>37</v>
      </c>
      <c r="AE15222" s="3" t="s">
        <v>37</v>
      </c>
    </row>
    <row r="15223" spans="29:31" x14ac:dyDescent="0.25">
      <c r="AC15223">
        <v>16226</v>
      </c>
      <c r="AD15223" s="3" t="s">
        <v>37</v>
      </c>
      <c r="AE15223" s="3" t="s">
        <v>37</v>
      </c>
    </row>
    <row r="15224" spans="29:31" x14ac:dyDescent="0.25">
      <c r="AC15224">
        <v>16227</v>
      </c>
      <c r="AD15224" s="3" t="s">
        <v>37</v>
      </c>
      <c r="AE15224" s="3" t="s">
        <v>37</v>
      </c>
    </row>
    <row r="15225" spans="29:31" x14ac:dyDescent="0.25">
      <c r="AC15225">
        <v>16228</v>
      </c>
      <c r="AD15225" s="3" t="s">
        <v>37</v>
      </c>
      <c r="AE15225" s="3" t="s">
        <v>37</v>
      </c>
    </row>
    <row r="15226" spans="29:31" x14ac:dyDescent="0.25">
      <c r="AC15226">
        <v>16229</v>
      </c>
      <c r="AD15226" s="3" t="s">
        <v>37</v>
      </c>
      <c r="AE15226" s="3" t="s">
        <v>37</v>
      </c>
    </row>
    <row r="15227" spans="29:31" x14ac:dyDescent="0.25">
      <c r="AC15227">
        <v>16230</v>
      </c>
      <c r="AD15227" s="3" t="s">
        <v>37</v>
      </c>
      <c r="AE15227" s="3" t="s">
        <v>37</v>
      </c>
    </row>
    <row r="15228" spans="29:31" x14ac:dyDescent="0.25">
      <c r="AC15228">
        <v>16231</v>
      </c>
      <c r="AD15228" s="3" t="s">
        <v>37</v>
      </c>
      <c r="AE15228" s="3" t="s">
        <v>37</v>
      </c>
    </row>
    <row r="15229" spans="29:31" x14ac:dyDescent="0.25">
      <c r="AC15229">
        <v>16232</v>
      </c>
      <c r="AD15229" s="3" t="s">
        <v>37</v>
      </c>
      <c r="AE15229" s="3" t="s">
        <v>37</v>
      </c>
    </row>
    <row r="15230" spans="29:31" x14ac:dyDescent="0.25">
      <c r="AC15230">
        <v>16233</v>
      </c>
      <c r="AD15230" s="3" t="s">
        <v>37</v>
      </c>
      <c r="AE15230" s="3" t="s">
        <v>37</v>
      </c>
    </row>
    <row r="15231" spans="29:31" x14ac:dyDescent="0.25">
      <c r="AC15231">
        <v>16234</v>
      </c>
      <c r="AD15231" s="3" t="s">
        <v>37</v>
      </c>
      <c r="AE15231" s="3" t="s">
        <v>37</v>
      </c>
    </row>
    <row r="15232" spans="29:31" x14ac:dyDescent="0.25">
      <c r="AC15232">
        <v>16235</v>
      </c>
      <c r="AD15232" s="3" t="s">
        <v>37</v>
      </c>
      <c r="AE15232" s="3" t="s">
        <v>37</v>
      </c>
    </row>
    <row r="15233" spans="29:31" x14ac:dyDescent="0.25">
      <c r="AC15233">
        <v>16236</v>
      </c>
      <c r="AD15233" s="3" t="s">
        <v>37</v>
      </c>
      <c r="AE15233" s="3" t="s">
        <v>37</v>
      </c>
    </row>
    <row r="15234" spans="29:31" x14ac:dyDescent="0.25">
      <c r="AC15234">
        <v>16237</v>
      </c>
      <c r="AD15234" s="3" t="s">
        <v>37</v>
      </c>
      <c r="AE15234" s="3" t="s">
        <v>37</v>
      </c>
    </row>
    <row r="15235" spans="29:31" x14ac:dyDescent="0.25">
      <c r="AC15235">
        <v>16238</v>
      </c>
      <c r="AD15235" s="3" t="s">
        <v>37</v>
      </c>
      <c r="AE15235" s="3" t="s">
        <v>37</v>
      </c>
    </row>
    <row r="15236" spans="29:31" x14ac:dyDescent="0.25">
      <c r="AC15236">
        <v>16239</v>
      </c>
      <c r="AD15236" s="3" t="s">
        <v>37</v>
      </c>
      <c r="AE15236" s="3" t="s">
        <v>37</v>
      </c>
    </row>
    <row r="15237" spans="29:31" x14ac:dyDescent="0.25">
      <c r="AC15237">
        <v>16240</v>
      </c>
      <c r="AD15237" s="3" t="s">
        <v>37</v>
      </c>
      <c r="AE15237" s="3" t="s">
        <v>37</v>
      </c>
    </row>
    <row r="15238" spans="29:31" x14ac:dyDescent="0.25">
      <c r="AC15238">
        <v>16241</v>
      </c>
      <c r="AD15238" s="3" t="s">
        <v>37</v>
      </c>
      <c r="AE15238" s="3" t="s">
        <v>37</v>
      </c>
    </row>
    <row r="15239" spans="29:31" x14ac:dyDescent="0.25">
      <c r="AC15239">
        <v>16242</v>
      </c>
      <c r="AD15239" s="3" t="s">
        <v>37</v>
      </c>
      <c r="AE15239" s="3" t="s">
        <v>37</v>
      </c>
    </row>
    <row r="15240" spans="29:31" x14ac:dyDescent="0.25">
      <c r="AC15240">
        <v>16243</v>
      </c>
      <c r="AD15240" s="3" t="s">
        <v>37</v>
      </c>
      <c r="AE15240" s="3" t="s">
        <v>37</v>
      </c>
    </row>
    <row r="15241" spans="29:31" x14ac:dyDescent="0.25">
      <c r="AC15241">
        <v>16244</v>
      </c>
      <c r="AD15241" s="3" t="s">
        <v>37</v>
      </c>
      <c r="AE15241" s="3" t="s">
        <v>37</v>
      </c>
    </row>
    <row r="15242" spans="29:31" x14ac:dyDescent="0.25">
      <c r="AC15242">
        <v>16245</v>
      </c>
      <c r="AD15242" s="3" t="s">
        <v>37</v>
      </c>
      <c r="AE15242" s="3" t="s">
        <v>37</v>
      </c>
    </row>
    <row r="15243" spans="29:31" x14ac:dyDescent="0.25">
      <c r="AC15243">
        <v>16246</v>
      </c>
      <c r="AD15243" s="3" t="s">
        <v>37</v>
      </c>
      <c r="AE15243" s="3" t="s">
        <v>37</v>
      </c>
    </row>
    <row r="15244" spans="29:31" x14ac:dyDescent="0.25">
      <c r="AC15244">
        <v>16247</v>
      </c>
      <c r="AD15244" s="3" t="s">
        <v>37</v>
      </c>
      <c r="AE15244" s="3" t="s">
        <v>37</v>
      </c>
    </row>
    <row r="15245" spans="29:31" x14ac:dyDescent="0.25">
      <c r="AC15245">
        <v>16248</v>
      </c>
      <c r="AD15245" s="3" t="s">
        <v>37</v>
      </c>
      <c r="AE15245" s="3" t="s">
        <v>37</v>
      </c>
    </row>
    <row r="15246" spans="29:31" x14ac:dyDescent="0.25">
      <c r="AC15246">
        <v>16249</v>
      </c>
      <c r="AD15246" s="3" t="s">
        <v>37</v>
      </c>
      <c r="AE15246" s="3" t="s">
        <v>37</v>
      </c>
    </row>
    <row r="15247" spans="29:31" x14ac:dyDescent="0.25">
      <c r="AC15247">
        <v>16250</v>
      </c>
      <c r="AD15247" s="3" t="s">
        <v>37</v>
      </c>
      <c r="AE15247" s="3" t="s">
        <v>37</v>
      </c>
    </row>
    <row r="15248" spans="29:31" x14ac:dyDescent="0.25">
      <c r="AC15248">
        <v>16251</v>
      </c>
      <c r="AD15248" s="3" t="s">
        <v>37</v>
      </c>
      <c r="AE15248" s="3" t="s">
        <v>37</v>
      </c>
    </row>
    <row r="15249" spans="29:31" x14ac:dyDescent="0.25">
      <c r="AC15249">
        <v>16252</v>
      </c>
      <c r="AD15249" s="3" t="s">
        <v>37</v>
      </c>
      <c r="AE15249" s="3" t="s">
        <v>37</v>
      </c>
    </row>
    <row r="15250" spans="29:31" x14ac:dyDescent="0.25">
      <c r="AC15250">
        <v>16253</v>
      </c>
      <c r="AD15250" s="3" t="s">
        <v>37</v>
      </c>
      <c r="AE15250" s="3" t="s">
        <v>37</v>
      </c>
    </row>
    <row r="15251" spans="29:31" x14ac:dyDescent="0.25">
      <c r="AC15251">
        <v>16254</v>
      </c>
      <c r="AD15251" s="3" t="s">
        <v>37</v>
      </c>
      <c r="AE15251" s="3" t="s">
        <v>37</v>
      </c>
    </row>
    <row r="15252" spans="29:31" x14ac:dyDescent="0.25">
      <c r="AC15252">
        <v>16255</v>
      </c>
      <c r="AD15252" s="3" t="s">
        <v>37</v>
      </c>
      <c r="AE15252" s="3" t="s">
        <v>37</v>
      </c>
    </row>
    <row r="15253" spans="29:31" x14ac:dyDescent="0.25">
      <c r="AC15253">
        <v>16256</v>
      </c>
      <c r="AD15253" s="3" t="s">
        <v>37</v>
      </c>
      <c r="AE15253" s="3" t="s">
        <v>37</v>
      </c>
    </row>
    <row r="15254" spans="29:31" x14ac:dyDescent="0.25">
      <c r="AC15254">
        <v>16257</v>
      </c>
      <c r="AD15254" s="3" t="s">
        <v>37</v>
      </c>
      <c r="AE15254" s="3" t="s">
        <v>37</v>
      </c>
    </row>
    <row r="15255" spans="29:31" x14ac:dyDescent="0.25">
      <c r="AC15255">
        <v>16258</v>
      </c>
      <c r="AD15255" s="3" t="s">
        <v>37</v>
      </c>
      <c r="AE15255" s="3" t="s">
        <v>37</v>
      </c>
    </row>
    <row r="15256" spans="29:31" x14ac:dyDescent="0.25">
      <c r="AC15256">
        <v>16259</v>
      </c>
      <c r="AD15256" s="3" t="s">
        <v>37</v>
      </c>
      <c r="AE15256" s="3" t="s">
        <v>37</v>
      </c>
    </row>
    <row r="15257" spans="29:31" x14ac:dyDescent="0.25">
      <c r="AC15257">
        <v>16260</v>
      </c>
      <c r="AD15257" s="3" t="s">
        <v>37</v>
      </c>
      <c r="AE15257" s="3" t="s">
        <v>37</v>
      </c>
    </row>
    <row r="15258" spans="29:31" x14ac:dyDescent="0.25">
      <c r="AC15258">
        <v>16261</v>
      </c>
      <c r="AD15258" s="3" t="s">
        <v>37</v>
      </c>
      <c r="AE15258" s="3" t="s">
        <v>37</v>
      </c>
    </row>
    <row r="15259" spans="29:31" x14ac:dyDescent="0.25">
      <c r="AC15259">
        <v>16262</v>
      </c>
      <c r="AD15259" s="3" t="s">
        <v>37</v>
      </c>
      <c r="AE15259" s="3" t="s">
        <v>37</v>
      </c>
    </row>
    <row r="15260" spans="29:31" x14ac:dyDescent="0.25">
      <c r="AC15260">
        <v>16263</v>
      </c>
      <c r="AD15260" s="3" t="s">
        <v>37</v>
      </c>
      <c r="AE15260" s="3" t="s">
        <v>37</v>
      </c>
    </row>
    <row r="15261" spans="29:31" x14ac:dyDescent="0.25">
      <c r="AC15261">
        <v>16264</v>
      </c>
      <c r="AD15261" s="3" t="s">
        <v>37</v>
      </c>
      <c r="AE15261" s="3" t="s">
        <v>37</v>
      </c>
    </row>
    <row r="15262" spans="29:31" x14ac:dyDescent="0.25">
      <c r="AC15262">
        <v>16265</v>
      </c>
      <c r="AD15262" s="3" t="s">
        <v>37</v>
      </c>
      <c r="AE15262" s="3" t="s">
        <v>37</v>
      </c>
    </row>
    <row r="15263" spans="29:31" x14ac:dyDescent="0.25">
      <c r="AC15263">
        <v>16266</v>
      </c>
      <c r="AD15263" s="3" t="s">
        <v>37</v>
      </c>
      <c r="AE15263" s="3" t="s">
        <v>37</v>
      </c>
    </row>
    <row r="15264" spans="29:31" x14ac:dyDescent="0.25">
      <c r="AC15264">
        <v>16267</v>
      </c>
      <c r="AD15264" s="3" t="s">
        <v>37</v>
      </c>
      <c r="AE15264" s="3" t="s">
        <v>37</v>
      </c>
    </row>
    <row r="15265" spans="29:31" x14ac:dyDescent="0.25">
      <c r="AC15265">
        <v>16268</v>
      </c>
      <c r="AD15265" s="3" t="s">
        <v>37</v>
      </c>
      <c r="AE15265" s="3" t="s">
        <v>37</v>
      </c>
    </row>
    <row r="15266" spans="29:31" x14ac:dyDescent="0.25">
      <c r="AC15266">
        <v>16269</v>
      </c>
      <c r="AD15266" s="3" t="s">
        <v>37</v>
      </c>
      <c r="AE15266" s="3" t="s">
        <v>37</v>
      </c>
    </row>
    <row r="15267" spans="29:31" x14ac:dyDescent="0.25">
      <c r="AC15267">
        <v>16270</v>
      </c>
      <c r="AD15267" s="3" t="s">
        <v>37</v>
      </c>
      <c r="AE15267" s="3" t="s">
        <v>37</v>
      </c>
    </row>
    <row r="15268" spans="29:31" x14ac:dyDescent="0.25">
      <c r="AC15268">
        <v>16271</v>
      </c>
      <c r="AD15268" s="3" t="s">
        <v>37</v>
      </c>
      <c r="AE15268" s="3" t="s">
        <v>37</v>
      </c>
    </row>
    <row r="15269" spans="29:31" x14ac:dyDescent="0.25">
      <c r="AC15269">
        <v>16272</v>
      </c>
      <c r="AD15269" s="3" t="s">
        <v>37</v>
      </c>
      <c r="AE15269" s="3" t="s">
        <v>37</v>
      </c>
    </row>
    <row r="15270" spans="29:31" x14ac:dyDescent="0.25">
      <c r="AC15270">
        <v>16273</v>
      </c>
      <c r="AD15270" s="3" t="s">
        <v>37</v>
      </c>
      <c r="AE15270" s="3" t="s">
        <v>37</v>
      </c>
    </row>
    <row r="15271" spans="29:31" x14ac:dyDescent="0.25">
      <c r="AC15271">
        <v>16274</v>
      </c>
      <c r="AD15271" s="3" t="s">
        <v>37</v>
      </c>
      <c r="AE15271" s="3" t="s">
        <v>37</v>
      </c>
    </row>
    <row r="15272" spans="29:31" x14ac:dyDescent="0.25">
      <c r="AC15272">
        <v>16275</v>
      </c>
      <c r="AD15272" s="3" t="s">
        <v>37</v>
      </c>
      <c r="AE15272" s="3" t="s">
        <v>37</v>
      </c>
    </row>
    <row r="15273" spans="29:31" x14ac:dyDescent="0.25">
      <c r="AC15273">
        <v>16276</v>
      </c>
      <c r="AD15273" s="3" t="s">
        <v>37</v>
      </c>
      <c r="AE15273" s="3" t="s">
        <v>37</v>
      </c>
    </row>
    <row r="15274" spans="29:31" x14ac:dyDescent="0.25">
      <c r="AC15274">
        <v>16277</v>
      </c>
      <c r="AD15274" s="3" t="s">
        <v>37</v>
      </c>
      <c r="AE15274" s="3" t="s">
        <v>37</v>
      </c>
    </row>
    <row r="15275" spans="29:31" x14ac:dyDescent="0.25">
      <c r="AC15275">
        <v>16278</v>
      </c>
      <c r="AD15275" s="3" t="s">
        <v>37</v>
      </c>
      <c r="AE15275" s="3" t="s">
        <v>37</v>
      </c>
    </row>
    <row r="15276" spans="29:31" x14ac:dyDescent="0.25">
      <c r="AC15276">
        <v>16279</v>
      </c>
      <c r="AD15276" s="3" t="s">
        <v>37</v>
      </c>
      <c r="AE15276" s="3" t="s">
        <v>37</v>
      </c>
    </row>
    <row r="15277" spans="29:31" x14ac:dyDescent="0.25">
      <c r="AC15277">
        <v>16280</v>
      </c>
      <c r="AD15277" s="3" t="s">
        <v>37</v>
      </c>
      <c r="AE15277" s="3" t="s">
        <v>37</v>
      </c>
    </row>
    <row r="15278" spans="29:31" x14ac:dyDescent="0.25">
      <c r="AC15278">
        <v>16281</v>
      </c>
      <c r="AD15278" s="3" t="s">
        <v>37</v>
      </c>
      <c r="AE15278" s="3" t="s">
        <v>37</v>
      </c>
    </row>
    <row r="15279" spans="29:31" x14ac:dyDescent="0.25">
      <c r="AC15279">
        <v>16282</v>
      </c>
      <c r="AD15279" s="3" t="s">
        <v>37</v>
      </c>
      <c r="AE15279" s="3" t="s">
        <v>37</v>
      </c>
    </row>
    <row r="15280" spans="29:31" x14ac:dyDescent="0.25">
      <c r="AC15280">
        <v>16283</v>
      </c>
      <c r="AD15280" s="3" t="s">
        <v>37</v>
      </c>
      <c r="AE15280" s="3" t="s">
        <v>37</v>
      </c>
    </row>
    <row r="15281" spans="29:31" x14ac:dyDescent="0.25">
      <c r="AC15281">
        <v>16284</v>
      </c>
      <c r="AD15281" s="3" t="s">
        <v>37</v>
      </c>
      <c r="AE15281" s="3" t="s">
        <v>37</v>
      </c>
    </row>
    <row r="15282" spans="29:31" x14ac:dyDescent="0.25">
      <c r="AC15282">
        <v>16285</v>
      </c>
      <c r="AD15282" s="3" t="s">
        <v>37</v>
      </c>
      <c r="AE15282" s="3" t="s">
        <v>37</v>
      </c>
    </row>
    <row r="15283" spans="29:31" x14ac:dyDescent="0.25">
      <c r="AC15283">
        <v>16286</v>
      </c>
      <c r="AD15283" s="3" t="s">
        <v>37</v>
      </c>
      <c r="AE15283" s="3" t="s">
        <v>37</v>
      </c>
    </row>
    <row r="15284" spans="29:31" x14ac:dyDescent="0.25">
      <c r="AC15284">
        <v>16287</v>
      </c>
      <c r="AD15284" s="3" t="s">
        <v>37</v>
      </c>
      <c r="AE15284" s="3" t="s">
        <v>37</v>
      </c>
    </row>
    <row r="15285" spans="29:31" x14ac:dyDescent="0.25">
      <c r="AC15285">
        <v>16288</v>
      </c>
      <c r="AD15285" s="3" t="s">
        <v>37</v>
      </c>
      <c r="AE15285" s="3" t="s">
        <v>37</v>
      </c>
    </row>
    <row r="15286" spans="29:31" x14ac:dyDescent="0.25">
      <c r="AC15286">
        <v>16289</v>
      </c>
      <c r="AD15286" s="3" t="s">
        <v>37</v>
      </c>
      <c r="AE15286" s="3" t="s">
        <v>37</v>
      </c>
    </row>
    <row r="15287" spans="29:31" x14ac:dyDescent="0.25">
      <c r="AC15287">
        <v>16290</v>
      </c>
      <c r="AD15287" s="3" t="s">
        <v>37</v>
      </c>
      <c r="AE15287" s="3" t="s">
        <v>37</v>
      </c>
    </row>
    <row r="15288" spans="29:31" x14ac:dyDescent="0.25">
      <c r="AC15288">
        <v>16291</v>
      </c>
      <c r="AD15288" s="3" t="s">
        <v>37</v>
      </c>
      <c r="AE15288" s="3" t="s">
        <v>37</v>
      </c>
    </row>
    <row r="15289" spans="29:31" x14ac:dyDescent="0.25">
      <c r="AC15289">
        <v>16292</v>
      </c>
      <c r="AD15289" s="3" t="s">
        <v>37</v>
      </c>
      <c r="AE15289" s="3" t="s">
        <v>37</v>
      </c>
    </row>
    <row r="15290" spans="29:31" x14ac:dyDescent="0.25">
      <c r="AC15290">
        <v>16293</v>
      </c>
      <c r="AD15290" s="3" t="s">
        <v>37</v>
      </c>
      <c r="AE15290" s="3" t="s">
        <v>37</v>
      </c>
    </row>
    <row r="15291" spans="29:31" x14ac:dyDescent="0.25">
      <c r="AC15291">
        <v>16294</v>
      </c>
      <c r="AD15291" s="3" t="s">
        <v>37</v>
      </c>
      <c r="AE15291" s="3" t="s">
        <v>37</v>
      </c>
    </row>
    <row r="15292" spans="29:31" x14ac:dyDescent="0.25">
      <c r="AC15292">
        <v>16295</v>
      </c>
      <c r="AD15292" s="3" t="s">
        <v>37</v>
      </c>
      <c r="AE15292" s="3" t="s">
        <v>37</v>
      </c>
    </row>
    <row r="15293" spans="29:31" x14ac:dyDescent="0.25">
      <c r="AC15293">
        <v>16296</v>
      </c>
      <c r="AD15293" s="3" t="s">
        <v>37</v>
      </c>
      <c r="AE15293" s="3" t="s">
        <v>37</v>
      </c>
    </row>
    <row r="15294" spans="29:31" x14ac:dyDescent="0.25">
      <c r="AC15294">
        <v>16297</v>
      </c>
      <c r="AD15294" s="3" t="s">
        <v>37</v>
      </c>
      <c r="AE15294" s="3" t="s">
        <v>37</v>
      </c>
    </row>
    <row r="15295" spans="29:31" x14ac:dyDescent="0.25">
      <c r="AC15295">
        <v>16298</v>
      </c>
      <c r="AD15295" s="3" t="s">
        <v>37</v>
      </c>
      <c r="AE15295" s="3" t="s">
        <v>37</v>
      </c>
    </row>
    <row r="15296" spans="29:31" x14ac:dyDescent="0.25">
      <c r="AC15296">
        <v>16299</v>
      </c>
      <c r="AD15296" s="3" t="s">
        <v>37</v>
      </c>
      <c r="AE15296" s="3" t="s">
        <v>37</v>
      </c>
    </row>
    <row r="15297" spans="29:31" x14ac:dyDescent="0.25">
      <c r="AC15297">
        <v>16300</v>
      </c>
      <c r="AD15297" s="3" t="s">
        <v>37</v>
      </c>
      <c r="AE15297" s="3" t="s">
        <v>37</v>
      </c>
    </row>
    <row r="15298" spans="29:31" x14ac:dyDescent="0.25">
      <c r="AC15298">
        <v>16301</v>
      </c>
      <c r="AD15298" s="3" t="s">
        <v>37</v>
      </c>
      <c r="AE15298" s="3" t="s">
        <v>37</v>
      </c>
    </row>
    <row r="15299" spans="29:31" x14ac:dyDescent="0.25">
      <c r="AC15299">
        <v>16302</v>
      </c>
      <c r="AD15299" s="3" t="s">
        <v>37</v>
      </c>
      <c r="AE15299" s="3" t="s">
        <v>37</v>
      </c>
    </row>
    <row r="15300" spans="29:31" x14ac:dyDescent="0.25">
      <c r="AC15300">
        <v>16303</v>
      </c>
      <c r="AD15300" s="3" t="s">
        <v>37</v>
      </c>
      <c r="AE15300" s="3" t="s">
        <v>37</v>
      </c>
    </row>
    <row r="15301" spans="29:31" x14ac:dyDescent="0.25">
      <c r="AC15301">
        <v>16304</v>
      </c>
      <c r="AD15301" s="3" t="s">
        <v>37</v>
      </c>
      <c r="AE15301" s="3" t="s">
        <v>37</v>
      </c>
    </row>
    <row r="15302" spans="29:31" x14ac:dyDescent="0.25">
      <c r="AC15302">
        <v>16305</v>
      </c>
      <c r="AD15302" s="3" t="s">
        <v>37</v>
      </c>
      <c r="AE15302" s="3" t="s">
        <v>37</v>
      </c>
    </row>
    <row r="15303" spans="29:31" x14ac:dyDescent="0.25">
      <c r="AC15303">
        <v>16306</v>
      </c>
      <c r="AD15303" s="3" t="s">
        <v>37</v>
      </c>
      <c r="AE15303" s="3" t="s">
        <v>37</v>
      </c>
    </row>
    <row r="15304" spans="29:31" x14ac:dyDescent="0.25">
      <c r="AC15304">
        <v>16307</v>
      </c>
      <c r="AD15304" s="3" t="s">
        <v>37</v>
      </c>
      <c r="AE15304" s="3" t="s">
        <v>37</v>
      </c>
    </row>
    <row r="15305" spans="29:31" x14ac:dyDescent="0.25">
      <c r="AC15305">
        <v>16308</v>
      </c>
      <c r="AD15305" s="3" t="s">
        <v>37</v>
      </c>
      <c r="AE15305" s="3" t="s">
        <v>37</v>
      </c>
    </row>
    <row r="15306" spans="29:31" x14ac:dyDescent="0.25">
      <c r="AC15306">
        <v>16309</v>
      </c>
      <c r="AD15306" s="3" t="s">
        <v>37</v>
      </c>
      <c r="AE15306" s="3" t="s">
        <v>37</v>
      </c>
    </row>
    <row r="15307" spans="29:31" x14ac:dyDescent="0.25">
      <c r="AC15307">
        <v>16310</v>
      </c>
      <c r="AD15307" s="3" t="s">
        <v>37</v>
      </c>
      <c r="AE15307" s="3" t="s">
        <v>37</v>
      </c>
    </row>
    <row r="15308" spans="29:31" x14ac:dyDescent="0.25">
      <c r="AC15308">
        <v>16311</v>
      </c>
      <c r="AD15308" s="3" t="s">
        <v>37</v>
      </c>
      <c r="AE15308" s="3" t="s">
        <v>37</v>
      </c>
    </row>
    <row r="15309" spans="29:31" x14ac:dyDescent="0.25">
      <c r="AC15309">
        <v>16312</v>
      </c>
      <c r="AD15309" s="3" t="s">
        <v>37</v>
      </c>
      <c r="AE15309" s="3" t="s">
        <v>37</v>
      </c>
    </row>
    <row r="15310" spans="29:31" x14ac:dyDescent="0.25">
      <c r="AC15310">
        <v>16313</v>
      </c>
      <c r="AD15310" s="3" t="s">
        <v>37</v>
      </c>
      <c r="AE15310" s="3" t="s">
        <v>37</v>
      </c>
    </row>
    <row r="15311" spans="29:31" x14ac:dyDescent="0.25">
      <c r="AC15311">
        <v>16314</v>
      </c>
      <c r="AD15311" s="3" t="s">
        <v>37</v>
      </c>
      <c r="AE15311" s="3" t="s">
        <v>37</v>
      </c>
    </row>
    <row r="15312" spans="29:31" x14ac:dyDescent="0.25">
      <c r="AC15312">
        <v>16315</v>
      </c>
      <c r="AD15312" s="3" t="s">
        <v>37</v>
      </c>
      <c r="AE15312" s="3" t="s">
        <v>37</v>
      </c>
    </row>
    <row r="15313" spans="29:31" x14ac:dyDescent="0.25">
      <c r="AC15313">
        <v>16316</v>
      </c>
      <c r="AD15313" s="3" t="s">
        <v>37</v>
      </c>
      <c r="AE15313" s="3" t="s">
        <v>37</v>
      </c>
    </row>
    <row r="15314" spans="29:31" x14ac:dyDescent="0.25">
      <c r="AC15314">
        <v>16317</v>
      </c>
      <c r="AD15314" s="3" t="s">
        <v>37</v>
      </c>
      <c r="AE15314" s="3" t="s">
        <v>37</v>
      </c>
    </row>
    <row r="15315" spans="29:31" x14ac:dyDescent="0.25">
      <c r="AC15315">
        <v>16318</v>
      </c>
      <c r="AD15315" s="3" t="s">
        <v>37</v>
      </c>
      <c r="AE15315" s="3" t="s">
        <v>37</v>
      </c>
    </row>
    <row r="15316" spans="29:31" x14ac:dyDescent="0.25">
      <c r="AC15316">
        <v>16319</v>
      </c>
      <c r="AD15316" s="3" t="s">
        <v>37</v>
      </c>
      <c r="AE15316" s="3" t="s">
        <v>37</v>
      </c>
    </row>
    <row r="15317" spans="29:31" x14ac:dyDescent="0.25">
      <c r="AC15317">
        <v>16320</v>
      </c>
      <c r="AD15317" s="3" t="s">
        <v>37</v>
      </c>
      <c r="AE15317" s="3" t="s">
        <v>37</v>
      </c>
    </row>
    <row r="15318" spans="29:31" x14ac:dyDescent="0.25">
      <c r="AC15318">
        <v>16321</v>
      </c>
      <c r="AD15318" s="3" t="s">
        <v>37</v>
      </c>
      <c r="AE15318" s="3" t="s">
        <v>37</v>
      </c>
    </row>
    <row r="15319" spans="29:31" x14ac:dyDescent="0.25">
      <c r="AC15319">
        <v>16322</v>
      </c>
      <c r="AD15319" s="3" t="s">
        <v>37</v>
      </c>
      <c r="AE15319" s="3" t="s">
        <v>37</v>
      </c>
    </row>
    <row r="15320" spans="29:31" x14ac:dyDescent="0.25">
      <c r="AC15320">
        <v>16323</v>
      </c>
      <c r="AD15320" s="3" t="s">
        <v>37</v>
      </c>
      <c r="AE15320" s="3" t="s">
        <v>37</v>
      </c>
    </row>
    <row r="15321" spans="29:31" x14ac:dyDescent="0.25">
      <c r="AC15321">
        <v>16324</v>
      </c>
      <c r="AD15321" s="3" t="s">
        <v>37</v>
      </c>
      <c r="AE15321" s="3" t="s">
        <v>37</v>
      </c>
    </row>
    <row r="15322" spans="29:31" x14ac:dyDescent="0.25">
      <c r="AC15322">
        <v>16325</v>
      </c>
      <c r="AD15322" s="3" t="s">
        <v>37</v>
      </c>
      <c r="AE15322" s="3" t="s">
        <v>37</v>
      </c>
    </row>
    <row r="15323" spans="29:31" x14ac:dyDescent="0.25">
      <c r="AC15323">
        <v>16326</v>
      </c>
      <c r="AD15323" s="3" t="s">
        <v>37</v>
      </c>
      <c r="AE15323" s="3" t="s">
        <v>37</v>
      </c>
    </row>
    <row r="15324" spans="29:31" x14ac:dyDescent="0.25">
      <c r="AC15324">
        <v>16327</v>
      </c>
      <c r="AD15324" s="3" t="s">
        <v>37</v>
      </c>
      <c r="AE15324" s="3" t="s">
        <v>37</v>
      </c>
    </row>
    <row r="15325" spans="29:31" x14ac:dyDescent="0.25">
      <c r="AC15325">
        <v>16328</v>
      </c>
      <c r="AD15325" s="3" t="s">
        <v>37</v>
      </c>
      <c r="AE15325" s="3" t="s">
        <v>37</v>
      </c>
    </row>
    <row r="15326" spans="29:31" x14ac:dyDescent="0.25">
      <c r="AC15326">
        <v>16329</v>
      </c>
      <c r="AD15326" s="3" t="s">
        <v>37</v>
      </c>
      <c r="AE15326" s="3" t="s">
        <v>37</v>
      </c>
    </row>
    <row r="15327" spans="29:31" x14ac:dyDescent="0.25">
      <c r="AC15327">
        <v>16330</v>
      </c>
      <c r="AD15327" s="3" t="s">
        <v>37</v>
      </c>
      <c r="AE15327" s="3" t="s">
        <v>37</v>
      </c>
    </row>
    <row r="15328" spans="29:31" x14ac:dyDescent="0.25">
      <c r="AC15328">
        <v>16331</v>
      </c>
      <c r="AD15328" s="3" t="s">
        <v>37</v>
      </c>
      <c r="AE15328" s="3" t="s">
        <v>37</v>
      </c>
    </row>
    <row r="15329" spans="29:31" x14ac:dyDescent="0.25">
      <c r="AC15329">
        <v>16332</v>
      </c>
      <c r="AD15329" s="3" t="s">
        <v>37</v>
      </c>
      <c r="AE15329" s="3" t="s">
        <v>37</v>
      </c>
    </row>
    <row r="15330" spans="29:31" x14ac:dyDescent="0.25">
      <c r="AC15330">
        <v>16333</v>
      </c>
      <c r="AD15330" s="3" t="s">
        <v>37</v>
      </c>
      <c r="AE15330" s="3" t="s">
        <v>37</v>
      </c>
    </row>
    <row r="15331" spans="29:31" x14ac:dyDescent="0.25">
      <c r="AC15331">
        <v>16334</v>
      </c>
      <c r="AD15331" s="3" t="s">
        <v>37</v>
      </c>
      <c r="AE15331" s="3" t="s">
        <v>37</v>
      </c>
    </row>
    <row r="15332" spans="29:31" x14ac:dyDescent="0.25">
      <c r="AC15332">
        <v>16335</v>
      </c>
      <c r="AD15332" s="3" t="s">
        <v>37</v>
      </c>
      <c r="AE15332" s="3" t="s">
        <v>37</v>
      </c>
    </row>
    <row r="15333" spans="29:31" x14ac:dyDescent="0.25">
      <c r="AC15333">
        <v>16336</v>
      </c>
      <c r="AD15333" s="3" t="s">
        <v>37</v>
      </c>
      <c r="AE15333" s="3" t="s">
        <v>37</v>
      </c>
    </row>
    <row r="15334" spans="29:31" x14ac:dyDescent="0.25">
      <c r="AC15334">
        <v>16337</v>
      </c>
      <c r="AD15334" s="3" t="s">
        <v>37</v>
      </c>
      <c r="AE15334" s="3" t="s">
        <v>37</v>
      </c>
    </row>
    <row r="15335" spans="29:31" x14ac:dyDescent="0.25">
      <c r="AC15335">
        <v>16338</v>
      </c>
      <c r="AD15335" s="3" t="s">
        <v>37</v>
      </c>
      <c r="AE15335" s="3" t="s">
        <v>37</v>
      </c>
    </row>
    <row r="15336" spans="29:31" x14ac:dyDescent="0.25">
      <c r="AC15336">
        <v>16339</v>
      </c>
      <c r="AD15336" s="3" t="s">
        <v>37</v>
      </c>
      <c r="AE15336" s="3" t="s">
        <v>37</v>
      </c>
    </row>
    <row r="15337" spans="29:31" x14ac:dyDescent="0.25">
      <c r="AC15337">
        <v>16340</v>
      </c>
      <c r="AD15337" s="3" t="s">
        <v>37</v>
      </c>
      <c r="AE15337" s="3" t="s">
        <v>37</v>
      </c>
    </row>
    <row r="15338" spans="29:31" x14ac:dyDescent="0.25">
      <c r="AC15338">
        <v>16341</v>
      </c>
      <c r="AD15338" s="3" t="s">
        <v>37</v>
      </c>
      <c r="AE15338" s="3" t="s">
        <v>37</v>
      </c>
    </row>
    <row r="15339" spans="29:31" x14ac:dyDescent="0.25">
      <c r="AC15339">
        <v>16342</v>
      </c>
      <c r="AD15339" s="3" t="s">
        <v>37</v>
      </c>
      <c r="AE15339" s="3" t="s">
        <v>37</v>
      </c>
    </row>
    <row r="15340" spans="29:31" x14ac:dyDescent="0.25">
      <c r="AC15340">
        <v>16343</v>
      </c>
      <c r="AD15340" s="3" t="s">
        <v>37</v>
      </c>
      <c r="AE15340" s="3" t="s">
        <v>37</v>
      </c>
    </row>
    <row r="15341" spans="29:31" x14ac:dyDescent="0.25">
      <c r="AC15341">
        <v>16344</v>
      </c>
      <c r="AD15341" s="3" t="s">
        <v>37</v>
      </c>
      <c r="AE15341" s="3" t="s">
        <v>37</v>
      </c>
    </row>
    <row r="15342" spans="29:31" x14ac:dyDescent="0.25">
      <c r="AC15342">
        <v>16345</v>
      </c>
      <c r="AD15342" s="3" t="s">
        <v>37</v>
      </c>
      <c r="AE15342" s="3" t="s">
        <v>37</v>
      </c>
    </row>
    <row r="15343" spans="29:31" x14ac:dyDescent="0.25">
      <c r="AC15343">
        <v>16346</v>
      </c>
      <c r="AD15343" s="3" t="s">
        <v>37</v>
      </c>
      <c r="AE15343" s="3" t="s">
        <v>37</v>
      </c>
    </row>
    <row r="15344" spans="29:31" x14ac:dyDescent="0.25">
      <c r="AC15344">
        <v>16347</v>
      </c>
      <c r="AD15344" s="3" t="s">
        <v>37</v>
      </c>
      <c r="AE15344" s="3" t="s">
        <v>37</v>
      </c>
    </row>
    <row r="15345" spans="29:31" x14ac:dyDescent="0.25">
      <c r="AC15345">
        <v>16348</v>
      </c>
      <c r="AD15345" s="3" t="s">
        <v>37</v>
      </c>
      <c r="AE15345" s="3" t="s">
        <v>37</v>
      </c>
    </row>
    <row r="15346" spans="29:31" x14ac:dyDescent="0.25">
      <c r="AC15346">
        <v>16349</v>
      </c>
      <c r="AD15346" s="3" t="s">
        <v>37</v>
      </c>
      <c r="AE15346" s="3" t="s">
        <v>37</v>
      </c>
    </row>
    <row r="15347" spans="29:31" x14ac:dyDescent="0.25">
      <c r="AC15347">
        <v>16350</v>
      </c>
      <c r="AD15347" s="3" t="s">
        <v>37</v>
      </c>
      <c r="AE15347" s="3" t="s">
        <v>37</v>
      </c>
    </row>
    <row r="15348" spans="29:31" x14ac:dyDescent="0.25">
      <c r="AC15348">
        <v>16351</v>
      </c>
      <c r="AD15348" s="3" t="s">
        <v>37</v>
      </c>
      <c r="AE15348" s="3" t="s">
        <v>37</v>
      </c>
    </row>
    <row r="15349" spans="29:31" x14ac:dyDescent="0.25">
      <c r="AC15349">
        <v>16352</v>
      </c>
      <c r="AD15349" s="3" t="s">
        <v>37</v>
      </c>
      <c r="AE15349" s="3" t="s">
        <v>37</v>
      </c>
    </row>
    <row r="15350" spans="29:31" x14ac:dyDescent="0.25">
      <c r="AC15350">
        <v>16353</v>
      </c>
      <c r="AD15350" s="3" t="s">
        <v>37</v>
      </c>
      <c r="AE15350" s="3" t="s">
        <v>37</v>
      </c>
    </row>
    <row r="15351" spans="29:31" x14ac:dyDescent="0.25">
      <c r="AC15351">
        <v>16354</v>
      </c>
      <c r="AD15351" s="3" t="s">
        <v>37</v>
      </c>
      <c r="AE15351" s="3" t="s">
        <v>37</v>
      </c>
    </row>
    <row r="15352" spans="29:31" x14ac:dyDescent="0.25">
      <c r="AC15352">
        <v>16355</v>
      </c>
      <c r="AD15352" s="3" t="s">
        <v>37</v>
      </c>
      <c r="AE15352" s="3" t="s">
        <v>37</v>
      </c>
    </row>
    <row r="15353" spans="29:31" x14ac:dyDescent="0.25">
      <c r="AC15353">
        <v>16356</v>
      </c>
      <c r="AD15353" s="3" t="s">
        <v>37</v>
      </c>
      <c r="AE15353" s="3" t="s">
        <v>37</v>
      </c>
    </row>
    <row r="15354" spans="29:31" x14ac:dyDescent="0.25">
      <c r="AC15354">
        <v>16357</v>
      </c>
      <c r="AD15354" s="3" t="s">
        <v>37</v>
      </c>
      <c r="AE15354" s="3" t="s">
        <v>37</v>
      </c>
    </row>
    <row r="15355" spans="29:31" x14ac:dyDescent="0.25">
      <c r="AC15355">
        <v>16358</v>
      </c>
      <c r="AD15355" s="3" t="s">
        <v>37</v>
      </c>
      <c r="AE15355" s="3" t="s">
        <v>37</v>
      </c>
    </row>
    <row r="15356" spans="29:31" x14ac:dyDescent="0.25">
      <c r="AC15356">
        <v>16359</v>
      </c>
      <c r="AD15356" s="3" t="s">
        <v>37</v>
      </c>
      <c r="AE15356" s="3" t="s">
        <v>37</v>
      </c>
    </row>
    <row r="15357" spans="29:31" x14ac:dyDescent="0.25">
      <c r="AC15357">
        <v>16360</v>
      </c>
      <c r="AD15357" s="3" t="s">
        <v>37</v>
      </c>
      <c r="AE15357" s="3" t="s">
        <v>37</v>
      </c>
    </row>
    <row r="15358" spans="29:31" x14ac:dyDescent="0.25">
      <c r="AC15358">
        <v>16361</v>
      </c>
      <c r="AD15358" s="3" t="s">
        <v>37</v>
      </c>
      <c r="AE15358" s="3" t="s">
        <v>37</v>
      </c>
    </row>
    <row r="15359" spans="29:31" x14ac:dyDescent="0.25">
      <c r="AC15359">
        <v>16362</v>
      </c>
      <c r="AD15359" s="3" t="s">
        <v>37</v>
      </c>
      <c r="AE15359" s="3" t="s">
        <v>37</v>
      </c>
    </row>
    <row r="15360" spans="29:31" x14ac:dyDescent="0.25">
      <c r="AC15360">
        <v>16363</v>
      </c>
      <c r="AD15360" s="3" t="s">
        <v>37</v>
      </c>
      <c r="AE15360" s="3" t="s">
        <v>37</v>
      </c>
    </row>
    <row r="15361" spans="29:31" x14ac:dyDescent="0.25">
      <c r="AC15361">
        <v>16364</v>
      </c>
      <c r="AD15361" s="3" t="s">
        <v>37</v>
      </c>
      <c r="AE15361" s="3" t="s">
        <v>37</v>
      </c>
    </row>
    <row r="15362" spans="29:31" x14ac:dyDescent="0.25">
      <c r="AC15362">
        <v>16365</v>
      </c>
      <c r="AD15362" s="3" t="s">
        <v>37</v>
      </c>
      <c r="AE15362" s="3" t="s">
        <v>37</v>
      </c>
    </row>
    <row r="15363" spans="29:31" x14ac:dyDescent="0.25">
      <c r="AC15363">
        <v>16366</v>
      </c>
      <c r="AD15363" s="3" t="s">
        <v>37</v>
      </c>
      <c r="AE15363" s="3" t="s">
        <v>37</v>
      </c>
    </row>
    <row r="15364" spans="29:31" x14ac:dyDescent="0.25">
      <c r="AC15364">
        <v>16367</v>
      </c>
      <c r="AD15364" s="3" t="s">
        <v>37</v>
      </c>
      <c r="AE15364" s="3" t="s">
        <v>37</v>
      </c>
    </row>
    <row r="15365" spans="29:31" x14ac:dyDescent="0.25">
      <c r="AC15365">
        <v>16368</v>
      </c>
      <c r="AD15365" s="3" t="s">
        <v>37</v>
      </c>
      <c r="AE15365" s="3" t="s">
        <v>37</v>
      </c>
    </row>
    <row r="15366" spans="29:31" x14ac:dyDescent="0.25">
      <c r="AC15366">
        <v>16369</v>
      </c>
      <c r="AD15366" s="3" t="s">
        <v>37</v>
      </c>
      <c r="AE15366" s="3" t="s">
        <v>37</v>
      </c>
    </row>
    <row r="15367" spans="29:31" x14ac:dyDescent="0.25">
      <c r="AC15367">
        <v>16370</v>
      </c>
      <c r="AD15367" s="3" t="s">
        <v>37</v>
      </c>
      <c r="AE15367" s="3" t="s">
        <v>37</v>
      </c>
    </row>
    <row r="15368" spans="29:31" x14ac:dyDescent="0.25">
      <c r="AC15368">
        <v>16371</v>
      </c>
      <c r="AD15368" s="3" t="s">
        <v>37</v>
      </c>
      <c r="AE15368" s="3" t="s">
        <v>37</v>
      </c>
    </row>
    <row r="15369" spans="29:31" x14ac:dyDescent="0.25">
      <c r="AC15369">
        <v>16372</v>
      </c>
      <c r="AD15369" s="3" t="s">
        <v>37</v>
      </c>
      <c r="AE15369" s="3" t="s">
        <v>37</v>
      </c>
    </row>
    <row r="15370" spans="29:31" x14ac:dyDescent="0.25">
      <c r="AC15370">
        <v>16373</v>
      </c>
      <c r="AD15370" s="3" t="s">
        <v>37</v>
      </c>
      <c r="AE15370" s="3" t="s">
        <v>37</v>
      </c>
    </row>
    <row r="15371" spans="29:31" x14ac:dyDescent="0.25">
      <c r="AC15371">
        <v>16374</v>
      </c>
      <c r="AD15371" s="3" t="s">
        <v>37</v>
      </c>
      <c r="AE15371" s="3" t="s">
        <v>37</v>
      </c>
    </row>
    <row r="15372" spans="29:31" x14ac:dyDescent="0.25">
      <c r="AC15372">
        <v>16375</v>
      </c>
      <c r="AD15372" s="3" t="s">
        <v>37</v>
      </c>
      <c r="AE15372" s="3" t="s">
        <v>37</v>
      </c>
    </row>
    <row r="15373" spans="29:31" x14ac:dyDescent="0.25">
      <c r="AC15373">
        <v>16376</v>
      </c>
      <c r="AD15373" s="3" t="s">
        <v>37</v>
      </c>
      <c r="AE15373" s="3" t="s">
        <v>37</v>
      </c>
    </row>
    <row r="15374" spans="29:31" x14ac:dyDescent="0.25">
      <c r="AC15374">
        <v>16377</v>
      </c>
      <c r="AD15374" s="3" t="s">
        <v>37</v>
      </c>
      <c r="AE15374" s="3" t="s">
        <v>37</v>
      </c>
    </row>
    <row r="15375" spans="29:31" x14ac:dyDescent="0.25">
      <c r="AC15375">
        <v>16378</v>
      </c>
      <c r="AD15375" s="3" t="s">
        <v>37</v>
      </c>
      <c r="AE15375" s="3" t="s">
        <v>37</v>
      </c>
    </row>
    <row r="15376" spans="29:31" x14ac:dyDescent="0.25">
      <c r="AC15376">
        <v>16379</v>
      </c>
      <c r="AD15376" s="3" t="s">
        <v>37</v>
      </c>
      <c r="AE15376" s="3" t="s">
        <v>37</v>
      </c>
    </row>
    <row r="15377" spans="29:31" x14ac:dyDescent="0.25">
      <c r="AC15377">
        <v>16380</v>
      </c>
      <c r="AD15377" s="3" t="s">
        <v>37</v>
      </c>
      <c r="AE15377" s="3" t="s">
        <v>37</v>
      </c>
    </row>
    <row r="15378" spans="29:31" x14ac:dyDescent="0.25">
      <c r="AC15378">
        <v>16381</v>
      </c>
      <c r="AD15378" s="3" t="s">
        <v>37</v>
      </c>
      <c r="AE15378" s="3" t="s">
        <v>37</v>
      </c>
    </row>
    <row r="15379" spans="29:31" x14ac:dyDescent="0.25">
      <c r="AC15379">
        <v>16382</v>
      </c>
      <c r="AD15379" s="3" t="s">
        <v>37</v>
      </c>
      <c r="AE15379" s="3" t="s">
        <v>37</v>
      </c>
    </row>
    <row r="15380" spans="29:31" x14ac:dyDescent="0.25">
      <c r="AC15380">
        <v>16383</v>
      </c>
      <c r="AD15380" s="3" t="s">
        <v>37</v>
      </c>
      <c r="AE15380" s="3" t="s">
        <v>37</v>
      </c>
    </row>
    <row r="15381" spans="29:31" x14ac:dyDescent="0.25">
      <c r="AC15381">
        <v>16384</v>
      </c>
      <c r="AD15381" s="3" t="s">
        <v>37</v>
      </c>
      <c r="AE15381" s="3" t="s">
        <v>37</v>
      </c>
    </row>
    <row r="15382" spans="29:31" x14ac:dyDescent="0.25">
      <c r="AC15382">
        <v>16385</v>
      </c>
      <c r="AD15382" s="3" t="s">
        <v>37</v>
      </c>
      <c r="AE15382" s="3" t="s">
        <v>37</v>
      </c>
    </row>
    <row r="15383" spans="29:31" x14ac:dyDescent="0.25">
      <c r="AC15383">
        <v>16386</v>
      </c>
      <c r="AD15383" s="3" t="s">
        <v>37</v>
      </c>
      <c r="AE15383" s="3" t="s">
        <v>37</v>
      </c>
    </row>
    <row r="15384" spans="29:31" x14ac:dyDescent="0.25">
      <c r="AC15384">
        <v>16387</v>
      </c>
      <c r="AD15384" s="3" t="s">
        <v>37</v>
      </c>
      <c r="AE15384" s="3" t="s">
        <v>37</v>
      </c>
    </row>
    <row r="15385" spans="29:31" x14ac:dyDescent="0.25">
      <c r="AC15385">
        <v>16388</v>
      </c>
      <c r="AD15385" s="3" t="s">
        <v>37</v>
      </c>
      <c r="AE15385" s="3" t="s">
        <v>37</v>
      </c>
    </row>
    <row r="15386" spans="29:31" x14ac:dyDescent="0.25">
      <c r="AC15386">
        <v>16389</v>
      </c>
      <c r="AD15386" s="3" t="s">
        <v>37</v>
      </c>
      <c r="AE15386" s="3" t="s">
        <v>37</v>
      </c>
    </row>
    <row r="15387" spans="29:31" x14ac:dyDescent="0.25">
      <c r="AC15387">
        <v>16390</v>
      </c>
      <c r="AD15387" s="3" t="s">
        <v>37</v>
      </c>
      <c r="AE15387" s="3" t="s">
        <v>37</v>
      </c>
    </row>
    <row r="15388" spans="29:31" x14ac:dyDescent="0.25">
      <c r="AC15388">
        <v>16391</v>
      </c>
      <c r="AD15388" s="3" t="s">
        <v>37</v>
      </c>
      <c r="AE15388" s="3" t="s">
        <v>37</v>
      </c>
    </row>
    <row r="15389" spans="29:31" x14ac:dyDescent="0.25">
      <c r="AC15389">
        <v>16392</v>
      </c>
      <c r="AD15389" s="3" t="s">
        <v>37</v>
      </c>
      <c r="AE15389" s="3" t="s">
        <v>37</v>
      </c>
    </row>
    <row r="15390" spans="29:31" x14ac:dyDescent="0.25">
      <c r="AC15390">
        <v>16393</v>
      </c>
      <c r="AD15390" s="3" t="s">
        <v>37</v>
      </c>
      <c r="AE15390" s="3" t="s">
        <v>37</v>
      </c>
    </row>
    <row r="15391" spans="29:31" x14ac:dyDescent="0.25">
      <c r="AC15391">
        <v>16394</v>
      </c>
      <c r="AD15391" s="3" t="s">
        <v>37</v>
      </c>
      <c r="AE15391" s="3" t="s">
        <v>37</v>
      </c>
    </row>
    <row r="15392" spans="29:31" x14ac:dyDescent="0.25">
      <c r="AC15392">
        <v>16395</v>
      </c>
      <c r="AD15392" s="3" t="s">
        <v>37</v>
      </c>
      <c r="AE15392" s="3" t="s">
        <v>37</v>
      </c>
    </row>
    <row r="15393" spans="29:31" x14ac:dyDescent="0.25">
      <c r="AC15393">
        <v>16396</v>
      </c>
      <c r="AD15393" s="3" t="s">
        <v>37</v>
      </c>
      <c r="AE15393" s="3" t="s">
        <v>37</v>
      </c>
    </row>
    <row r="15394" spans="29:31" x14ac:dyDescent="0.25">
      <c r="AC15394">
        <v>16397</v>
      </c>
      <c r="AD15394" s="3" t="s">
        <v>37</v>
      </c>
      <c r="AE15394" s="3" t="s">
        <v>37</v>
      </c>
    </row>
    <row r="15395" spans="29:31" x14ac:dyDescent="0.25">
      <c r="AC15395">
        <v>16398</v>
      </c>
      <c r="AD15395" s="3" t="s">
        <v>37</v>
      </c>
      <c r="AE15395" s="3" t="s">
        <v>37</v>
      </c>
    </row>
    <row r="15396" spans="29:31" x14ac:dyDescent="0.25">
      <c r="AC15396">
        <v>16399</v>
      </c>
      <c r="AD15396" s="3" t="s">
        <v>37</v>
      </c>
      <c r="AE15396" s="3" t="s">
        <v>37</v>
      </c>
    </row>
    <row r="15397" spans="29:31" x14ac:dyDescent="0.25">
      <c r="AC15397">
        <v>16400</v>
      </c>
      <c r="AD15397" s="3" t="s">
        <v>37</v>
      </c>
      <c r="AE15397" s="3" t="s">
        <v>37</v>
      </c>
    </row>
    <row r="15398" spans="29:31" x14ac:dyDescent="0.25">
      <c r="AC15398">
        <v>16401</v>
      </c>
      <c r="AD15398" s="3" t="s">
        <v>37</v>
      </c>
      <c r="AE15398" s="3" t="s">
        <v>37</v>
      </c>
    </row>
    <row r="15399" spans="29:31" x14ac:dyDescent="0.25">
      <c r="AC15399">
        <v>16402</v>
      </c>
      <c r="AD15399" s="3" t="s">
        <v>37</v>
      </c>
      <c r="AE15399" s="3" t="s">
        <v>37</v>
      </c>
    </row>
    <row r="15400" spans="29:31" x14ac:dyDescent="0.25">
      <c r="AC15400">
        <v>16403</v>
      </c>
      <c r="AD15400" s="3" t="s">
        <v>37</v>
      </c>
      <c r="AE15400" s="3" t="s">
        <v>37</v>
      </c>
    </row>
    <row r="15401" spans="29:31" x14ac:dyDescent="0.25">
      <c r="AC15401">
        <v>16404</v>
      </c>
      <c r="AD15401" s="3" t="s">
        <v>37</v>
      </c>
      <c r="AE15401" s="3" t="s">
        <v>37</v>
      </c>
    </row>
    <row r="15402" spans="29:31" x14ac:dyDescent="0.25">
      <c r="AC15402">
        <v>16405</v>
      </c>
      <c r="AD15402" s="3" t="s">
        <v>37</v>
      </c>
      <c r="AE15402" s="3" t="s">
        <v>37</v>
      </c>
    </row>
    <row r="15403" spans="29:31" x14ac:dyDescent="0.25">
      <c r="AC15403">
        <v>16406</v>
      </c>
      <c r="AD15403" s="3" t="s">
        <v>37</v>
      </c>
      <c r="AE15403" s="3" t="s">
        <v>37</v>
      </c>
    </row>
    <row r="15404" spans="29:31" x14ac:dyDescent="0.25">
      <c r="AC15404">
        <v>16407</v>
      </c>
      <c r="AD15404" s="3" t="s">
        <v>37</v>
      </c>
      <c r="AE15404" s="3" t="s">
        <v>37</v>
      </c>
    </row>
    <row r="15405" spans="29:31" x14ac:dyDescent="0.25">
      <c r="AC15405">
        <v>16408</v>
      </c>
      <c r="AD15405" s="3" t="s">
        <v>37</v>
      </c>
      <c r="AE15405" s="3" t="s">
        <v>37</v>
      </c>
    </row>
    <row r="15406" spans="29:31" x14ac:dyDescent="0.25">
      <c r="AC15406">
        <v>16409</v>
      </c>
      <c r="AD15406" s="3" t="s">
        <v>37</v>
      </c>
      <c r="AE15406" s="3" t="s">
        <v>37</v>
      </c>
    </row>
    <row r="15407" spans="29:31" x14ac:dyDescent="0.25">
      <c r="AC15407">
        <v>16410</v>
      </c>
      <c r="AD15407" s="3" t="s">
        <v>37</v>
      </c>
      <c r="AE15407" s="3" t="s">
        <v>37</v>
      </c>
    </row>
    <row r="15408" spans="29:31" x14ac:dyDescent="0.25">
      <c r="AC15408">
        <v>16411</v>
      </c>
      <c r="AD15408" s="3" t="s">
        <v>37</v>
      </c>
      <c r="AE15408" s="3" t="s">
        <v>37</v>
      </c>
    </row>
    <row r="15409" spans="29:31" x14ac:dyDescent="0.25">
      <c r="AC15409">
        <v>16412</v>
      </c>
      <c r="AD15409" s="3" t="s">
        <v>37</v>
      </c>
      <c r="AE15409" s="3" t="s">
        <v>37</v>
      </c>
    </row>
    <row r="15410" spans="29:31" x14ac:dyDescent="0.25">
      <c r="AC15410">
        <v>16413</v>
      </c>
      <c r="AD15410" s="3" t="s">
        <v>37</v>
      </c>
      <c r="AE15410" s="3" t="s">
        <v>37</v>
      </c>
    </row>
    <row r="15411" spans="29:31" x14ac:dyDescent="0.25">
      <c r="AC15411">
        <v>16414</v>
      </c>
      <c r="AD15411" s="3" t="s">
        <v>37</v>
      </c>
      <c r="AE15411" s="3" t="s">
        <v>37</v>
      </c>
    </row>
    <row r="15412" spans="29:31" x14ac:dyDescent="0.25">
      <c r="AC15412">
        <v>16415</v>
      </c>
      <c r="AD15412" s="3" t="s">
        <v>37</v>
      </c>
      <c r="AE15412" s="3" t="s">
        <v>37</v>
      </c>
    </row>
    <row r="15413" spans="29:31" x14ac:dyDescent="0.25">
      <c r="AC15413">
        <v>16416</v>
      </c>
      <c r="AD15413" s="3" t="s">
        <v>37</v>
      </c>
      <c r="AE15413" s="3" t="s">
        <v>37</v>
      </c>
    </row>
    <row r="15414" spans="29:31" x14ac:dyDescent="0.25">
      <c r="AC15414">
        <v>16417</v>
      </c>
      <c r="AD15414" s="3" t="s">
        <v>37</v>
      </c>
      <c r="AE15414" s="3" t="s">
        <v>37</v>
      </c>
    </row>
    <row r="15415" spans="29:31" x14ac:dyDescent="0.25">
      <c r="AC15415">
        <v>16418</v>
      </c>
      <c r="AD15415" s="3" t="s">
        <v>37</v>
      </c>
      <c r="AE15415" s="3" t="s">
        <v>37</v>
      </c>
    </row>
    <row r="15416" spans="29:31" x14ac:dyDescent="0.25">
      <c r="AC15416">
        <v>16419</v>
      </c>
      <c r="AD15416" s="3" t="s">
        <v>37</v>
      </c>
      <c r="AE15416" s="3" t="s">
        <v>37</v>
      </c>
    </row>
    <row r="15417" spans="29:31" x14ac:dyDescent="0.25">
      <c r="AC15417">
        <v>16420</v>
      </c>
      <c r="AD15417" s="3" t="s">
        <v>37</v>
      </c>
      <c r="AE15417" s="3" t="s">
        <v>37</v>
      </c>
    </row>
    <row r="15418" spans="29:31" x14ac:dyDescent="0.25">
      <c r="AC15418">
        <v>16421</v>
      </c>
      <c r="AD15418" s="3" t="s">
        <v>37</v>
      </c>
      <c r="AE15418" s="3" t="s">
        <v>37</v>
      </c>
    </row>
    <row r="15419" spans="29:31" x14ac:dyDescent="0.25">
      <c r="AC15419">
        <v>16422</v>
      </c>
      <c r="AD15419" s="3" t="s">
        <v>37</v>
      </c>
      <c r="AE15419" s="3" t="s">
        <v>37</v>
      </c>
    </row>
    <row r="15420" spans="29:31" x14ac:dyDescent="0.25">
      <c r="AC15420">
        <v>16423</v>
      </c>
      <c r="AD15420" s="3" t="s">
        <v>37</v>
      </c>
      <c r="AE15420" s="3" t="s">
        <v>37</v>
      </c>
    </row>
    <row r="15421" spans="29:31" x14ac:dyDescent="0.25">
      <c r="AC15421">
        <v>16424</v>
      </c>
      <c r="AD15421" s="3" t="s">
        <v>37</v>
      </c>
      <c r="AE15421" s="3" t="s">
        <v>37</v>
      </c>
    </row>
    <row r="15422" spans="29:31" x14ac:dyDescent="0.25">
      <c r="AC15422">
        <v>16425</v>
      </c>
      <c r="AD15422" s="3" t="s">
        <v>37</v>
      </c>
      <c r="AE15422" s="3" t="s">
        <v>37</v>
      </c>
    </row>
    <row r="15423" spans="29:31" x14ac:dyDescent="0.25">
      <c r="AC15423">
        <v>16426</v>
      </c>
      <c r="AD15423" s="3" t="s">
        <v>37</v>
      </c>
      <c r="AE15423" s="3" t="s">
        <v>37</v>
      </c>
    </row>
    <row r="15424" spans="29:31" x14ac:dyDescent="0.25">
      <c r="AC15424">
        <v>16427</v>
      </c>
      <c r="AD15424" s="3" t="s">
        <v>37</v>
      </c>
      <c r="AE15424" s="3" t="s">
        <v>37</v>
      </c>
    </row>
    <row r="15425" spans="29:31" x14ac:dyDescent="0.25">
      <c r="AC15425">
        <v>16428</v>
      </c>
      <c r="AD15425" s="3" t="s">
        <v>37</v>
      </c>
      <c r="AE15425" s="3" t="s">
        <v>37</v>
      </c>
    </row>
    <row r="15426" spans="29:31" x14ac:dyDescent="0.25">
      <c r="AC15426">
        <v>16429</v>
      </c>
      <c r="AD15426" s="3" t="s">
        <v>37</v>
      </c>
      <c r="AE15426" s="3" t="s">
        <v>37</v>
      </c>
    </row>
    <row r="15427" spans="29:31" x14ac:dyDescent="0.25">
      <c r="AC15427">
        <v>16430</v>
      </c>
      <c r="AD15427" s="3" t="s">
        <v>37</v>
      </c>
      <c r="AE15427" s="3" t="s">
        <v>37</v>
      </c>
    </row>
    <row r="15428" spans="29:31" x14ac:dyDescent="0.25">
      <c r="AC15428">
        <v>16431</v>
      </c>
      <c r="AD15428" s="3" t="s">
        <v>37</v>
      </c>
      <c r="AE15428" s="3" t="s">
        <v>37</v>
      </c>
    </row>
    <row r="15429" spans="29:31" x14ac:dyDescent="0.25">
      <c r="AC15429">
        <v>16432</v>
      </c>
      <c r="AD15429" s="3" t="s">
        <v>37</v>
      </c>
      <c r="AE15429" s="3" t="s">
        <v>37</v>
      </c>
    </row>
    <row r="15430" spans="29:31" x14ac:dyDescent="0.25">
      <c r="AC15430">
        <v>16433</v>
      </c>
      <c r="AD15430" s="3" t="s">
        <v>37</v>
      </c>
      <c r="AE15430" s="3" t="s">
        <v>37</v>
      </c>
    </row>
    <row r="15431" spans="29:31" x14ac:dyDescent="0.25">
      <c r="AC15431">
        <v>16434</v>
      </c>
      <c r="AD15431" s="3" t="s">
        <v>37</v>
      </c>
      <c r="AE15431" s="3" t="s">
        <v>37</v>
      </c>
    </row>
    <row r="15432" spans="29:31" x14ac:dyDescent="0.25">
      <c r="AC15432">
        <v>16435</v>
      </c>
      <c r="AD15432" s="3" t="s">
        <v>37</v>
      </c>
      <c r="AE15432" s="3" t="s">
        <v>37</v>
      </c>
    </row>
    <row r="15433" spans="29:31" x14ac:dyDescent="0.25">
      <c r="AC15433">
        <v>16436</v>
      </c>
      <c r="AD15433" s="3" t="s">
        <v>37</v>
      </c>
      <c r="AE15433" s="3" t="s">
        <v>37</v>
      </c>
    </row>
    <row r="15434" spans="29:31" x14ac:dyDescent="0.25">
      <c r="AC15434">
        <v>16437</v>
      </c>
      <c r="AD15434" s="3" t="s">
        <v>37</v>
      </c>
      <c r="AE15434" s="3" t="s">
        <v>37</v>
      </c>
    </row>
    <row r="15435" spans="29:31" x14ac:dyDescent="0.25">
      <c r="AC15435">
        <v>16438</v>
      </c>
      <c r="AD15435" s="3" t="s">
        <v>37</v>
      </c>
      <c r="AE15435" s="3" t="s">
        <v>37</v>
      </c>
    </row>
    <row r="15436" spans="29:31" x14ac:dyDescent="0.25">
      <c r="AC15436">
        <v>16439</v>
      </c>
      <c r="AD15436" s="3" t="s">
        <v>37</v>
      </c>
      <c r="AE15436" s="3" t="s">
        <v>37</v>
      </c>
    </row>
    <row r="15437" spans="29:31" x14ac:dyDescent="0.25">
      <c r="AC15437">
        <v>16440</v>
      </c>
      <c r="AD15437" s="3" t="s">
        <v>37</v>
      </c>
      <c r="AE15437" s="3" t="s">
        <v>37</v>
      </c>
    </row>
    <row r="15438" spans="29:31" x14ac:dyDescent="0.25">
      <c r="AC15438">
        <v>16441</v>
      </c>
      <c r="AD15438" s="3" t="s">
        <v>37</v>
      </c>
      <c r="AE15438" s="3" t="s">
        <v>37</v>
      </c>
    </row>
    <row r="15439" spans="29:31" x14ac:dyDescent="0.25">
      <c r="AC15439">
        <v>16442</v>
      </c>
      <c r="AD15439" s="3" t="s">
        <v>37</v>
      </c>
      <c r="AE15439" s="3" t="s">
        <v>37</v>
      </c>
    </row>
    <row r="15440" spans="29:31" x14ac:dyDescent="0.25">
      <c r="AC15440">
        <v>16443</v>
      </c>
      <c r="AD15440" s="3" t="s">
        <v>37</v>
      </c>
      <c r="AE15440" s="3" t="s">
        <v>37</v>
      </c>
    </row>
    <row r="15441" spans="29:31" x14ac:dyDescent="0.25">
      <c r="AC15441">
        <v>16444</v>
      </c>
      <c r="AD15441" s="3" t="s">
        <v>37</v>
      </c>
      <c r="AE15441" s="3" t="s">
        <v>37</v>
      </c>
    </row>
    <row r="15442" spans="29:31" x14ac:dyDescent="0.25">
      <c r="AC15442">
        <v>16445</v>
      </c>
      <c r="AD15442" s="3" t="s">
        <v>37</v>
      </c>
      <c r="AE15442" s="3" t="s">
        <v>37</v>
      </c>
    </row>
    <row r="15443" spans="29:31" x14ac:dyDescent="0.25">
      <c r="AC15443">
        <v>16446</v>
      </c>
      <c r="AD15443" s="3" t="s">
        <v>37</v>
      </c>
      <c r="AE15443" s="3" t="s">
        <v>37</v>
      </c>
    </row>
    <row r="15444" spans="29:31" x14ac:dyDescent="0.25">
      <c r="AC15444">
        <v>16447</v>
      </c>
      <c r="AD15444" s="3" t="s">
        <v>37</v>
      </c>
      <c r="AE15444" s="3" t="s">
        <v>37</v>
      </c>
    </row>
    <row r="15445" spans="29:31" x14ac:dyDescent="0.25">
      <c r="AC15445">
        <v>16448</v>
      </c>
      <c r="AD15445" s="3" t="s">
        <v>37</v>
      </c>
      <c r="AE15445" s="3" t="s">
        <v>37</v>
      </c>
    </row>
    <row r="15446" spans="29:31" x14ac:dyDescent="0.25">
      <c r="AC15446">
        <v>16449</v>
      </c>
      <c r="AD15446" s="3" t="s">
        <v>37</v>
      </c>
      <c r="AE15446" s="3" t="s">
        <v>37</v>
      </c>
    </row>
    <row r="15447" spans="29:31" x14ac:dyDescent="0.25">
      <c r="AC15447">
        <v>16450</v>
      </c>
      <c r="AD15447" s="3" t="s">
        <v>37</v>
      </c>
      <c r="AE15447" s="3" t="s">
        <v>37</v>
      </c>
    </row>
    <row r="15448" spans="29:31" x14ac:dyDescent="0.25">
      <c r="AC15448">
        <v>16451</v>
      </c>
      <c r="AD15448" s="3" t="s">
        <v>37</v>
      </c>
      <c r="AE15448" s="3" t="s">
        <v>37</v>
      </c>
    </row>
    <row r="15449" spans="29:31" x14ac:dyDescent="0.25">
      <c r="AC15449">
        <v>16452</v>
      </c>
      <c r="AD15449" s="3" t="s">
        <v>37</v>
      </c>
      <c r="AE15449" s="3" t="s">
        <v>37</v>
      </c>
    </row>
    <row r="15450" spans="29:31" x14ac:dyDescent="0.25">
      <c r="AC15450">
        <v>16453</v>
      </c>
      <c r="AD15450" s="3" t="s">
        <v>37</v>
      </c>
      <c r="AE15450" s="3" t="s">
        <v>37</v>
      </c>
    </row>
    <row r="15451" spans="29:31" x14ac:dyDescent="0.25">
      <c r="AC15451">
        <v>16454</v>
      </c>
      <c r="AD15451" s="3" t="s">
        <v>37</v>
      </c>
      <c r="AE15451" s="3" t="s">
        <v>37</v>
      </c>
    </row>
    <row r="15452" spans="29:31" x14ac:dyDescent="0.25">
      <c r="AC15452">
        <v>16455</v>
      </c>
      <c r="AD15452" s="3" t="s">
        <v>37</v>
      </c>
      <c r="AE15452" s="3" t="s">
        <v>37</v>
      </c>
    </row>
    <row r="15453" spans="29:31" x14ac:dyDescent="0.25">
      <c r="AC15453">
        <v>16456</v>
      </c>
      <c r="AD15453" s="3" t="s">
        <v>37</v>
      </c>
      <c r="AE15453" s="3" t="s">
        <v>37</v>
      </c>
    </row>
    <row r="15454" spans="29:31" x14ac:dyDescent="0.25">
      <c r="AC15454">
        <v>16457</v>
      </c>
      <c r="AD15454" s="3" t="s">
        <v>37</v>
      </c>
      <c r="AE15454" s="3" t="s">
        <v>37</v>
      </c>
    </row>
    <row r="15455" spans="29:31" x14ac:dyDescent="0.25">
      <c r="AC15455">
        <v>16458</v>
      </c>
      <c r="AD15455" s="3" t="s">
        <v>37</v>
      </c>
      <c r="AE15455" s="3" t="s">
        <v>37</v>
      </c>
    </row>
    <row r="15456" spans="29:31" x14ac:dyDescent="0.25">
      <c r="AC15456">
        <v>16459</v>
      </c>
      <c r="AD15456" s="3" t="s">
        <v>37</v>
      </c>
      <c r="AE15456" s="3" t="s">
        <v>37</v>
      </c>
    </row>
    <row r="15457" spans="29:31" x14ac:dyDescent="0.25">
      <c r="AC15457">
        <v>16460</v>
      </c>
      <c r="AD15457" s="3" t="s">
        <v>37</v>
      </c>
      <c r="AE15457" s="3" t="s">
        <v>37</v>
      </c>
    </row>
    <row r="15458" spans="29:31" x14ac:dyDescent="0.25">
      <c r="AC15458">
        <v>16461</v>
      </c>
      <c r="AD15458" s="3" t="s">
        <v>37</v>
      </c>
      <c r="AE15458" s="3" t="s">
        <v>37</v>
      </c>
    </row>
    <row r="15459" spans="29:31" x14ac:dyDescent="0.25">
      <c r="AC15459">
        <v>16462</v>
      </c>
      <c r="AD15459" s="3" t="s">
        <v>37</v>
      </c>
      <c r="AE15459" s="3" t="s">
        <v>37</v>
      </c>
    </row>
    <row r="15460" spans="29:31" x14ac:dyDescent="0.25">
      <c r="AC15460">
        <v>16463</v>
      </c>
      <c r="AD15460" s="3" t="s">
        <v>37</v>
      </c>
      <c r="AE15460" s="3" t="s">
        <v>37</v>
      </c>
    </row>
    <row r="15461" spans="29:31" x14ac:dyDescent="0.25">
      <c r="AC15461">
        <v>16464</v>
      </c>
      <c r="AD15461" s="3" t="s">
        <v>37</v>
      </c>
      <c r="AE15461" s="3" t="s">
        <v>37</v>
      </c>
    </row>
    <row r="15462" spans="29:31" x14ac:dyDescent="0.25">
      <c r="AC15462">
        <v>16465</v>
      </c>
      <c r="AD15462" s="3" t="s">
        <v>37</v>
      </c>
      <c r="AE15462" s="3" t="s">
        <v>37</v>
      </c>
    </row>
    <row r="15463" spans="29:31" x14ac:dyDescent="0.25">
      <c r="AC15463">
        <v>16466</v>
      </c>
      <c r="AD15463" s="3" t="s">
        <v>37</v>
      </c>
      <c r="AE15463" s="3" t="s">
        <v>37</v>
      </c>
    </row>
    <row r="15464" spans="29:31" x14ac:dyDescent="0.25">
      <c r="AC15464">
        <v>16467</v>
      </c>
      <c r="AD15464" s="3" t="s">
        <v>37</v>
      </c>
      <c r="AE15464" s="3" t="s">
        <v>37</v>
      </c>
    </row>
    <row r="15465" spans="29:31" x14ac:dyDescent="0.25">
      <c r="AC15465">
        <v>16468</v>
      </c>
      <c r="AD15465" s="3" t="s">
        <v>37</v>
      </c>
      <c r="AE15465" s="3" t="s">
        <v>37</v>
      </c>
    </row>
    <row r="15466" spans="29:31" x14ac:dyDescent="0.25">
      <c r="AC15466">
        <v>16469</v>
      </c>
      <c r="AD15466" s="3" t="s">
        <v>37</v>
      </c>
      <c r="AE15466" s="3" t="s">
        <v>37</v>
      </c>
    </row>
    <row r="15467" spans="29:31" x14ac:dyDescent="0.25">
      <c r="AC15467">
        <v>16470</v>
      </c>
      <c r="AD15467" s="3" t="s">
        <v>37</v>
      </c>
      <c r="AE15467" s="3" t="s">
        <v>37</v>
      </c>
    </row>
    <row r="15468" spans="29:31" x14ac:dyDescent="0.25">
      <c r="AC15468">
        <v>16471</v>
      </c>
      <c r="AD15468" s="3" t="s">
        <v>37</v>
      </c>
      <c r="AE15468" s="3" t="s">
        <v>37</v>
      </c>
    </row>
    <row r="15469" spans="29:31" x14ac:dyDescent="0.25">
      <c r="AC15469">
        <v>16472</v>
      </c>
      <c r="AD15469" s="3" t="s">
        <v>37</v>
      </c>
      <c r="AE15469" s="3" t="s">
        <v>37</v>
      </c>
    </row>
    <row r="15470" spans="29:31" x14ac:dyDescent="0.25">
      <c r="AC15470">
        <v>16473</v>
      </c>
      <c r="AD15470" s="3" t="s">
        <v>37</v>
      </c>
      <c r="AE15470" s="3" t="s">
        <v>37</v>
      </c>
    </row>
    <row r="15471" spans="29:31" x14ac:dyDescent="0.25">
      <c r="AC15471">
        <v>16474</v>
      </c>
      <c r="AD15471" s="3" t="s">
        <v>37</v>
      </c>
      <c r="AE15471" s="3" t="s">
        <v>37</v>
      </c>
    </row>
    <row r="15472" spans="29:31" x14ac:dyDescent="0.25">
      <c r="AC15472">
        <v>16475</v>
      </c>
      <c r="AD15472" s="3" t="s">
        <v>37</v>
      </c>
      <c r="AE15472" s="3" t="s">
        <v>37</v>
      </c>
    </row>
    <row r="15473" spans="29:31" x14ac:dyDescent="0.25">
      <c r="AC15473">
        <v>16476</v>
      </c>
      <c r="AD15473" s="3" t="s">
        <v>37</v>
      </c>
      <c r="AE15473" s="3" t="s">
        <v>37</v>
      </c>
    </row>
    <row r="15474" spans="29:31" x14ac:dyDescent="0.25">
      <c r="AC15474">
        <v>16477</v>
      </c>
      <c r="AD15474" s="3" t="s">
        <v>37</v>
      </c>
      <c r="AE15474" s="3" t="s">
        <v>37</v>
      </c>
    </row>
    <row r="15475" spans="29:31" x14ac:dyDescent="0.25">
      <c r="AC15475">
        <v>16478</v>
      </c>
      <c r="AD15475" s="3" t="s">
        <v>37</v>
      </c>
      <c r="AE15475" s="3" t="s">
        <v>37</v>
      </c>
    </row>
    <row r="15476" spans="29:31" x14ac:dyDescent="0.25">
      <c r="AC15476">
        <v>16479</v>
      </c>
      <c r="AD15476" s="3" t="s">
        <v>37</v>
      </c>
      <c r="AE15476" s="3" t="s">
        <v>37</v>
      </c>
    </row>
    <row r="15477" spans="29:31" x14ac:dyDescent="0.25">
      <c r="AC15477">
        <v>16480</v>
      </c>
      <c r="AD15477" s="3" t="s">
        <v>37</v>
      </c>
      <c r="AE15477" s="3" t="s">
        <v>37</v>
      </c>
    </row>
    <row r="15478" spans="29:31" x14ac:dyDescent="0.25">
      <c r="AC15478">
        <v>16481</v>
      </c>
      <c r="AD15478" s="3" t="s">
        <v>37</v>
      </c>
      <c r="AE15478" s="3" t="s">
        <v>37</v>
      </c>
    </row>
    <row r="15479" spans="29:31" x14ac:dyDescent="0.25">
      <c r="AC15479">
        <v>16482</v>
      </c>
      <c r="AD15479" s="3" t="s">
        <v>37</v>
      </c>
      <c r="AE15479" s="3" t="s">
        <v>37</v>
      </c>
    </row>
    <row r="15480" spans="29:31" x14ac:dyDescent="0.25">
      <c r="AC15480">
        <v>16483</v>
      </c>
      <c r="AD15480" s="3" t="s">
        <v>37</v>
      </c>
      <c r="AE15480" s="3" t="s">
        <v>37</v>
      </c>
    </row>
    <row r="15481" spans="29:31" x14ac:dyDescent="0.25">
      <c r="AC15481">
        <v>16484</v>
      </c>
      <c r="AD15481" s="3" t="s">
        <v>37</v>
      </c>
      <c r="AE15481" s="3" t="s">
        <v>37</v>
      </c>
    </row>
    <row r="15482" spans="29:31" x14ac:dyDescent="0.25">
      <c r="AC15482">
        <v>16485</v>
      </c>
      <c r="AD15482" s="3" t="s">
        <v>37</v>
      </c>
      <c r="AE15482" s="3" t="s">
        <v>37</v>
      </c>
    </row>
    <row r="15483" spans="29:31" x14ac:dyDescent="0.25">
      <c r="AC15483">
        <v>16486</v>
      </c>
      <c r="AD15483" s="3" t="s">
        <v>37</v>
      </c>
      <c r="AE15483" s="3" t="s">
        <v>37</v>
      </c>
    </row>
    <row r="15484" spans="29:31" x14ac:dyDescent="0.25">
      <c r="AC15484">
        <v>16487</v>
      </c>
      <c r="AD15484" s="3" t="s">
        <v>37</v>
      </c>
      <c r="AE15484" s="3" t="s">
        <v>37</v>
      </c>
    </row>
    <row r="15485" spans="29:31" x14ac:dyDescent="0.25">
      <c r="AC15485">
        <v>16488</v>
      </c>
      <c r="AD15485" s="3" t="s">
        <v>37</v>
      </c>
      <c r="AE15485" s="3" t="s">
        <v>37</v>
      </c>
    </row>
    <row r="15486" spans="29:31" x14ac:dyDescent="0.25">
      <c r="AC15486">
        <v>16489</v>
      </c>
      <c r="AD15486" s="3" t="s">
        <v>37</v>
      </c>
      <c r="AE15486" s="3" t="s">
        <v>37</v>
      </c>
    </row>
    <row r="15487" spans="29:31" x14ac:dyDescent="0.25">
      <c r="AC15487">
        <v>16490</v>
      </c>
      <c r="AD15487" s="3" t="s">
        <v>37</v>
      </c>
      <c r="AE15487" s="3" t="s">
        <v>37</v>
      </c>
    </row>
    <row r="15488" spans="29:31" x14ac:dyDescent="0.25">
      <c r="AC15488">
        <v>16491</v>
      </c>
      <c r="AD15488" s="3" t="s">
        <v>37</v>
      </c>
      <c r="AE15488" s="3" t="s">
        <v>37</v>
      </c>
    </row>
    <row r="15489" spans="29:31" x14ac:dyDescent="0.25">
      <c r="AC15489">
        <v>16492</v>
      </c>
      <c r="AD15489" s="3" t="s">
        <v>37</v>
      </c>
      <c r="AE15489" s="3" t="s">
        <v>37</v>
      </c>
    </row>
    <row r="15490" spans="29:31" x14ac:dyDescent="0.25">
      <c r="AC15490">
        <v>16493</v>
      </c>
      <c r="AD15490" s="3" t="s">
        <v>37</v>
      </c>
      <c r="AE15490" s="3" t="s">
        <v>37</v>
      </c>
    </row>
    <row r="15491" spans="29:31" x14ac:dyDescent="0.25">
      <c r="AC15491">
        <v>16494</v>
      </c>
      <c r="AD15491" s="3" t="s">
        <v>37</v>
      </c>
      <c r="AE15491" s="3" t="s">
        <v>37</v>
      </c>
    </row>
    <row r="15492" spans="29:31" x14ac:dyDescent="0.25">
      <c r="AC15492">
        <v>16495</v>
      </c>
      <c r="AD15492" s="3" t="s">
        <v>37</v>
      </c>
      <c r="AE15492" s="3" t="s">
        <v>37</v>
      </c>
    </row>
    <row r="15493" spans="29:31" x14ac:dyDescent="0.25">
      <c r="AC15493">
        <v>16496</v>
      </c>
      <c r="AD15493" s="3" t="s">
        <v>37</v>
      </c>
      <c r="AE15493" s="3" t="s">
        <v>37</v>
      </c>
    </row>
    <row r="15494" spans="29:31" x14ac:dyDescent="0.25">
      <c r="AC15494">
        <v>16497</v>
      </c>
      <c r="AD15494" s="3" t="s">
        <v>37</v>
      </c>
      <c r="AE15494" s="3" t="s">
        <v>37</v>
      </c>
    </row>
    <row r="15495" spans="29:31" x14ac:dyDescent="0.25">
      <c r="AC15495">
        <v>16498</v>
      </c>
      <c r="AD15495" s="3" t="s">
        <v>37</v>
      </c>
      <c r="AE15495" s="3" t="s">
        <v>37</v>
      </c>
    </row>
    <row r="15496" spans="29:31" x14ac:dyDescent="0.25">
      <c r="AC15496">
        <v>16499</v>
      </c>
      <c r="AD15496" s="3" t="s">
        <v>37</v>
      </c>
      <c r="AE15496" s="3" t="s">
        <v>37</v>
      </c>
    </row>
    <row r="15497" spans="29:31" x14ac:dyDescent="0.25">
      <c r="AC15497">
        <v>16500</v>
      </c>
      <c r="AD15497" s="3" t="s">
        <v>37</v>
      </c>
      <c r="AE15497" s="3" t="s">
        <v>37</v>
      </c>
    </row>
    <row r="15498" spans="29:31" x14ac:dyDescent="0.25">
      <c r="AC15498">
        <v>16501</v>
      </c>
      <c r="AD15498" s="3" t="s">
        <v>37</v>
      </c>
      <c r="AE15498" s="3" t="s">
        <v>37</v>
      </c>
    </row>
    <row r="15499" spans="29:31" x14ac:dyDescent="0.25">
      <c r="AC15499">
        <v>16502</v>
      </c>
      <c r="AD15499" s="3" t="s">
        <v>37</v>
      </c>
      <c r="AE15499" s="3" t="s">
        <v>37</v>
      </c>
    </row>
    <row r="15500" spans="29:31" x14ac:dyDescent="0.25">
      <c r="AC15500">
        <v>16503</v>
      </c>
      <c r="AD15500" s="3" t="s">
        <v>37</v>
      </c>
      <c r="AE15500" s="3" t="s">
        <v>37</v>
      </c>
    </row>
    <row r="15501" spans="29:31" x14ac:dyDescent="0.25">
      <c r="AC15501">
        <v>16504</v>
      </c>
      <c r="AD15501" s="3" t="s">
        <v>37</v>
      </c>
      <c r="AE15501" s="3" t="s">
        <v>37</v>
      </c>
    </row>
    <row r="15502" spans="29:31" x14ac:dyDescent="0.25">
      <c r="AC15502">
        <v>16505</v>
      </c>
      <c r="AD15502" s="3" t="s">
        <v>37</v>
      </c>
      <c r="AE15502" s="3" t="s">
        <v>37</v>
      </c>
    </row>
    <row r="15503" spans="29:31" x14ac:dyDescent="0.25">
      <c r="AC15503">
        <v>16506</v>
      </c>
      <c r="AD15503" s="3" t="s">
        <v>37</v>
      </c>
      <c r="AE15503" s="3" t="s">
        <v>37</v>
      </c>
    </row>
    <row r="15504" spans="29:31" x14ac:dyDescent="0.25">
      <c r="AC15504">
        <v>16507</v>
      </c>
      <c r="AD15504" s="3" t="s">
        <v>37</v>
      </c>
      <c r="AE15504" s="3" t="s">
        <v>37</v>
      </c>
    </row>
    <row r="15505" spans="29:31" x14ac:dyDescent="0.25">
      <c r="AC15505">
        <v>16508</v>
      </c>
      <c r="AD15505" s="3" t="s">
        <v>37</v>
      </c>
      <c r="AE15505" s="3" t="s">
        <v>37</v>
      </c>
    </row>
    <row r="15506" spans="29:31" x14ac:dyDescent="0.25">
      <c r="AC15506">
        <v>16509</v>
      </c>
      <c r="AD15506" s="3" t="s">
        <v>37</v>
      </c>
      <c r="AE15506" s="3" t="s">
        <v>37</v>
      </c>
    </row>
    <row r="15507" spans="29:31" x14ac:dyDescent="0.25">
      <c r="AC15507">
        <v>16510</v>
      </c>
      <c r="AD15507" s="3" t="s">
        <v>37</v>
      </c>
      <c r="AE15507" s="3" t="s">
        <v>37</v>
      </c>
    </row>
    <row r="15508" spans="29:31" x14ac:dyDescent="0.25">
      <c r="AC15508">
        <v>16511</v>
      </c>
      <c r="AD15508" s="3" t="s">
        <v>37</v>
      </c>
      <c r="AE15508" s="3" t="s">
        <v>37</v>
      </c>
    </row>
    <row r="15509" spans="29:31" x14ac:dyDescent="0.25">
      <c r="AC15509">
        <v>16512</v>
      </c>
      <c r="AD15509" s="3" t="s">
        <v>37</v>
      </c>
      <c r="AE15509" s="3" t="s">
        <v>37</v>
      </c>
    </row>
    <row r="15510" spans="29:31" x14ac:dyDescent="0.25">
      <c r="AC15510">
        <v>16513</v>
      </c>
      <c r="AD15510" s="3" t="s">
        <v>37</v>
      </c>
      <c r="AE15510" s="3" t="s">
        <v>37</v>
      </c>
    </row>
    <row r="15511" spans="29:31" x14ac:dyDescent="0.25">
      <c r="AC15511">
        <v>16514</v>
      </c>
      <c r="AD15511" s="3" t="s">
        <v>37</v>
      </c>
      <c r="AE15511" s="3" t="s">
        <v>37</v>
      </c>
    </row>
    <row r="15512" spans="29:31" x14ac:dyDescent="0.25">
      <c r="AC15512">
        <v>16515</v>
      </c>
      <c r="AD15512" s="3" t="s">
        <v>37</v>
      </c>
      <c r="AE15512" s="3" t="s">
        <v>37</v>
      </c>
    </row>
    <row r="15513" spans="29:31" x14ac:dyDescent="0.25">
      <c r="AC15513">
        <v>16516</v>
      </c>
      <c r="AD15513" s="3" t="s">
        <v>37</v>
      </c>
      <c r="AE15513" s="3" t="s">
        <v>37</v>
      </c>
    </row>
    <row r="15514" spans="29:31" x14ac:dyDescent="0.25">
      <c r="AC15514">
        <v>16517</v>
      </c>
      <c r="AD15514" s="3" t="s">
        <v>37</v>
      </c>
      <c r="AE15514" s="3" t="s">
        <v>37</v>
      </c>
    </row>
    <row r="15515" spans="29:31" x14ac:dyDescent="0.25">
      <c r="AC15515">
        <v>16518</v>
      </c>
      <c r="AD15515" s="3" t="s">
        <v>37</v>
      </c>
      <c r="AE15515" s="3" t="s">
        <v>37</v>
      </c>
    </row>
    <row r="15516" spans="29:31" x14ac:dyDescent="0.25">
      <c r="AC15516">
        <v>16519</v>
      </c>
      <c r="AD15516" s="3" t="s">
        <v>37</v>
      </c>
      <c r="AE15516" s="3" t="s">
        <v>37</v>
      </c>
    </row>
    <row r="15517" spans="29:31" x14ac:dyDescent="0.25">
      <c r="AC15517">
        <v>16520</v>
      </c>
      <c r="AD15517" s="3" t="s">
        <v>37</v>
      </c>
      <c r="AE15517" s="3" t="s">
        <v>37</v>
      </c>
    </row>
    <row r="15518" spans="29:31" x14ac:dyDescent="0.25">
      <c r="AC15518">
        <v>16521</v>
      </c>
      <c r="AD15518" s="3" t="s">
        <v>37</v>
      </c>
      <c r="AE15518" s="3" t="s">
        <v>37</v>
      </c>
    </row>
    <row r="15519" spans="29:31" x14ac:dyDescent="0.25">
      <c r="AC15519">
        <v>16522</v>
      </c>
      <c r="AD15519" s="3" t="s">
        <v>37</v>
      </c>
      <c r="AE15519" s="3" t="s">
        <v>37</v>
      </c>
    </row>
    <row r="15520" spans="29:31" x14ac:dyDescent="0.25">
      <c r="AC15520">
        <v>16523</v>
      </c>
      <c r="AD15520" s="3" t="s">
        <v>37</v>
      </c>
      <c r="AE15520" s="3" t="s">
        <v>37</v>
      </c>
    </row>
    <row r="15521" spans="29:31" x14ac:dyDescent="0.25">
      <c r="AC15521">
        <v>16524</v>
      </c>
      <c r="AD15521" s="3" t="s">
        <v>37</v>
      </c>
      <c r="AE15521" s="3" t="s">
        <v>37</v>
      </c>
    </row>
    <row r="15522" spans="29:31" x14ac:dyDescent="0.25">
      <c r="AC15522">
        <v>16525</v>
      </c>
      <c r="AD15522" s="3" t="s">
        <v>37</v>
      </c>
      <c r="AE15522" s="3" t="s">
        <v>37</v>
      </c>
    </row>
    <row r="15523" spans="29:31" x14ac:dyDescent="0.25">
      <c r="AC15523">
        <v>16526</v>
      </c>
      <c r="AD15523" s="3" t="s">
        <v>37</v>
      </c>
      <c r="AE15523" s="3" t="s">
        <v>37</v>
      </c>
    </row>
    <row r="15524" spans="29:31" x14ac:dyDescent="0.25">
      <c r="AC15524">
        <v>16527</v>
      </c>
      <c r="AD15524" s="3" t="s">
        <v>37</v>
      </c>
      <c r="AE15524" s="3" t="s">
        <v>37</v>
      </c>
    </row>
    <row r="15525" spans="29:31" x14ac:dyDescent="0.25">
      <c r="AC15525">
        <v>16528</v>
      </c>
      <c r="AD15525" s="3" t="s">
        <v>37</v>
      </c>
      <c r="AE15525" s="3" t="s">
        <v>37</v>
      </c>
    </row>
    <row r="15526" spans="29:31" x14ac:dyDescent="0.25">
      <c r="AC15526">
        <v>16529</v>
      </c>
      <c r="AD15526" s="3" t="s">
        <v>37</v>
      </c>
      <c r="AE15526" s="3" t="s">
        <v>37</v>
      </c>
    </row>
    <row r="15527" spans="29:31" x14ac:dyDescent="0.25">
      <c r="AC15527">
        <v>16530</v>
      </c>
      <c r="AD15527" s="3" t="s">
        <v>37</v>
      </c>
      <c r="AE15527" s="3" t="s">
        <v>37</v>
      </c>
    </row>
    <row r="15528" spans="29:31" x14ac:dyDescent="0.25">
      <c r="AC15528">
        <v>16531</v>
      </c>
      <c r="AD15528" s="3" t="s">
        <v>37</v>
      </c>
      <c r="AE15528" s="3" t="s">
        <v>37</v>
      </c>
    </row>
    <row r="15529" spans="29:31" x14ac:dyDescent="0.25">
      <c r="AC15529">
        <v>16532</v>
      </c>
      <c r="AD15529" s="3" t="s">
        <v>37</v>
      </c>
      <c r="AE15529" s="3" t="s">
        <v>37</v>
      </c>
    </row>
    <row r="15530" spans="29:31" x14ac:dyDescent="0.25">
      <c r="AC15530">
        <v>16533</v>
      </c>
      <c r="AD15530" s="3" t="s">
        <v>37</v>
      </c>
      <c r="AE15530" s="3" t="s">
        <v>37</v>
      </c>
    </row>
    <row r="15531" spans="29:31" x14ac:dyDescent="0.25">
      <c r="AC15531">
        <v>16534</v>
      </c>
      <c r="AD15531" s="3" t="s">
        <v>37</v>
      </c>
      <c r="AE15531" s="3" t="s">
        <v>37</v>
      </c>
    </row>
    <row r="15532" spans="29:31" x14ac:dyDescent="0.25">
      <c r="AC15532">
        <v>16535</v>
      </c>
      <c r="AD15532" s="3" t="s">
        <v>37</v>
      </c>
      <c r="AE15532" s="3" t="s">
        <v>37</v>
      </c>
    </row>
    <row r="15533" spans="29:31" x14ac:dyDescent="0.25">
      <c r="AC15533">
        <v>16536</v>
      </c>
      <c r="AD15533" s="3" t="s">
        <v>37</v>
      </c>
      <c r="AE15533" s="3" t="s">
        <v>37</v>
      </c>
    </row>
    <row r="15534" spans="29:31" x14ac:dyDescent="0.25">
      <c r="AC15534">
        <v>16537</v>
      </c>
      <c r="AD15534" s="3" t="s">
        <v>37</v>
      </c>
      <c r="AE15534" s="3" t="s">
        <v>37</v>
      </c>
    </row>
    <row r="15535" spans="29:31" x14ac:dyDescent="0.25">
      <c r="AC15535">
        <v>16538</v>
      </c>
      <c r="AD15535" s="3" t="s">
        <v>37</v>
      </c>
      <c r="AE15535" s="3" t="s">
        <v>37</v>
      </c>
    </row>
    <row r="15536" spans="29:31" x14ac:dyDescent="0.25">
      <c r="AC15536">
        <v>16539</v>
      </c>
      <c r="AD15536" s="3" t="s">
        <v>37</v>
      </c>
      <c r="AE15536" s="3" t="s">
        <v>37</v>
      </c>
    </row>
    <row r="15537" spans="29:31" x14ac:dyDescent="0.25">
      <c r="AC15537">
        <v>16540</v>
      </c>
      <c r="AD15537" s="3" t="s">
        <v>37</v>
      </c>
      <c r="AE15537" s="3" t="s">
        <v>37</v>
      </c>
    </row>
    <row r="15538" spans="29:31" x14ac:dyDescent="0.25">
      <c r="AC15538">
        <v>16541</v>
      </c>
      <c r="AD15538" s="3" t="s">
        <v>37</v>
      </c>
      <c r="AE15538" s="3" t="s">
        <v>37</v>
      </c>
    </row>
    <row r="15539" spans="29:31" x14ac:dyDescent="0.25">
      <c r="AC15539">
        <v>16542</v>
      </c>
      <c r="AD15539" s="3" t="s">
        <v>37</v>
      </c>
      <c r="AE15539" s="3" t="s">
        <v>37</v>
      </c>
    </row>
    <row r="15540" spans="29:31" x14ac:dyDescent="0.25">
      <c r="AC15540">
        <v>16543</v>
      </c>
      <c r="AD15540" s="3" t="s">
        <v>37</v>
      </c>
      <c r="AE15540" s="3" t="s">
        <v>37</v>
      </c>
    </row>
    <row r="15541" spans="29:31" x14ac:dyDescent="0.25">
      <c r="AC15541">
        <v>16544</v>
      </c>
      <c r="AD15541" s="3" t="s">
        <v>37</v>
      </c>
      <c r="AE15541" s="3" t="s">
        <v>37</v>
      </c>
    </row>
    <row r="15542" spans="29:31" x14ac:dyDescent="0.25">
      <c r="AC15542">
        <v>16545</v>
      </c>
      <c r="AD15542" s="3" t="s">
        <v>37</v>
      </c>
      <c r="AE15542" s="3" t="s">
        <v>37</v>
      </c>
    </row>
    <row r="15543" spans="29:31" x14ac:dyDescent="0.25">
      <c r="AC15543">
        <v>16546</v>
      </c>
      <c r="AD15543" s="3" t="s">
        <v>37</v>
      </c>
      <c r="AE15543" s="3" t="s">
        <v>37</v>
      </c>
    </row>
    <row r="15544" spans="29:31" x14ac:dyDescent="0.25">
      <c r="AC15544">
        <v>16547</v>
      </c>
      <c r="AD15544" s="3" t="s">
        <v>37</v>
      </c>
      <c r="AE15544" s="3" t="s">
        <v>37</v>
      </c>
    </row>
    <row r="15545" spans="29:31" x14ac:dyDescent="0.25">
      <c r="AC15545">
        <v>16548</v>
      </c>
      <c r="AD15545" s="3" t="s">
        <v>37</v>
      </c>
      <c r="AE15545" s="3" t="s">
        <v>37</v>
      </c>
    </row>
    <row r="15546" spans="29:31" x14ac:dyDescent="0.25">
      <c r="AC15546">
        <v>16549</v>
      </c>
      <c r="AD15546" s="3" t="s">
        <v>37</v>
      </c>
      <c r="AE15546" s="3" t="s">
        <v>37</v>
      </c>
    </row>
    <row r="15547" spans="29:31" x14ac:dyDescent="0.25">
      <c r="AC15547">
        <v>16550</v>
      </c>
      <c r="AD15547" s="3" t="s">
        <v>37</v>
      </c>
      <c r="AE15547" s="3" t="s">
        <v>37</v>
      </c>
    </row>
    <row r="15548" spans="29:31" x14ac:dyDescent="0.25">
      <c r="AC15548">
        <v>16551</v>
      </c>
      <c r="AD15548" s="3" t="s">
        <v>37</v>
      </c>
      <c r="AE15548" s="3" t="s">
        <v>37</v>
      </c>
    </row>
    <row r="15549" spans="29:31" x14ac:dyDescent="0.25">
      <c r="AC15549">
        <v>16552</v>
      </c>
      <c r="AD15549" s="3" t="s">
        <v>37</v>
      </c>
      <c r="AE15549" s="3" t="s">
        <v>37</v>
      </c>
    </row>
    <row r="15550" spans="29:31" x14ac:dyDescent="0.25">
      <c r="AC15550">
        <v>16553</v>
      </c>
      <c r="AD15550" s="3" t="s">
        <v>37</v>
      </c>
      <c r="AE15550" s="3" t="s">
        <v>37</v>
      </c>
    </row>
    <row r="15551" spans="29:31" x14ac:dyDescent="0.25">
      <c r="AC15551">
        <v>16554</v>
      </c>
      <c r="AD15551" s="3" t="s">
        <v>37</v>
      </c>
      <c r="AE15551" s="3" t="s">
        <v>37</v>
      </c>
    </row>
    <row r="15552" spans="29:31" x14ac:dyDescent="0.25">
      <c r="AC15552">
        <v>16555</v>
      </c>
      <c r="AD15552" s="3" t="s">
        <v>37</v>
      </c>
      <c r="AE15552" s="3" t="s">
        <v>37</v>
      </c>
    </row>
    <row r="15553" spans="29:31" x14ac:dyDescent="0.25">
      <c r="AC15553">
        <v>16556</v>
      </c>
      <c r="AD15553" s="3" t="s">
        <v>37</v>
      </c>
      <c r="AE15553" s="3" t="s">
        <v>37</v>
      </c>
    </row>
    <row r="15554" spans="29:31" x14ac:dyDescent="0.25">
      <c r="AC15554">
        <v>16557</v>
      </c>
      <c r="AD15554" s="3" t="s">
        <v>37</v>
      </c>
      <c r="AE15554" s="3" t="s">
        <v>37</v>
      </c>
    </row>
    <row r="15555" spans="29:31" x14ac:dyDescent="0.25">
      <c r="AC15555">
        <v>16558</v>
      </c>
      <c r="AD15555" s="3" t="s">
        <v>37</v>
      </c>
      <c r="AE15555" s="3" t="s">
        <v>37</v>
      </c>
    </row>
    <row r="15556" spans="29:31" x14ac:dyDescent="0.25">
      <c r="AC15556">
        <v>16559</v>
      </c>
      <c r="AD15556" s="3" t="s">
        <v>37</v>
      </c>
      <c r="AE15556" s="3" t="s">
        <v>37</v>
      </c>
    </row>
    <row r="15557" spans="29:31" x14ac:dyDescent="0.25">
      <c r="AC15557">
        <v>16560</v>
      </c>
      <c r="AD15557" s="3" t="s">
        <v>37</v>
      </c>
      <c r="AE15557" s="3" t="s">
        <v>37</v>
      </c>
    </row>
    <row r="15558" spans="29:31" x14ac:dyDescent="0.25">
      <c r="AC15558">
        <v>16561</v>
      </c>
      <c r="AD15558" s="3" t="s">
        <v>37</v>
      </c>
      <c r="AE15558" s="3" t="s">
        <v>37</v>
      </c>
    </row>
    <row r="15559" spans="29:31" x14ac:dyDescent="0.25">
      <c r="AC15559">
        <v>16562</v>
      </c>
      <c r="AD15559" s="3" t="s">
        <v>37</v>
      </c>
      <c r="AE15559" s="3" t="s">
        <v>37</v>
      </c>
    </row>
    <row r="15560" spans="29:31" x14ac:dyDescent="0.25">
      <c r="AC15560">
        <v>16563</v>
      </c>
      <c r="AD15560" s="3" t="s">
        <v>37</v>
      </c>
      <c r="AE15560" s="3" t="s">
        <v>37</v>
      </c>
    </row>
    <row r="15561" spans="29:31" x14ac:dyDescent="0.25">
      <c r="AC15561">
        <v>16564</v>
      </c>
      <c r="AD15561" s="3" t="s">
        <v>37</v>
      </c>
      <c r="AE15561" s="3" t="s">
        <v>37</v>
      </c>
    </row>
    <row r="15562" spans="29:31" x14ac:dyDescent="0.25">
      <c r="AC15562">
        <v>16565</v>
      </c>
      <c r="AD15562" s="3" t="s">
        <v>37</v>
      </c>
      <c r="AE15562" s="3" t="s">
        <v>37</v>
      </c>
    </row>
    <row r="15563" spans="29:31" x14ac:dyDescent="0.25">
      <c r="AC15563">
        <v>16566</v>
      </c>
      <c r="AD15563" s="3" t="s">
        <v>37</v>
      </c>
      <c r="AE15563" s="3" t="s">
        <v>37</v>
      </c>
    </row>
    <row r="15564" spans="29:31" x14ac:dyDescent="0.25">
      <c r="AC15564">
        <v>16567</v>
      </c>
      <c r="AD15564" s="3" t="s">
        <v>37</v>
      </c>
      <c r="AE15564" s="3" t="s">
        <v>37</v>
      </c>
    </row>
    <row r="15565" spans="29:31" x14ac:dyDescent="0.25">
      <c r="AC15565">
        <v>16568</v>
      </c>
      <c r="AD15565" s="3" t="s">
        <v>37</v>
      </c>
      <c r="AE15565" s="3" t="s">
        <v>37</v>
      </c>
    </row>
    <row r="15566" spans="29:31" x14ac:dyDescent="0.25">
      <c r="AC15566">
        <v>16569</v>
      </c>
      <c r="AD15566" s="3" t="s">
        <v>37</v>
      </c>
      <c r="AE15566" s="3" t="s">
        <v>37</v>
      </c>
    </row>
    <row r="15567" spans="29:31" x14ac:dyDescent="0.25">
      <c r="AC15567">
        <v>16570</v>
      </c>
      <c r="AD15567" s="3" t="s">
        <v>37</v>
      </c>
      <c r="AE15567" s="3" t="s">
        <v>37</v>
      </c>
    </row>
    <row r="15568" spans="29:31" x14ac:dyDescent="0.25">
      <c r="AC15568">
        <v>16571</v>
      </c>
      <c r="AD15568" s="3" t="s">
        <v>37</v>
      </c>
      <c r="AE15568" s="3" t="s">
        <v>37</v>
      </c>
    </row>
    <row r="15569" spans="29:31" x14ac:dyDescent="0.25">
      <c r="AC15569">
        <v>16572</v>
      </c>
      <c r="AD15569" s="3" t="s">
        <v>37</v>
      </c>
      <c r="AE15569" s="3" t="s">
        <v>37</v>
      </c>
    </row>
    <row r="15570" spans="29:31" x14ac:dyDescent="0.25">
      <c r="AC15570">
        <v>16573</v>
      </c>
      <c r="AD15570" s="3" t="s">
        <v>37</v>
      </c>
      <c r="AE15570" s="3" t="s">
        <v>37</v>
      </c>
    </row>
    <row r="15571" spans="29:31" x14ac:dyDescent="0.25">
      <c r="AC15571">
        <v>16574</v>
      </c>
      <c r="AD15571" s="3" t="s">
        <v>37</v>
      </c>
      <c r="AE15571" s="3" t="s">
        <v>37</v>
      </c>
    </row>
    <row r="15572" spans="29:31" x14ac:dyDescent="0.25">
      <c r="AC15572">
        <v>16575</v>
      </c>
      <c r="AD15572" s="3" t="s">
        <v>37</v>
      </c>
      <c r="AE15572" s="3" t="s">
        <v>37</v>
      </c>
    </row>
    <row r="15573" spans="29:31" x14ac:dyDescent="0.25">
      <c r="AC15573">
        <v>16576</v>
      </c>
      <c r="AD15573" s="3" t="s">
        <v>37</v>
      </c>
      <c r="AE15573" s="3" t="s">
        <v>37</v>
      </c>
    </row>
    <row r="15574" spans="29:31" x14ac:dyDescent="0.25">
      <c r="AC15574">
        <v>16577</v>
      </c>
      <c r="AD15574" s="3" t="s">
        <v>37</v>
      </c>
      <c r="AE15574" s="3" t="s">
        <v>37</v>
      </c>
    </row>
    <row r="15575" spans="29:31" x14ac:dyDescent="0.25">
      <c r="AC15575">
        <v>16578</v>
      </c>
      <c r="AD15575" s="3" t="s">
        <v>37</v>
      </c>
      <c r="AE15575" s="3" t="s">
        <v>37</v>
      </c>
    </row>
    <row r="15576" spans="29:31" x14ac:dyDescent="0.25">
      <c r="AC15576">
        <v>16579</v>
      </c>
      <c r="AD15576" s="3" t="s">
        <v>37</v>
      </c>
      <c r="AE15576" s="3" t="s">
        <v>37</v>
      </c>
    </row>
    <row r="15577" spans="29:31" x14ac:dyDescent="0.25">
      <c r="AC15577">
        <v>16580</v>
      </c>
      <c r="AD15577" s="3" t="s">
        <v>37</v>
      </c>
      <c r="AE15577" s="3" t="s">
        <v>37</v>
      </c>
    </row>
    <row r="15578" spans="29:31" x14ac:dyDescent="0.25">
      <c r="AC15578">
        <v>16581</v>
      </c>
      <c r="AD15578" s="3" t="s">
        <v>37</v>
      </c>
      <c r="AE15578" s="3" t="s">
        <v>37</v>
      </c>
    </row>
    <row r="15579" spans="29:31" x14ac:dyDescent="0.25">
      <c r="AC15579">
        <v>16582</v>
      </c>
      <c r="AD15579" s="3" t="s">
        <v>37</v>
      </c>
      <c r="AE15579" s="3" t="s">
        <v>37</v>
      </c>
    </row>
    <row r="15580" spans="29:31" x14ac:dyDescent="0.25">
      <c r="AC15580">
        <v>16583</v>
      </c>
      <c r="AD15580" s="3" t="s">
        <v>37</v>
      </c>
      <c r="AE15580" s="3" t="s">
        <v>37</v>
      </c>
    </row>
    <row r="15581" spans="29:31" x14ac:dyDescent="0.25">
      <c r="AC15581">
        <v>16584</v>
      </c>
      <c r="AD15581" s="3" t="s">
        <v>37</v>
      </c>
      <c r="AE15581" s="3" t="s">
        <v>37</v>
      </c>
    </row>
    <row r="15582" spans="29:31" x14ac:dyDescent="0.25">
      <c r="AC15582">
        <v>16585</v>
      </c>
      <c r="AD15582" s="3" t="s">
        <v>37</v>
      </c>
      <c r="AE15582" s="3" t="s">
        <v>37</v>
      </c>
    </row>
    <row r="15583" spans="29:31" x14ac:dyDescent="0.25">
      <c r="AC15583">
        <v>16586</v>
      </c>
      <c r="AD15583" s="3" t="s">
        <v>37</v>
      </c>
      <c r="AE15583" s="3" t="s">
        <v>37</v>
      </c>
    </row>
    <row r="15584" spans="29:31" x14ac:dyDescent="0.25">
      <c r="AC15584">
        <v>16587</v>
      </c>
      <c r="AD15584" s="3" t="s">
        <v>37</v>
      </c>
      <c r="AE15584" s="3" t="s">
        <v>37</v>
      </c>
    </row>
    <row r="15585" spans="29:31" x14ac:dyDescent="0.25">
      <c r="AC15585">
        <v>16588</v>
      </c>
      <c r="AD15585" s="3" t="s">
        <v>37</v>
      </c>
      <c r="AE15585" s="3" t="s">
        <v>37</v>
      </c>
    </row>
    <row r="15586" spans="29:31" x14ac:dyDescent="0.25">
      <c r="AC15586">
        <v>16589</v>
      </c>
      <c r="AD15586" s="3" t="s">
        <v>37</v>
      </c>
      <c r="AE15586" s="3" t="s">
        <v>37</v>
      </c>
    </row>
    <row r="15587" spans="29:31" x14ac:dyDescent="0.25">
      <c r="AC15587">
        <v>16590</v>
      </c>
      <c r="AD15587" s="3" t="s">
        <v>37</v>
      </c>
      <c r="AE15587" s="3" t="s">
        <v>37</v>
      </c>
    </row>
    <row r="15588" spans="29:31" x14ac:dyDescent="0.25">
      <c r="AC15588">
        <v>16591</v>
      </c>
      <c r="AD15588" s="3" t="s">
        <v>37</v>
      </c>
      <c r="AE15588" s="3" t="s">
        <v>37</v>
      </c>
    </row>
    <row r="15589" spans="29:31" x14ac:dyDescent="0.25">
      <c r="AC15589">
        <v>16592</v>
      </c>
      <c r="AD15589" s="3" t="s">
        <v>37</v>
      </c>
      <c r="AE15589" s="3" t="s">
        <v>37</v>
      </c>
    </row>
    <row r="15590" spans="29:31" x14ac:dyDescent="0.25">
      <c r="AC15590">
        <v>16593</v>
      </c>
      <c r="AD15590" s="3" t="s">
        <v>37</v>
      </c>
      <c r="AE15590" s="3" t="s">
        <v>37</v>
      </c>
    </row>
    <row r="15591" spans="29:31" x14ac:dyDescent="0.25">
      <c r="AC15591">
        <v>16594</v>
      </c>
      <c r="AD15591" s="3" t="s">
        <v>37</v>
      </c>
      <c r="AE15591" s="3" t="s">
        <v>37</v>
      </c>
    </row>
    <row r="15592" spans="29:31" x14ac:dyDescent="0.25">
      <c r="AC15592">
        <v>16595</v>
      </c>
      <c r="AD15592" s="3" t="s">
        <v>37</v>
      </c>
      <c r="AE15592" s="3" t="s">
        <v>37</v>
      </c>
    </row>
    <row r="15593" spans="29:31" x14ac:dyDescent="0.25">
      <c r="AC15593">
        <v>16596</v>
      </c>
      <c r="AD15593" s="3" t="s">
        <v>37</v>
      </c>
      <c r="AE15593" s="3" t="s">
        <v>37</v>
      </c>
    </row>
    <row r="15594" spans="29:31" x14ac:dyDescent="0.25">
      <c r="AC15594">
        <v>16597</v>
      </c>
      <c r="AD15594" s="3" t="s">
        <v>37</v>
      </c>
      <c r="AE15594" s="3" t="s">
        <v>37</v>
      </c>
    </row>
    <row r="15595" spans="29:31" x14ac:dyDescent="0.25">
      <c r="AC15595">
        <v>16598</v>
      </c>
      <c r="AD15595" s="3" t="s">
        <v>37</v>
      </c>
      <c r="AE15595" s="3" t="s">
        <v>37</v>
      </c>
    </row>
    <row r="15596" spans="29:31" x14ac:dyDescent="0.25">
      <c r="AC15596">
        <v>16599</v>
      </c>
      <c r="AD15596" s="3" t="s">
        <v>37</v>
      </c>
      <c r="AE15596" s="3" t="s">
        <v>37</v>
      </c>
    </row>
    <row r="15597" spans="29:31" x14ac:dyDescent="0.25">
      <c r="AC15597">
        <v>16600</v>
      </c>
      <c r="AD15597" s="3" t="s">
        <v>37</v>
      </c>
      <c r="AE15597" s="3" t="s">
        <v>37</v>
      </c>
    </row>
    <row r="15598" spans="29:31" x14ac:dyDescent="0.25">
      <c r="AC15598">
        <v>16601</v>
      </c>
      <c r="AD15598" s="3" t="s">
        <v>37</v>
      </c>
      <c r="AE15598" s="3" t="s">
        <v>37</v>
      </c>
    </row>
    <row r="15599" spans="29:31" x14ac:dyDescent="0.25">
      <c r="AC15599">
        <v>16602</v>
      </c>
      <c r="AD15599" s="3" t="s">
        <v>37</v>
      </c>
      <c r="AE15599" s="3" t="s">
        <v>37</v>
      </c>
    </row>
    <row r="15600" spans="29:31" x14ac:dyDescent="0.25">
      <c r="AC15600">
        <v>16603</v>
      </c>
      <c r="AD15600" s="3" t="s">
        <v>37</v>
      </c>
      <c r="AE15600" s="3" t="s">
        <v>37</v>
      </c>
    </row>
    <row r="15601" spans="29:31" x14ac:dyDescent="0.25">
      <c r="AC15601">
        <v>16604</v>
      </c>
      <c r="AD15601" s="3" t="s">
        <v>37</v>
      </c>
      <c r="AE15601" s="3" t="s">
        <v>37</v>
      </c>
    </row>
    <row r="15602" spans="29:31" x14ac:dyDescent="0.25">
      <c r="AC15602">
        <v>16605</v>
      </c>
      <c r="AD15602" s="3" t="s">
        <v>37</v>
      </c>
      <c r="AE15602" s="3" t="s">
        <v>37</v>
      </c>
    </row>
    <row r="15603" spans="29:31" x14ac:dyDescent="0.25">
      <c r="AC15603">
        <v>16606</v>
      </c>
      <c r="AD15603" s="3" t="s">
        <v>37</v>
      </c>
      <c r="AE15603" s="3" t="s">
        <v>37</v>
      </c>
    </row>
    <row r="15604" spans="29:31" x14ac:dyDescent="0.25">
      <c r="AC15604">
        <v>16607</v>
      </c>
      <c r="AD15604" s="3" t="s">
        <v>37</v>
      </c>
      <c r="AE15604" s="3" t="s">
        <v>37</v>
      </c>
    </row>
    <row r="15605" spans="29:31" x14ac:dyDescent="0.25">
      <c r="AC15605">
        <v>16608</v>
      </c>
      <c r="AD15605" s="3" t="s">
        <v>37</v>
      </c>
      <c r="AE15605" s="3" t="s">
        <v>37</v>
      </c>
    </row>
    <row r="15606" spans="29:31" x14ac:dyDescent="0.25">
      <c r="AC15606">
        <v>16609</v>
      </c>
      <c r="AD15606" s="3" t="s">
        <v>37</v>
      </c>
      <c r="AE15606" s="3" t="s">
        <v>37</v>
      </c>
    </row>
    <row r="15607" spans="29:31" x14ac:dyDescent="0.25">
      <c r="AC15607">
        <v>16610</v>
      </c>
      <c r="AD15607" s="3" t="s">
        <v>37</v>
      </c>
      <c r="AE15607" s="3" t="s">
        <v>37</v>
      </c>
    </row>
    <row r="15608" spans="29:31" x14ac:dyDescent="0.25">
      <c r="AC15608">
        <v>16611</v>
      </c>
      <c r="AD15608" s="3" t="s">
        <v>37</v>
      </c>
      <c r="AE15608" s="3" t="s">
        <v>37</v>
      </c>
    </row>
    <row r="15609" spans="29:31" x14ac:dyDescent="0.25">
      <c r="AC15609">
        <v>16612</v>
      </c>
      <c r="AD15609" s="3" t="s">
        <v>37</v>
      </c>
      <c r="AE15609" s="3" t="s">
        <v>37</v>
      </c>
    </row>
    <row r="15610" spans="29:31" x14ac:dyDescent="0.25">
      <c r="AC15610">
        <v>16613</v>
      </c>
      <c r="AD15610" s="3" t="s">
        <v>37</v>
      </c>
      <c r="AE15610" s="3" t="s">
        <v>37</v>
      </c>
    </row>
    <row r="15611" spans="29:31" x14ac:dyDescent="0.25">
      <c r="AC15611">
        <v>16614</v>
      </c>
      <c r="AD15611" s="3" t="s">
        <v>37</v>
      </c>
      <c r="AE15611" s="3" t="s">
        <v>37</v>
      </c>
    </row>
    <row r="15612" spans="29:31" x14ac:dyDescent="0.25">
      <c r="AC15612">
        <v>16615</v>
      </c>
      <c r="AD15612" s="3" t="s">
        <v>37</v>
      </c>
      <c r="AE15612" s="3" t="s">
        <v>37</v>
      </c>
    </row>
    <row r="15613" spans="29:31" x14ac:dyDescent="0.25">
      <c r="AC15613">
        <v>16616</v>
      </c>
      <c r="AD15613" s="3" t="s">
        <v>37</v>
      </c>
      <c r="AE15613" s="3" t="s">
        <v>37</v>
      </c>
    </row>
    <row r="15614" spans="29:31" x14ac:dyDescent="0.25">
      <c r="AC15614">
        <v>16617</v>
      </c>
      <c r="AD15614" s="3" t="s">
        <v>37</v>
      </c>
      <c r="AE15614" s="3" t="s">
        <v>37</v>
      </c>
    </row>
    <row r="15615" spans="29:31" x14ac:dyDescent="0.25">
      <c r="AC15615">
        <v>16618</v>
      </c>
      <c r="AD15615" s="3" t="s">
        <v>37</v>
      </c>
      <c r="AE15615" s="3" t="s">
        <v>37</v>
      </c>
    </row>
    <row r="15616" spans="29:31" x14ac:dyDescent="0.25">
      <c r="AC15616">
        <v>16619</v>
      </c>
      <c r="AD15616" s="3" t="s">
        <v>37</v>
      </c>
      <c r="AE15616" s="3" t="s">
        <v>37</v>
      </c>
    </row>
    <row r="15617" spans="29:31" x14ac:dyDescent="0.25">
      <c r="AC15617">
        <v>16620</v>
      </c>
      <c r="AD15617" s="3" t="s">
        <v>37</v>
      </c>
      <c r="AE15617" s="3" t="s">
        <v>37</v>
      </c>
    </row>
    <row r="15618" spans="29:31" x14ac:dyDescent="0.25">
      <c r="AC15618">
        <v>16621</v>
      </c>
      <c r="AD15618" s="3" t="s">
        <v>37</v>
      </c>
      <c r="AE15618" s="3" t="s">
        <v>37</v>
      </c>
    </row>
    <row r="15619" spans="29:31" x14ac:dyDescent="0.25">
      <c r="AC15619">
        <v>16622</v>
      </c>
      <c r="AD15619" s="3" t="s">
        <v>37</v>
      </c>
      <c r="AE15619" s="3" t="s">
        <v>37</v>
      </c>
    </row>
    <row r="15620" spans="29:31" x14ac:dyDescent="0.25">
      <c r="AC15620">
        <v>16623</v>
      </c>
      <c r="AD15620" s="3" t="s">
        <v>37</v>
      </c>
      <c r="AE15620" s="3" t="s">
        <v>37</v>
      </c>
    </row>
    <row r="15621" spans="29:31" x14ac:dyDescent="0.25">
      <c r="AC15621">
        <v>16624</v>
      </c>
      <c r="AD15621" s="3" t="s">
        <v>37</v>
      </c>
      <c r="AE15621" s="3" t="s">
        <v>37</v>
      </c>
    </row>
    <row r="15622" spans="29:31" x14ac:dyDescent="0.25">
      <c r="AC15622">
        <v>16625</v>
      </c>
      <c r="AD15622" s="3" t="s">
        <v>37</v>
      </c>
      <c r="AE15622" s="3" t="s">
        <v>37</v>
      </c>
    </row>
    <row r="15623" spans="29:31" x14ac:dyDescent="0.25">
      <c r="AC15623">
        <v>16626</v>
      </c>
      <c r="AD15623" s="3" t="s">
        <v>37</v>
      </c>
      <c r="AE15623" s="3" t="s">
        <v>37</v>
      </c>
    </row>
    <row r="15624" spans="29:31" x14ac:dyDescent="0.25">
      <c r="AC15624">
        <v>16627</v>
      </c>
      <c r="AD15624" s="3" t="s">
        <v>37</v>
      </c>
      <c r="AE15624" s="3" t="s">
        <v>37</v>
      </c>
    </row>
    <row r="15625" spans="29:31" x14ac:dyDescent="0.25">
      <c r="AC15625">
        <v>16628</v>
      </c>
      <c r="AD15625" s="3" t="s">
        <v>37</v>
      </c>
      <c r="AE15625" s="3" t="s">
        <v>37</v>
      </c>
    </row>
    <row r="15626" spans="29:31" x14ac:dyDescent="0.25">
      <c r="AC15626">
        <v>16629</v>
      </c>
      <c r="AD15626" s="3" t="s">
        <v>37</v>
      </c>
      <c r="AE15626" s="3" t="s">
        <v>37</v>
      </c>
    </row>
    <row r="15627" spans="29:31" x14ac:dyDescent="0.25">
      <c r="AC15627">
        <v>16630</v>
      </c>
      <c r="AD15627" s="3" t="s">
        <v>37</v>
      </c>
      <c r="AE15627" s="3" t="s">
        <v>37</v>
      </c>
    </row>
    <row r="15628" spans="29:31" x14ac:dyDescent="0.25">
      <c r="AC15628">
        <v>16631</v>
      </c>
      <c r="AD15628" s="3" t="s">
        <v>37</v>
      </c>
      <c r="AE15628" s="3" t="s">
        <v>37</v>
      </c>
    </row>
    <row r="15629" spans="29:31" x14ac:dyDescent="0.25">
      <c r="AC15629">
        <v>16632</v>
      </c>
      <c r="AD15629" s="3" t="s">
        <v>37</v>
      </c>
      <c r="AE15629" s="3" t="s">
        <v>37</v>
      </c>
    </row>
    <row r="15630" spans="29:31" x14ac:dyDescent="0.25">
      <c r="AC15630">
        <v>16633</v>
      </c>
      <c r="AD15630" s="3" t="s">
        <v>37</v>
      </c>
      <c r="AE15630" s="3" t="s">
        <v>37</v>
      </c>
    </row>
    <row r="15631" spans="29:31" x14ac:dyDescent="0.25">
      <c r="AC15631">
        <v>16634</v>
      </c>
      <c r="AD15631" s="3" t="s">
        <v>37</v>
      </c>
      <c r="AE15631" s="3" t="s">
        <v>37</v>
      </c>
    </row>
    <row r="15632" spans="29:31" x14ac:dyDescent="0.25">
      <c r="AC15632">
        <v>16635</v>
      </c>
      <c r="AD15632" s="3" t="s">
        <v>37</v>
      </c>
      <c r="AE15632" s="3" t="s">
        <v>37</v>
      </c>
    </row>
    <row r="15633" spans="29:31" x14ac:dyDescent="0.25">
      <c r="AC15633">
        <v>16636</v>
      </c>
      <c r="AD15633" s="3" t="s">
        <v>37</v>
      </c>
      <c r="AE15633" s="3" t="s">
        <v>37</v>
      </c>
    </row>
    <row r="15634" spans="29:31" x14ac:dyDescent="0.25">
      <c r="AC15634">
        <v>16637</v>
      </c>
      <c r="AD15634" s="3" t="s">
        <v>37</v>
      </c>
      <c r="AE15634" s="3" t="s">
        <v>37</v>
      </c>
    </row>
    <row r="15635" spans="29:31" x14ac:dyDescent="0.25">
      <c r="AC15635">
        <v>16638</v>
      </c>
      <c r="AD15635" s="3" t="s">
        <v>37</v>
      </c>
      <c r="AE15635" s="3" t="s">
        <v>37</v>
      </c>
    </row>
    <row r="15636" spans="29:31" x14ac:dyDescent="0.25">
      <c r="AC15636">
        <v>16639</v>
      </c>
      <c r="AD15636" s="3" t="s">
        <v>37</v>
      </c>
      <c r="AE15636" s="3" t="s">
        <v>37</v>
      </c>
    </row>
    <row r="15637" spans="29:31" x14ac:dyDescent="0.25">
      <c r="AC15637">
        <v>16640</v>
      </c>
      <c r="AD15637" s="3" t="s">
        <v>37</v>
      </c>
      <c r="AE15637" s="3" t="s">
        <v>37</v>
      </c>
    </row>
    <row r="15638" spans="29:31" x14ac:dyDescent="0.25">
      <c r="AC15638">
        <v>16641</v>
      </c>
      <c r="AD15638" s="3" t="s">
        <v>37</v>
      </c>
      <c r="AE15638" s="3" t="s">
        <v>37</v>
      </c>
    </row>
    <row r="15639" spans="29:31" x14ac:dyDescent="0.25">
      <c r="AC15639">
        <v>16642</v>
      </c>
      <c r="AD15639" s="3" t="s">
        <v>37</v>
      </c>
      <c r="AE15639" s="3" t="s">
        <v>37</v>
      </c>
    </row>
    <row r="15640" spans="29:31" x14ac:dyDescent="0.25">
      <c r="AC15640">
        <v>16643</v>
      </c>
      <c r="AD15640" s="3" t="s">
        <v>37</v>
      </c>
      <c r="AE15640" s="3" t="s">
        <v>37</v>
      </c>
    </row>
    <row r="15641" spans="29:31" x14ac:dyDescent="0.25">
      <c r="AC15641">
        <v>16644</v>
      </c>
      <c r="AD15641" s="3" t="s">
        <v>37</v>
      </c>
      <c r="AE15641" s="3" t="s">
        <v>37</v>
      </c>
    </row>
    <row r="15642" spans="29:31" x14ac:dyDescent="0.25">
      <c r="AC15642">
        <v>16645</v>
      </c>
      <c r="AD15642" s="3" t="s">
        <v>37</v>
      </c>
      <c r="AE15642" s="3" t="s">
        <v>37</v>
      </c>
    </row>
    <row r="15643" spans="29:31" x14ac:dyDescent="0.25">
      <c r="AC15643">
        <v>16646</v>
      </c>
      <c r="AD15643" s="3" t="s">
        <v>37</v>
      </c>
      <c r="AE15643" s="3" t="s">
        <v>37</v>
      </c>
    </row>
    <row r="15644" spans="29:31" x14ac:dyDescent="0.25">
      <c r="AC15644">
        <v>16647</v>
      </c>
      <c r="AD15644" s="3" t="s">
        <v>37</v>
      </c>
      <c r="AE15644" s="3" t="s">
        <v>37</v>
      </c>
    </row>
    <row r="15645" spans="29:31" x14ac:dyDescent="0.25">
      <c r="AC15645">
        <v>16648</v>
      </c>
      <c r="AD15645" s="3" t="s">
        <v>37</v>
      </c>
      <c r="AE15645" s="3" t="s">
        <v>37</v>
      </c>
    </row>
    <row r="15646" spans="29:31" x14ac:dyDescent="0.25">
      <c r="AC15646">
        <v>16649</v>
      </c>
      <c r="AD15646" s="3" t="s">
        <v>37</v>
      </c>
      <c r="AE15646" s="3" t="s">
        <v>37</v>
      </c>
    </row>
    <row r="15647" spans="29:31" x14ac:dyDescent="0.25">
      <c r="AC15647">
        <v>16650</v>
      </c>
      <c r="AD15647" s="3" t="s">
        <v>37</v>
      </c>
      <c r="AE15647" s="3" t="s">
        <v>37</v>
      </c>
    </row>
    <row r="15648" spans="29:31" x14ac:dyDescent="0.25">
      <c r="AC15648">
        <v>16651</v>
      </c>
      <c r="AD15648" s="3" t="s">
        <v>37</v>
      </c>
      <c r="AE15648" s="3" t="s">
        <v>37</v>
      </c>
    </row>
    <row r="15649" spans="29:31" x14ac:dyDescent="0.25">
      <c r="AC15649">
        <v>16652</v>
      </c>
      <c r="AD15649" s="3" t="s">
        <v>37</v>
      </c>
      <c r="AE15649" s="3" t="s">
        <v>37</v>
      </c>
    </row>
    <row r="15650" spans="29:31" x14ac:dyDescent="0.25">
      <c r="AC15650">
        <v>16653</v>
      </c>
      <c r="AD15650" s="3" t="s">
        <v>37</v>
      </c>
      <c r="AE15650" s="3" t="s">
        <v>37</v>
      </c>
    </row>
    <row r="15651" spans="29:31" x14ac:dyDescent="0.25">
      <c r="AC15651">
        <v>16654</v>
      </c>
      <c r="AD15651" s="3" t="s">
        <v>37</v>
      </c>
      <c r="AE15651" s="3" t="s">
        <v>37</v>
      </c>
    </row>
    <row r="15652" spans="29:31" x14ac:dyDescent="0.25">
      <c r="AC15652">
        <v>16655</v>
      </c>
      <c r="AD15652" s="3" t="s">
        <v>37</v>
      </c>
      <c r="AE15652" s="3" t="s">
        <v>37</v>
      </c>
    </row>
    <row r="15653" spans="29:31" x14ac:dyDescent="0.25">
      <c r="AC15653">
        <v>16656</v>
      </c>
      <c r="AD15653" s="3" t="s">
        <v>37</v>
      </c>
      <c r="AE15653" s="3" t="s">
        <v>37</v>
      </c>
    </row>
    <row r="15654" spans="29:31" x14ac:dyDescent="0.25">
      <c r="AC15654">
        <v>16657</v>
      </c>
      <c r="AD15654" s="3" t="s">
        <v>37</v>
      </c>
      <c r="AE15654" s="3" t="s">
        <v>37</v>
      </c>
    </row>
    <row r="15655" spans="29:31" x14ac:dyDescent="0.25">
      <c r="AC15655">
        <v>16658</v>
      </c>
      <c r="AD15655" s="3" t="s">
        <v>37</v>
      </c>
      <c r="AE15655" s="3" t="s">
        <v>37</v>
      </c>
    </row>
    <row r="15656" spans="29:31" x14ac:dyDescent="0.25">
      <c r="AC15656">
        <v>16659</v>
      </c>
      <c r="AD15656" s="3" t="s">
        <v>37</v>
      </c>
      <c r="AE15656" s="3" t="s">
        <v>37</v>
      </c>
    </row>
    <row r="15657" spans="29:31" x14ac:dyDescent="0.25">
      <c r="AC15657">
        <v>16660</v>
      </c>
      <c r="AD15657" s="3" t="s">
        <v>37</v>
      </c>
      <c r="AE15657" s="3" t="s">
        <v>37</v>
      </c>
    </row>
    <row r="15658" spans="29:31" x14ac:dyDescent="0.25">
      <c r="AC15658">
        <v>16661</v>
      </c>
      <c r="AD15658" s="3" t="s">
        <v>37</v>
      </c>
      <c r="AE15658" s="3" t="s">
        <v>37</v>
      </c>
    </row>
    <row r="15659" spans="29:31" x14ac:dyDescent="0.25">
      <c r="AC15659">
        <v>16662</v>
      </c>
      <c r="AD15659" s="3" t="s">
        <v>37</v>
      </c>
      <c r="AE15659" s="3" t="s">
        <v>37</v>
      </c>
    </row>
    <row r="15660" spans="29:31" x14ac:dyDescent="0.25">
      <c r="AC15660">
        <v>16663</v>
      </c>
      <c r="AD15660" s="3" t="s">
        <v>37</v>
      </c>
      <c r="AE15660" s="3" t="s">
        <v>37</v>
      </c>
    </row>
    <row r="15661" spans="29:31" x14ac:dyDescent="0.25">
      <c r="AC15661">
        <v>16664</v>
      </c>
      <c r="AD15661" s="3" t="s">
        <v>37</v>
      </c>
      <c r="AE15661" s="3" t="s">
        <v>37</v>
      </c>
    </row>
    <row r="15662" spans="29:31" x14ac:dyDescent="0.25">
      <c r="AC15662">
        <v>16665</v>
      </c>
      <c r="AD15662" s="3" t="s">
        <v>37</v>
      </c>
      <c r="AE15662" s="3" t="s">
        <v>37</v>
      </c>
    </row>
    <row r="15663" spans="29:31" x14ac:dyDescent="0.25">
      <c r="AC15663">
        <v>16666</v>
      </c>
      <c r="AD15663" s="3" t="s">
        <v>37</v>
      </c>
      <c r="AE15663" s="3" t="s">
        <v>37</v>
      </c>
    </row>
    <row r="15664" spans="29:31" x14ac:dyDescent="0.25">
      <c r="AC15664">
        <v>16667</v>
      </c>
      <c r="AD15664" s="3" t="s">
        <v>37</v>
      </c>
      <c r="AE15664" s="3" t="s">
        <v>37</v>
      </c>
    </row>
    <row r="15665" spans="29:31" x14ac:dyDescent="0.25">
      <c r="AC15665">
        <v>16668</v>
      </c>
      <c r="AD15665" s="3" t="s">
        <v>37</v>
      </c>
      <c r="AE15665" s="3" t="s">
        <v>37</v>
      </c>
    </row>
    <row r="15666" spans="29:31" x14ac:dyDescent="0.25">
      <c r="AC15666">
        <v>16669</v>
      </c>
      <c r="AD15666" s="3" t="s">
        <v>37</v>
      </c>
      <c r="AE15666" s="3" t="s">
        <v>37</v>
      </c>
    </row>
    <row r="15667" spans="29:31" x14ac:dyDescent="0.25">
      <c r="AC15667">
        <v>16670</v>
      </c>
      <c r="AD15667" s="3" t="s">
        <v>37</v>
      </c>
      <c r="AE15667" s="3" t="s">
        <v>37</v>
      </c>
    </row>
    <row r="15668" spans="29:31" x14ac:dyDescent="0.25">
      <c r="AC15668">
        <v>16671</v>
      </c>
      <c r="AD15668" s="3" t="s">
        <v>37</v>
      </c>
      <c r="AE15668" s="3" t="s">
        <v>37</v>
      </c>
    </row>
    <row r="15669" spans="29:31" x14ac:dyDescent="0.25">
      <c r="AC15669">
        <v>16672</v>
      </c>
      <c r="AD15669" s="3" t="s">
        <v>37</v>
      </c>
      <c r="AE15669" s="3" t="s">
        <v>37</v>
      </c>
    </row>
    <row r="15670" spans="29:31" x14ac:dyDescent="0.25">
      <c r="AC15670">
        <v>16673</v>
      </c>
      <c r="AD15670" s="3" t="s">
        <v>37</v>
      </c>
      <c r="AE15670" s="3" t="s">
        <v>37</v>
      </c>
    </row>
    <row r="15671" spans="29:31" x14ac:dyDescent="0.25">
      <c r="AC15671">
        <v>16674</v>
      </c>
      <c r="AD15671" s="3" t="s">
        <v>37</v>
      </c>
      <c r="AE15671" s="3" t="s">
        <v>37</v>
      </c>
    </row>
    <row r="15672" spans="29:31" x14ac:dyDescent="0.25">
      <c r="AC15672">
        <v>16675</v>
      </c>
      <c r="AD15672" s="3" t="s">
        <v>37</v>
      </c>
      <c r="AE15672" s="3" t="s">
        <v>37</v>
      </c>
    </row>
    <row r="15673" spans="29:31" x14ac:dyDescent="0.25">
      <c r="AC15673">
        <v>16676</v>
      </c>
      <c r="AD15673" s="3" t="s">
        <v>37</v>
      </c>
      <c r="AE15673" s="3" t="s">
        <v>37</v>
      </c>
    </row>
    <row r="15674" spans="29:31" x14ac:dyDescent="0.25">
      <c r="AC15674">
        <v>16677</v>
      </c>
      <c r="AD15674" s="3" t="s">
        <v>37</v>
      </c>
      <c r="AE15674" s="3" t="s">
        <v>37</v>
      </c>
    </row>
    <row r="15675" spans="29:31" x14ac:dyDescent="0.25">
      <c r="AC15675">
        <v>16678</v>
      </c>
      <c r="AD15675" s="3" t="s">
        <v>37</v>
      </c>
      <c r="AE15675" s="3" t="s">
        <v>37</v>
      </c>
    </row>
    <row r="15676" spans="29:31" x14ac:dyDescent="0.25">
      <c r="AC15676">
        <v>16679</v>
      </c>
      <c r="AD15676" s="3" t="s">
        <v>37</v>
      </c>
      <c r="AE15676" s="3" t="s">
        <v>37</v>
      </c>
    </row>
    <row r="15677" spans="29:31" x14ac:dyDescent="0.25">
      <c r="AC15677">
        <v>16680</v>
      </c>
      <c r="AD15677" s="3" t="s">
        <v>37</v>
      </c>
      <c r="AE15677" s="3" t="s">
        <v>37</v>
      </c>
    </row>
    <row r="15678" spans="29:31" x14ac:dyDescent="0.25">
      <c r="AC15678">
        <v>16681</v>
      </c>
      <c r="AD15678" s="3" t="s">
        <v>37</v>
      </c>
      <c r="AE15678" s="3" t="s">
        <v>37</v>
      </c>
    </row>
    <row r="15679" spans="29:31" x14ac:dyDescent="0.25">
      <c r="AC15679">
        <v>16682</v>
      </c>
      <c r="AD15679" s="3" t="s">
        <v>37</v>
      </c>
      <c r="AE15679" s="3" t="s">
        <v>37</v>
      </c>
    </row>
    <row r="15680" spans="29:31" x14ac:dyDescent="0.25">
      <c r="AC15680">
        <v>16683</v>
      </c>
      <c r="AD15680" s="3" t="s">
        <v>37</v>
      </c>
      <c r="AE15680" s="3" t="s">
        <v>37</v>
      </c>
    </row>
    <row r="15681" spans="29:31" x14ac:dyDescent="0.25">
      <c r="AC15681">
        <v>16684</v>
      </c>
      <c r="AD15681" s="3" t="s">
        <v>37</v>
      </c>
      <c r="AE15681" s="3" t="s">
        <v>37</v>
      </c>
    </row>
    <row r="15682" spans="29:31" x14ac:dyDescent="0.25">
      <c r="AC15682">
        <v>16685</v>
      </c>
      <c r="AD15682" s="3" t="s">
        <v>37</v>
      </c>
      <c r="AE15682" s="3" t="s">
        <v>37</v>
      </c>
    </row>
    <row r="15683" spans="29:31" x14ac:dyDescent="0.25">
      <c r="AC15683">
        <v>16686</v>
      </c>
      <c r="AD15683" s="3" t="s">
        <v>37</v>
      </c>
      <c r="AE15683" s="3" t="s">
        <v>37</v>
      </c>
    </row>
    <row r="15684" spans="29:31" x14ac:dyDescent="0.25">
      <c r="AC15684">
        <v>16687</v>
      </c>
      <c r="AD15684" s="3" t="s">
        <v>37</v>
      </c>
      <c r="AE15684" s="3" t="s">
        <v>37</v>
      </c>
    </row>
    <row r="15685" spans="29:31" x14ac:dyDescent="0.25">
      <c r="AC15685">
        <v>16688</v>
      </c>
      <c r="AD15685" s="3" t="s">
        <v>37</v>
      </c>
      <c r="AE15685" s="3" t="s">
        <v>37</v>
      </c>
    </row>
    <row r="15686" spans="29:31" x14ac:dyDescent="0.25">
      <c r="AC15686">
        <v>16689</v>
      </c>
      <c r="AD15686" s="3" t="s">
        <v>37</v>
      </c>
      <c r="AE15686" s="3" t="s">
        <v>37</v>
      </c>
    </row>
    <row r="15687" spans="29:31" x14ac:dyDescent="0.25">
      <c r="AC15687">
        <v>16690</v>
      </c>
      <c r="AD15687" s="3" t="s">
        <v>37</v>
      </c>
      <c r="AE15687" s="3" t="s">
        <v>37</v>
      </c>
    </row>
    <row r="15688" spans="29:31" x14ac:dyDescent="0.25">
      <c r="AC15688">
        <v>16691</v>
      </c>
      <c r="AD15688" s="3" t="s">
        <v>37</v>
      </c>
      <c r="AE15688" s="3" t="s">
        <v>37</v>
      </c>
    </row>
    <row r="15689" spans="29:31" x14ac:dyDescent="0.25">
      <c r="AC15689">
        <v>16692</v>
      </c>
      <c r="AD15689" s="3" t="s">
        <v>37</v>
      </c>
      <c r="AE15689" s="3" t="s">
        <v>37</v>
      </c>
    </row>
    <row r="15690" spans="29:31" x14ac:dyDescent="0.25">
      <c r="AC15690">
        <v>16693</v>
      </c>
      <c r="AD15690" s="3" t="s">
        <v>37</v>
      </c>
      <c r="AE15690" s="3" t="s">
        <v>37</v>
      </c>
    </row>
    <row r="15691" spans="29:31" x14ac:dyDescent="0.25">
      <c r="AC15691">
        <v>16694</v>
      </c>
      <c r="AD15691" s="3" t="s">
        <v>37</v>
      </c>
      <c r="AE15691" s="3" t="s">
        <v>37</v>
      </c>
    </row>
    <row r="15692" spans="29:31" x14ac:dyDescent="0.25">
      <c r="AC15692">
        <v>16695</v>
      </c>
      <c r="AD15692" s="3" t="s">
        <v>37</v>
      </c>
      <c r="AE15692" s="3" t="s">
        <v>37</v>
      </c>
    </row>
    <row r="15693" spans="29:31" x14ac:dyDescent="0.25">
      <c r="AC15693">
        <v>16696</v>
      </c>
      <c r="AD15693" s="3" t="s">
        <v>37</v>
      </c>
      <c r="AE15693" s="3" t="s">
        <v>37</v>
      </c>
    </row>
    <row r="15694" spans="29:31" x14ac:dyDescent="0.25">
      <c r="AC15694">
        <v>16697</v>
      </c>
      <c r="AD15694" s="3" t="s">
        <v>37</v>
      </c>
      <c r="AE15694" s="3" t="s">
        <v>37</v>
      </c>
    </row>
    <row r="15695" spans="29:31" x14ac:dyDescent="0.25">
      <c r="AC15695">
        <v>16698</v>
      </c>
      <c r="AD15695" s="3" t="s">
        <v>37</v>
      </c>
      <c r="AE15695" s="3" t="s">
        <v>37</v>
      </c>
    </row>
    <row r="15696" spans="29:31" x14ac:dyDescent="0.25">
      <c r="AC15696">
        <v>16699</v>
      </c>
      <c r="AD15696" s="3" t="s">
        <v>37</v>
      </c>
      <c r="AE15696" s="3" t="s">
        <v>37</v>
      </c>
    </row>
    <row r="15697" spans="29:31" x14ac:dyDescent="0.25">
      <c r="AC15697">
        <v>16700</v>
      </c>
      <c r="AD15697" s="3" t="s">
        <v>37</v>
      </c>
      <c r="AE15697" s="3" t="s">
        <v>37</v>
      </c>
    </row>
    <row r="15698" spans="29:31" x14ac:dyDescent="0.25">
      <c r="AC15698">
        <v>16701</v>
      </c>
      <c r="AD15698" s="3" t="s">
        <v>37</v>
      </c>
      <c r="AE15698" s="3" t="s">
        <v>37</v>
      </c>
    </row>
    <row r="15699" spans="29:31" x14ac:dyDescent="0.25">
      <c r="AC15699">
        <v>16702</v>
      </c>
      <c r="AD15699" s="3" t="s">
        <v>37</v>
      </c>
      <c r="AE15699" s="3" t="s">
        <v>37</v>
      </c>
    </row>
    <row r="15700" spans="29:31" x14ac:dyDescent="0.25">
      <c r="AC15700">
        <v>16703</v>
      </c>
      <c r="AD15700" s="3" t="s">
        <v>37</v>
      </c>
      <c r="AE15700" s="3" t="s">
        <v>37</v>
      </c>
    </row>
    <row r="15701" spans="29:31" x14ac:dyDescent="0.25">
      <c r="AC15701">
        <v>16704</v>
      </c>
      <c r="AD15701" s="3" t="s">
        <v>37</v>
      </c>
      <c r="AE15701" s="3" t="s">
        <v>37</v>
      </c>
    </row>
    <row r="15702" spans="29:31" x14ac:dyDescent="0.25">
      <c r="AC15702">
        <v>16705</v>
      </c>
      <c r="AD15702" s="3" t="s">
        <v>37</v>
      </c>
      <c r="AE15702" s="3" t="s">
        <v>37</v>
      </c>
    </row>
    <row r="15703" spans="29:31" x14ac:dyDescent="0.25">
      <c r="AC15703">
        <v>16706</v>
      </c>
      <c r="AD15703" s="3" t="s">
        <v>37</v>
      </c>
      <c r="AE15703" s="3" t="s">
        <v>37</v>
      </c>
    </row>
    <row r="15704" spans="29:31" x14ac:dyDescent="0.25">
      <c r="AC15704">
        <v>16707</v>
      </c>
      <c r="AD15704" s="3" t="s">
        <v>37</v>
      </c>
      <c r="AE15704" s="3" t="s">
        <v>37</v>
      </c>
    </row>
    <row r="15705" spans="29:31" x14ac:dyDescent="0.25">
      <c r="AC15705">
        <v>16708</v>
      </c>
      <c r="AD15705" s="3" t="s">
        <v>37</v>
      </c>
      <c r="AE15705" s="3" t="s">
        <v>37</v>
      </c>
    </row>
    <row r="15706" spans="29:31" x14ac:dyDescent="0.25">
      <c r="AC15706">
        <v>16709</v>
      </c>
      <c r="AD15706" s="3" t="s">
        <v>37</v>
      </c>
      <c r="AE15706" s="3" t="s">
        <v>37</v>
      </c>
    </row>
    <row r="15707" spans="29:31" x14ac:dyDescent="0.25">
      <c r="AC15707">
        <v>16710</v>
      </c>
      <c r="AD15707" s="3" t="s">
        <v>37</v>
      </c>
      <c r="AE15707" s="3" t="s">
        <v>37</v>
      </c>
    </row>
    <row r="15708" spans="29:31" x14ac:dyDescent="0.25">
      <c r="AC15708">
        <v>16711</v>
      </c>
      <c r="AD15708" s="3" t="s">
        <v>37</v>
      </c>
      <c r="AE15708" s="3" t="s">
        <v>37</v>
      </c>
    </row>
    <row r="15709" spans="29:31" x14ac:dyDescent="0.25">
      <c r="AC15709">
        <v>16712</v>
      </c>
      <c r="AD15709" s="3" t="s">
        <v>37</v>
      </c>
      <c r="AE15709" s="3" t="s">
        <v>37</v>
      </c>
    </row>
    <row r="15710" spans="29:31" x14ac:dyDescent="0.25">
      <c r="AC15710">
        <v>16713</v>
      </c>
      <c r="AD15710" s="3" t="s">
        <v>37</v>
      </c>
      <c r="AE15710" s="3" t="s">
        <v>37</v>
      </c>
    </row>
    <row r="15711" spans="29:31" x14ac:dyDescent="0.25">
      <c r="AC15711">
        <v>16714</v>
      </c>
      <c r="AD15711" s="3" t="s">
        <v>37</v>
      </c>
      <c r="AE15711" s="3" t="s">
        <v>37</v>
      </c>
    </row>
    <row r="15712" spans="29:31" x14ac:dyDescent="0.25">
      <c r="AC15712">
        <v>16715</v>
      </c>
      <c r="AD15712" s="3" t="s">
        <v>37</v>
      </c>
      <c r="AE15712" s="3" t="s">
        <v>37</v>
      </c>
    </row>
    <row r="15713" spans="29:31" x14ac:dyDescent="0.25">
      <c r="AC15713">
        <v>16716</v>
      </c>
      <c r="AD15713" s="3" t="s">
        <v>37</v>
      </c>
      <c r="AE15713" s="3" t="s">
        <v>37</v>
      </c>
    </row>
    <row r="15714" spans="29:31" x14ac:dyDescent="0.25">
      <c r="AC15714">
        <v>16717</v>
      </c>
      <c r="AD15714" s="3" t="s">
        <v>37</v>
      </c>
      <c r="AE15714" s="3" t="s">
        <v>37</v>
      </c>
    </row>
    <row r="15715" spans="29:31" x14ac:dyDescent="0.25">
      <c r="AC15715">
        <v>16718</v>
      </c>
      <c r="AD15715" s="3" t="s">
        <v>37</v>
      </c>
      <c r="AE15715" s="3" t="s">
        <v>37</v>
      </c>
    </row>
    <row r="15716" spans="29:31" x14ac:dyDescent="0.25">
      <c r="AC15716">
        <v>16719</v>
      </c>
      <c r="AD15716" s="3" t="s">
        <v>37</v>
      </c>
      <c r="AE15716" s="3" t="s">
        <v>37</v>
      </c>
    </row>
    <row r="15717" spans="29:31" x14ac:dyDescent="0.25">
      <c r="AC15717">
        <v>16720</v>
      </c>
      <c r="AD15717" s="3" t="s">
        <v>37</v>
      </c>
      <c r="AE15717" s="3" t="s">
        <v>37</v>
      </c>
    </row>
    <row r="15718" spans="29:31" x14ac:dyDescent="0.25">
      <c r="AC15718">
        <v>16721</v>
      </c>
      <c r="AD15718" s="3" t="s">
        <v>37</v>
      </c>
      <c r="AE15718" s="3" t="s">
        <v>37</v>
      </c>
    </row>
    <row r="15719" spans="29:31" x14ac:dyDescent="0.25">
      <c r="AC15719">
        <v>16722</v>
      </c>
      <c r="AD15719" s="3" t="s">
        <v>37</v>
      </c>
      <c r="AE15719" s="3" t="s">
        <v>37</v>
      </c>
    </row>
    <row r="15720" spans="29:31" x14ac:dyDescent="0.25">
      <c r="AC15720">
        <v>16723</v>
      </c>
      <c r="AD15720" s="3" t="s">
        <v>37</v>
      </c>
      <c r="AE15720" s="3" t="s">
        <v>37</v>
      </c>
    </row>
    <row r="15721" spans="29:31" x14ac:dyDescent="0.25">
      <c r="AC15721">
        <v>16724</v>
      </c>
      <c r="AD15721" s="3" t="s">
        <v>37</v>
      </c>
      <c r="AE15721" s="3" t="s">
        <v>37</v>
      </c>
    </row>
    <row r="15722" spans="29:31" x14ac:dyDescent="0.25">
      <c r="AC15722">
        <v>16725</v>
      </c>
      <c r="AD15722" s="3" t="s">
        <v>37</v>
      </c>
      <c r="AE15722" s="3" t="s">
        <v>37</v>
      </c>
    </row>
    <row r="15723" spans="29:31" x14ac:dyDescent="0.25">
      <c r="AC15723">
        <v>16726</v>
      </c>
      <c r="AD15723" s="3" t="s">
        <v>37</v>
      </c>
      <c r="AE15723" s="3" t="s">
        <v>37</v>
      </c>
    </row>
    <row r="15724" spans="29:31" x14ac:dyDescent="0.25">
      <c r="AC15724">
        <v>16727</v>
      </c>
      <c r="AD15724" s="3" t="s">
        <v>37</v>
      </c>
      <c r="AE15724" s="3" t="s">
        <v>37</v>
      </c>
    </row>
    <row r="15725" spans="29:31" x14ac:dyDescent="0.25">
      <c r="AC15725">
        <v>16728</v>
      </c>
      <c r="AD15725" s="3" t="s">
        <v>37</v>
      </c>
      <c r="AE15725" s="3" t="s">
        <v>37</v>
      </c>
    </row>
    <row r="15726" spans="29:31" x14ac:dyDescent="0.25">
      <c r="AC15726">
        <v>16729</v>
      </c>
      <c r="AD15726" s="3" t="s">
        <v>37</v>
      </c>
      <c r="AE15726" s="3" t="s">
        <v>37</v>
      </c>
    </row>
    <row r="15727" spans="29:31" x14ac:dyDescent="0.25">
      <c r="AC15727">
        <v>16730</v>
      </c>
      <c r="AD15727" s="3" t="s">
        <v>37</v>
      </c>
      <c r="AE15727" s="3" t="s">
        <v>37</v>
      </c>
    </row>
    <row r="15728" spans="29:31" x14ac:dyDescent="0.25">
      <c r="AC15728">
        <v>16731</v>
      </c>
      <c r="AD15728" s="3" t="s">
        <v>37</v>
      </c>
      <c r="AE15728" s="3" t="s">
        <v>37</v>
      </c>
    </row>
    <row r="15729" spans="29:31" x14ac:dyDescent="0.25">
      <c r="AC15729">
        <v>16732</v>
      </c>
      <c r="AD15729" s="3" t="s">
        <v>37</v>
      </c>
      <c r="AE15729" s="3" t="s">
        <v>37</v>
      </c>
    </row>
    <row r="15730" spans="29:31" x14ac:dyDescent="0.25">
      <c r="AC15730">
        <v>16733</v>
      </c>
      <c r="AD15730" s="3" t="s">
        <v>37</v>
      </c>
      <c r="AE15730" s="3" t="s">
        <v>37</v>
      </c>
    </row>
    <row r="15731" spans="29:31" x14ac:dyDescent="0.25">
      <c r="AC15731">
        <v>16734</v>
      </c>
      <c r="AD15731" s="3" t="s">
        <v>37</v>
      </c>
      <c r="AE15731" s="3" t="s">
        <v>37</v>
      </c>
    </row>
    <row r="15732" spans="29:31" x14ac:dyDescent="0.25">
      <c r="AC15732">
        <v>16735</v>
      </c>
      <c r="AD15732" s="3" t="s">
        <v>37</v>
      </c>
      <c r="AE15732" s="3" t="s">
        <v>37</v>
      </c>
    </row>
    <row r="15733" spans="29:31" x14ac:dyDescent="0.25">
      <c r="AC15733">
        <v>16736</v>
      </c>
      <c r="AD15733" s="3" t="s">
        <v>37</v>
      </c>
      <c r="AE15733" s="3" t="s">
        <v>37</v>
      </c>
    </row>
    <row r="15734" spans="29:31" x14ac:dyDescent="0.25">
      <c r="AC15734">
        <v>16737</v>
      </c>
      <c r="AD15734" s="3" t="s">
        <v>37</v>
      </c>
      <c r="AE15734" s="3" t="s">
        <v>37</v>
      </c>
    </row>
    <row r="15735" spans="29:31" x14ac:dyDescent="0.25">
      <c r="AC15735">
        <v>16738</v>
      </c>
      <c r="AD15735" s="3" t="s">
        <v>37</v>
      </c>
      <c r="AE15735" s="3" t="s">
        <v>37</v>
      </c>
    </row>
    <row r="15736" spans="29:31" x14ac:dyDescent="0.25">
      <c r="AC15736">
        <v>16739</v>
      </c>
      <c r="AD15736" s="3" t="s">
        <v>37</v>
      </c>
      <c r="AE15736" s="3" t="s">
        <v>37</v>
      </c>
    </row>
    <row r="15737" spans="29:31" x14ac:dyDescent="0.25">
      <c r="AC15737">
        <v>16740</v>
      </c>
      <c r="AD15737" s="3" t="s">
        <v>37</v>
      </c>
      <c r="AE15737" s="3" t="s">
        <v>37</v>
      </c>
    </row>
    <row r="15738" spans="29:31" x14ac:dyDescent="0.25">
      <c r="AC15738">
        <v>16741</v>
      </c>
      <c r="AD15738" s="3" t="s">
        <v>37</v>
      </c>
      <c r="AE15738" s="3" t="s">
        <v>37</v>
      </c>
    </row>
    <row r="15739" spans="29:31" x14ac:dyDescent="0.25">
      <c r="AC15739">
        <v>16742</v>
      </c>
      <c r="AD15739" s="3" t="s">
        <v>37</v>
      </c>
      <c r="AE15739" s="3" t="s">
        <v>37</v>
      </c>
    </row>
    <row r="15740" spans="29:31" x14ac:dyDescent="0.25">
      <c r="AC15740">
        <v>16743</v>
      </c>
      <c r="AD15740" s="3" t="s">
        <v>37</v>
      </c>
      <c r="AE15740" s="3" t="s">
        <v>37</v>
      </c>
    </row>
    <row r="15741" spans="29:31" x14ac:dyDescent="0.25">
      <c r="AC15741">
        <v>16744</v>
      </c>
      <c r="AD15741" s="3" t="s">
        <v>37</v>
      </c>
      <c r="AE15741" s="3" t="s">
        <v>37</v>
      </c>
    </row>
    <row r="15742" spans="29:31" x14ac:dyDescent="0.25">
      <c r="AC15742">
        <v>16745</v>
      </c>
      <c r="AD15742" s="3" t="s">
        <v>37</v>
      </c>
      <c r="AE15742" s="3" t="s">
        <v>37</v>
      </c>
    </row>
    <row r="15743" spans="29:31" x14ac:dyDescent="0.25">
      <c r="AC15743">
        <v>16746</v>
      </c>
      <c r="AD15743" s="3" t="s">
        <v>37</v>
      </c>
      <c r="AE15743" s="3" t="s">
        <v>37</v>
      </c>
    </row>
    <row r="15744" spans="29:31" x14ac:dyDescent="0.25">
      <c r="AC15744">
        <v>16747</v>
      </c>
      <c r="AD15744" s="3" t="s">
        <v>37</v>
      </c>
      <c r="AE15744" s="3" t="s">
        <v>37</v>
      </c>
    </row>
    <row r="15745" spans="29:31" x14ac:dyDescent="0.25">
      <c r="AC15745">
        <v>16748</v>
      </c>
      <c r="AD15745" s="3" t="s">
        <v>37</v>
      </c>
      <c r="AE15745" s="3" t="s">
        <v>37</v>
      </c>
    </row>
    <row r="15746" spans="29:31" x14ac:dyDescent="0.25">
      <c r="AC15746">
        <v>16749</v>
      </c>
      <c r="AD15746" s="3" t="s">
        <v>37</v>
      </c>
      <c r="AE15746" s="3" t="s">
        <v>37</v>
      </c>
    </row>
    <row r="15747" spans="29:31" x14ac:dyDescent="0.25">
      <c r="AC15747">
        <v>16750</v>
      </c>
      <c r="AD15747" s="3" t="s">
        <v>37</v>
      </c>
      <c r="AE15747" s="3" t="s">
        <v>37</v>
      </c>
    </row>
    <row r="15748" spans="29:31" x14ac:dyDescent="0.25">
      <c r="AC15748">
        <v>16751</v>
      </c>
      <c r="AD15748" s="3" t="s">
        <v>37</v>
      </c>
      <c r="AE15748" s="3" t="s">
        <v>37</v>
      </c>
    </row>
    <row r="15749" spans="29:31" x14ac:dyDescent="0.25">
      <c r="AC15749">
        <v>16752</v>
      </c>
      <c r="AD15749" s="3" t="s">
        <v>37</v>
      </c>
      <c r="AE15749" s="3" t="s">
        <v>37</v>
      </c>
    </row>
    <row r="15750" spans="29:31" x14ac:dyDescent="0.25">
      <c r="AC15750">
        <v>16753</v>
      </c>
      <c r="AD15750" s="3" t="s">
        <v>37</v>
      </c>
      <c r="AE15750" s="3" t="s">
        <v>37</v>
      </c>
    </row>
    <row r="15751" spans="29:31" x14ac:dyDescent="0.25">
      <c r="AC15751">
        <v>16754</v>
      </c>
      <c r="AD15751" s="3" t="s">
        <v>37</v>
      </c>
      <c r="AE15751" s="3" t="s">
        <v>37</v>
      </c>
    </row>
    <row r="15752" spans="29:31" x14ac:dyDescent="0.25">
      <c r="AC15752">
        <v>16755</v>
      </c>
      <c r="AD15752" s="3" t="s">
        <v>37</v>
      </c>
      <c r="AE15752" s="3" t="s">
        <v>37</v>
      </c>
    </row>
    <row r="15753" spans="29:31" x14ac:dyDescent="0.25">
      <c r="AC15753">
        <v>16756</v>
      </c>
      <c r="AD15753" s="3" t="s">
        <v>37</v>
      </c>
      <c r="AE15753" s="3" t="s">
        <v>37</v>
      </c>
    </row>
    <row r="15754" spans="29:31" x14ac:dyDescent="0.25">
      <c r="AC15754">
        <v>16757</v>
      </c>
      <c r="AD15754" s="3" t="s">
        <v>37</v>
      </c>
      <c r="AE15754" s="3" t="s">
        <v>37</v>
      </c>
    </row>
    <row r="15755" spans="29:31" x14ac:dyDescent="0.25">
      <c r="AC15755">
        <v>16758</v>
      </c>
      <c r="AD15755" s="3" t="s">
        <v>37</v>
      </c>
      <c r="AE15755" s="3" t="s">
        <v>37</v>
      </c>
    </row>
    <row r="15756" spans="29:31" x14ac:dyDescent="0.25">
      <c r="AC15756">
        <v>16759</v>
      </c>
      <c r="AD15756" s="3" t="s">
        <v>37</v>
      </c>
      <c r="AE15756" s="3" t="s">
        <v>37</v>
      </c>
    </row>
    <row r="15757" spans="29:31" x14ac:dyDescent="0.25">
      <c r="AC15757">
        <v>16760</v>
      </c>
      <c r="AD15757" s="3" t="s">
        <v>37</v>
      </c>
      <c r="AE15757" s="3" t="s">
        <v>37</v>
      </c>
    </row>
    <row r="15758" spans="29:31" x14ac:dyDescent="0.25">
      <c r="AC15758">
        <v>16761</v>
      </c>
      <c r="AD15758" s="3" t="s">
        <v>37</v>
      </c>
      <c r="AE15758" s="3" t="s">
        <v>37</v>
      </c>
    </row>
    <row r="15759" spans="29:31" x14ac:dyDescent="0.25">
      <c r="AC15759">
        <v>16762</v>
      </c>
      <c r="AD15759" s="3" t="s">
        <v>37</v>
      </c>
      <c r="AE15759" s="3" t="s">
        <v>37</v>
      </c>
    </row>
    <row r="15760" spans="29:31" x14ac:dyDescent="0.25">
      <c r="AC15760">
        <v>16763</v>
      </c>
      <c r="AD15760" s="3" t="s">
        <v>37</v>
      </c>
      <c r="AE15760" s="3" t="s">
        <v>37</v>
      </c>
    </row>
    <row r="15761" spans="29:31" x14ac:dyDescent="0.25">
      <c r="AC15761">
        <v>16764</v>
      </c>
      <c r="AD15761" s="3" t="s">
        <v>37</v>
      </c>
      <c r="AE15761" s="3" t="s">
        <v>37</v>
      </c>
    </row>
    <row r="15762" spans="29:31" x14ac:dyDescent="0.25">
      <c r="AC15762">
        <v>16765</v>
      </c>
      <c r="AD15762" s="3" t="s">
        <v>37</v>
      </c>
      <c r="AE15762" s="3" t="s">
        <v>37</v>
      </c>
    </row>
    <row r="15763" spans="29:31" x14ac:dyDescent="0.25">
      <c r="AC15763">
        <v>16766</v>
      </c>
      <c r="AD15763" s="3" t="s">
        <v>37</v>
      </c>
      <c r="AE15763" s="3" t="s">
        <v>37</v>
      </c>
    </row>
    <row r="15764" spans="29:31" x14ac:dyDescent="0.25">
      <c r="AC15764">
        <v>16767</v>
      </c>
      <c r="AD15764" s="3" t="s">
        <v>37</v>
      </c>
      <c r="AE15764" s="3" t="s">
        <v>37</v>
      </c>
    </row>
    <row r="15765" spans="29:31" x14ac:dyDescent="0.25">
      <c r="AC15765">
        <v>16768</v>
      </c>
      <c r="AD15765" s="3" t="s">
        <v>37</v>
      </c>
      <c r="AE15765" s="3" t="s">
        <v>37</v>
      </c>
    </row>
    <row r="15766" spans="29:31" x14ac:dyDescent="0.25">
      <c r="AC15766">
        <v>16769</v>
      </c>
      <c r="AD15766" s="3" t="s">
        <v>37</v>
      </c>
      <c r="AE15766" s="3" t="s">
        <v>37</v>
      </c>
    </row>
    <row r="15767" spans="29:31" x14ac:dyDescent="0.25">
      <c r="AC15767">
        <v>16770</v>
      </c>
      <c r="AD15767" s="3" t="s">
        <v>37</v>
      </c>
      <c r="AE15767" s="3" t="s">
        <v>37</v>
      </c>
    </row>
    <row r="15768" spans="29:31" x14ac:dyDescent="0.25">
      <c r="AC15768">
        <v>16771</v>
      </c>
      <c r="AD15768" s="3" t="s">
        <v>37</v>
      </c>
      <c r="AE15768" s="3" t="s">
        <v>37</v>
      </c>
    </row>
    <row r="15769" spans="29:31" x14ac:dyDescent="0.25">
      <c r="AC15769">
        <v>16772</v>
      </c>
      <c r="AD15769" s="3" t="s">
        <v>37</v>
      </c>
      <c r="AE15769" s="3" t="s">
        <v>37</v>
      </c>
    </row>
    <row r="15770" spans="29:31" x14ac:dyDescent="0.25">
      <c r="AC15770">
        <v>16773</v>
      </c>
      <c r="AD15770" s="3" t="s">
        <v>37</v>
      </c>
      <c r="AE15770" s="3" t="s">
        <v>37</v>
      </c>
    </row>
    <row r="15771" spans="29:31" x14ac:dyDescent="0.25">
      <c r="AC15771">
        <v>16774</v>
      </c>
      <c r="AD15771" s="3" t="s">
        <v>37</v>
      </c>
      <c r="AE15771" s="3" t="s">
        <v>37</v>
      </c>
    </row>
    <row r="15772" spans="29:31" x14ac:dyDescent="0.25">
      <c r="AC15772">
        <v>16775</v>
      </c>
      <c r="AD15772" s="3" t="s">
        <v>37</v>
      </c>
      <c r="AE15772" s="3" t="s">
        <v>37</v>
      </c>
    </row>
    <row r="15773" spans="29:31" x14ac:dyDescent="0.25">
      <c r="AC15773">
        <v>16776</v>
      </c>
      <c r="AD15773" s="3" t="s">
        <v>37</v>
      </c>
      <c r="AE15773" s="3" t="s">
        <v>37</v>
      </c>
    </row>
    <row r="15774" spans="29:31" x14ac:dyDescent="0.25">
      <c r="AC15774">
        <v>16777</v>
      </c>
      <c r="AD15774" s="3" t="s">
        <v>37</v>
      </c>
      <c r="AE15774" s="3" t="s">
        <v>37</v>
      </c>
    </row>
    <row r="15775" spans="29:31" x14ac:dyDescent="0.25">
      <c r="AC15775">
        <v>16778</v>
      </c>
      <c r="AD15775" s="3" t="s">
        <v>37</v>
      </c>
      <c r="AE15775" s="3" t="s">
        <v>37</v>
      </c>
    </row>
    <row r="15776" spans="29:31" x14ac:dyDescent="0.25">
      <c r="AC15776">
        <v>16779</v>
      </c>
      <c r="AD15776" s="3" t="s">
        <v>37</v>
      </c>
      <c r="AE15776" s="3" t="s">
        <v>37</v>
      </c>
    </row>
    <row r="15777" spans="29:31" x14ac:dyDescent="0.25">
      <c r="AC15777">
        <v>16780</v>
      </c>
      <c r="AD15777" s="3" t="s">
        <v>37</v>
      </c>
      <c r="AE15777" s="3" t="s">
        <v>37</v>
      </c>
    </row>
    <row r="15778" spans="29:31" x14ac:dyDescent="0.25">
      <c r="AC15778">
        <v>16781</v>
      </c>
      <c r="AD15778" s="3" t="s">
        <v>37</v>
      </c>
      <c r="AE15778" s="3" t="s">
        <v>37</v>
      </c>
    </row>
    <row r="15779" spans="29:31" x14ac:dyDescent="0.25">
      <c r="AC15779">
        <v>16782</v>
      </c>
      <c r="AD15779" s="3" t="s">
        <v>37</v>
      </c>
      <c r="AE15779" s="3" t="s">
        <v>37</v>
      </c>
    </row>
    <row r="15780" spans="29:31" x14ac:dyDescent="0.25">
      <c r="AC15780">
        <v>16783</v>
      </c>
      <c r="AD15780" s="3" t="s">
        <v>37</v>
      </c>
      <c r="AE15780" s="3" t="s">
        <v>37</v>
      </c>
    </row>
    <row r="15781" spans="29:31" x14ac:dyDescent="0.25">
      <c r="AC15781">
        <v>16784</v>
      </c>
      <c r="AD15781" s="3" t="s">
        <v>37</v>
      </c>
      <c r="AE15781" s="3" t="s">
        <v>37</v>
      </c>
    </row>
    <row r="15782" spans="29:31" x14ac:dyDescent="0.25">
      <c r="AC15782">
        <v>16785</v>
      </c>
      <c r="AD15782" s="3" t="s">
        <v>37</v>
      </c>
      <c r="AE15782" s="3" t="s">
        <v>37</v>
      </c>
    </row>
    <row r="15783" spans="29:31" x14ac:dyDescent="0.25">
      <c r="AC15783">
        <v>16786</v>
      </c>
      <c r="AD15783" s="3" t="s">
        <v>37</v>
      </c>
      <c r="AE15783" s="3" t="s">
        <v>37</v>
      </c>
    </row>
    <row r="15784" spans="29:31" x14ac:dyDescent="0.25">
      <c r="AC15784">
        <v>16787</v>
      </c>
      <c r="AD15784" s="3" t="s">
        <v>37</v>
      </c>
      <c r="AE15784" s="3" t="s">
        <v>37</v>
      </c>
    </row>
    <row r="15785" spans="29:31" x14ac:dyDescent="0.25">
      <c r="AC15785">
        <v>16788</v>
      </c>
      <c r="AD15785" s="3" t="s">
        <v>37</v>
      </c>
      <c r="AE15785" s="3" t="s">
        <v>37</v>
      </c>
    </row>
    <row r="15786" spans="29:31" x14ac:dyDescent="0.25">
      <c r="AC15786">
        <v>16789</v>
      </c>
      <c r="AD15786" s="3" t="s">
        <v>37</v>
      </c>
      <c r="AE15786" s="3" t="s">
        <v>37</v>
      </c>
    </row>
    <row r="15787" spans="29:31" x14ac:dyDescent="0.25">
      <c r="AC15787">
        <v>16790</v>
      </c>
      <c r="AD15787" s="3" t="s">
        <v>37</v>
      </c>
      <c r="AE15787" s="3" t="s">
        <v>37</v>
      </c>
    </row>
    <row r="15788" spans="29:31" x14ac:dyDescent="0.25">
      <c r="AC15788">
        <v>16791</v>
      </c>
      <c r="AD15788" s="3" t="s">
        <v>37</v>
      </c>
      <c r="AE15788" s="3" t="s">
        <v>37</v>
      </c>
    </row>
    <row r="15789" spans="29:31" x14ac:dyDescent="0.25">
      <c r="AC15789">
        <v>16792</v>
      </c>
      <c r="AD15789" s="3" t="s">
        <v>37</v>
      </c>
      <c r="AE15789" s="3" t="s">
        <v>37</v>
      </c>
    </row>
    <row r="15790" spans="29:31" x14ac:dyDescent="0.25">
      <c r="AC15790">
        <v>16793</v>
      </c>
      <c r="AD15790" s="3" t="s">
        <v>37</v>
      </c>
      <c r="AE15790" s="3" t="s">
        <v>37</v>
      </c>
    </row>
    <row r="15791" spans="29:31" x14ac:dyDescent="0.25">
      <c r="AC15791">
        <v>16794</v>
      </c>
      <c r="AD15791" s="3" t="s">
        <v>37</v>
      </c>
      <c r="AE15791" s="3" t="s">
        <v>37</v>
      </c>
    </row>
    <row r="15792" spans="29:31" x14ac:dyDescent="0.25">
      <c r="AC15792">
        <v>16795</v>
      </c>
      <c r="AD15792" s="3" t="s">
        <v>37</v>
      </c>
      <c r="AE15792" s="3" t="s">
        <v>37</v>
      </c>
    </row>
    <row r="15793" spans="29:31" x14ac:dyDescent="0.25">
      <c r="AC15793">
        <v>16796</v>
      </c>
      <c r="AD15793" s="3" t="s">
        <v>37</v>
      </c>
      <c r="AE15793" s="3" t="s">
        <v>37</v>
      </c>
    </row>
    <row r="15794" spans="29:31" x14ac:dyDescent="0.25">
      <c r="AC15794">
        <v>16797</v>
      </c>
      <c r="AD15794" s="3" t="s">
        <v>37</v>
      </c>
      <c r="AE15794" s="3" t="s">
        <v>37</v>
      </c>
    </row>
    <row r="15795" spans="29:31" x14ac:dyDescent="0.25">
      <c r="AC15795">
        <v>16798</v>
      </c>
      <c r="AD15795" s="3" t="s">
        <v>37</v>
      </c>
      <c r="AE15795" s="3" t="s">
        <v>37</v>
      </c>
    </row>
    <row r="15796" spans="29:31" x14ac:dyDescent="0.25">
      <c r="AC15796">
        <v>16799</v>
      </c>
      <c r="AD15796" s="3" t="s">
        <v>37</v>
      </c>
      <c r="AE15796" s="3" t="s">
        <v>37</v>
      </c>
    </row>
    <row r="15797" spans="29:31" x14ac:dyDescent="0.25">
      <c r="AC15797">
        <v>16800</v>
      </c>
      <c r="AD15797" s="3" t="s">
        <v>37</v>
      </c>
      <c r="AE15797" s="3" t="s">
        <v>37</v>
      </c>
    </row>
    <row r="15798" spans="29:31" x14ac:dyDescent="0.25">
      <c r="AC15798">
        <v>16801</v>
      </c>
      <c r="AD15798" s="3" t="s">
        <v>37</v>
      </c>
      <c r="AE15798" s="3" t="s">
        <v>37</v>
      </c>
    </row>
    <row r="15799" spans="29:31" x14ac:dyDescent="0.25">
      <c r="AC15799">
        <v>16802</v>
      </c>
      <c r="AD15799" s="3" t="s">
        <v>37</v>
      </c>
      <c r="AE15799" s="3" t="s">
        <v>37</v>
      </c>
    </row>
    <row r="15800" spans="29:31" x14ac:dyDescent="0.25">
      <c r="AC15800">
        <v>16803</v>
      </c>
      <c r="AD15800" s="3" t="s">
        <v>37</v>
      </c>
      <c r="AE15800" s="3" t="s">
        <v>37</v>
      </c>
    </row>
    <row r="15801" spans="29:31" x14ac:dyDescent="0.25">
      <c r="AC15801">
        <v>16804</v>
      </c>
      <c r="AD15801" s="3" t="s">
        <v>37</v>
      </c>
      <c r="AE15801" s="3" t="s">
        <v>37</v>
      </c>
    </row>
    <row r="15802" spans="29:31" x14ac:dyDescent="0.25">
      <c r="AC15802">
        <v>16805</v>
      </c>
      <c r="AD15802" s="3" t="s">
        <v>37</v>
      </c>
      <c r="AE15802" s="3" t="s">
        <v>37</v>
      </c>
    </row>
    <row r="15803" spans="29:31" x14ac:dyDescent="0.25">
      <c r="AC15803">
        <v>16806</v>
      </c>
      <c r="AD15803" s="3" t="s">
        <v>37</v>
      </c>
      <c r="AE15803" s="3" t="s">
        <v>37</v>
      </c>
    </row>
    <row r="15804" spans="29:31" x14ac:dyDescent="0.25">
      <c r="AC15804">
        <v>16807</v>
      </c>
      <c r="AD15804" s="3" t="s">
        <v>37</v>
      </c>
      <c r="AE15804" s="3" t="s">
        <v>37</v>
      </c>
    </row>
    <row r="15805" spans="29:31" x14ac:dyDescent="0.25">
      <c r="AC15805">
        <v>16808</v>
      </c>
      <c r="AD15805" s="3" t="s">
        <v>37</v>
      </c>
      <c r="AE15805" s="3" t="s">
        <v>37</v>
      </c>
    </row>
    <row r="15806" spans="29:31" x14ac:dyDescent="0.25">
      <c r="AC15806">
        <v>16809</v>
      </c>
      <c r="AD15806" s="3" t="s">
        <v>37</v>
      </c>
      <c r="AE15806" s="3" t="s">
        <v>37</v>
      </c>
    </row>
    <row r="15807" spans="29:31" x14ac:dyDescent="0.25">
      <c r="AC15807">
        <v>16810</v>
      </c>
      <c r="AD15807" s="3" t="s">
        <v>37</v>
      </c>
      <c r="AE15807" s="3" t="s">
        <v>37</v>
      </c>
    </row>
    <row r="15808" spans="29:31" x14ac:dyDescent="0.25">
      <c r="AC15808">
        <v>16811</v>
      </c>
      <c r="AD15808" s="3" t="s">
        <v>37</v>
      </c>
      <c r="AE15808" s="3" t="s">
        <v>37</v>
      </c>
    </row>
    <row r="15809" spans="29:31" x14ac:dyDescent="0.25">
      <c r="AC15809">
        <v>16812</v>
      </c>
      <c r="AD15809" s="3" t="s">
        <v>37</v>
      </c>
      <c r="AE15809" s="3" t="s">
        <v>37</v>
      </c>
    </row>
    <row r="15810" spans="29:31" x14ac:dyDescent="0.25">
      <c r="AC15810">
        <v>16813</v>
      </c>
      <c r="AD15810" s="3" t="s">
        <v>37</v>
      </c>
      <c r="AE15810" s="3" t="s">
        <v>37</v>
      </c>
    </row>
    <row r="15811" spans="29:31" x14ac:dyDescent="0.25">
      <c r="AC15811">
        <v>16814</v>
      </c>
      <c r="AD15811" s="3" t="s">
        <v>37</v>
      </c>
      <c r="AE15811" s="3" t="s">
        <v>37</v>
      </c>
    </row>
    <row r="15812" spans="29:31" x14ac:dyDescent="0.25">
      <c r="AC15812">
        <v>16815</v>
      </c>
      <c r="AD15812" s="3" t="s">
        <v>37</v>
      </c>
      <c r="AE15812" s="3" t="s">
        <v>37</v>
      </c>
    </row>
    <row r="15813" spans="29:31" x14ac:dyDescent="0.25">
      <c r="AC15813">
        <v>16816</v>
      </c>
      <c r="AD15813" s="3" t="s">
        <v>37</v>
      </c>
      <c r="AE15813" s="3" t="s">
        <v>37</v>
      </c>
    </row>
    <row r="15814" spans="29:31" x14ac:dyDescent="0.25">
      <c r="AC15814">
        <v>16817</v>
      </c>
      <c r="AD15814" s="3" t="s">
        <v>37</v>
      </c>
      <c r="AE15814" s="3" t="s">
        <v>37</v>
      </c>
    </row>
    <row r="15815" spans="29:31" x14ac:dyDescent="0.25">
      <c r="AC15815">
        <v>16818</v>
      </c>
      <c r="AD15815" s="3" t="s">
        <v>37</v>
      </c>
      <c r="AE15815" s="3" t="s">
        <v>37</v>
      </c>
    </row>
    <row r="15816" spans="29:31" x14ac:dyDescent="0.25">
      <c r="AC15816">
        <v>16819</v>
      </c>
      <c r="AD15816" s="3" t="s">
        <v>37</v>
      </c>
      <c r="AE15816" s="3" t="s">
        <v>37</v>
      </c>
    </row>
    <row r="15817" spans="29:31" x14ac:dyDescent="0.25">
      <c r="AC15817">
        <v>16820</v>
      </c>
      <c r="AD15817" s="3" t="s">
        <v>37</v>
      </c>
      <c r="AE15817" s="3" t="s">
        <v>37</v>
      </c>
    </row>
    <row r="15818" spans="29:31" x14ac:dyDescent="0.25">
      <c r="AC15818">
        <v>16821</v>
      </c>
      <c r="AD15818" s="3" t="s">
        <v>37</v>
      </c>
      <c r="AE15818" s="3" t="s">
        <v>37</v>
      </c>
    </row>
    <row r="15819" spans="29:31" x14ac:dyDescent="0.25">
      <c r="AC15819">
        <v>16822</v>
      </c>
      <c r="AD15819" s="3" t="s">
        <v>37</v>
      </c>
      <c r="AE15819" s="3" t="s">
        <v>37</v>
      </c>
    </row>
    <row r="15820" spans="29:31" x14ac:dyDescent="0.25">
      <c r="AC15820">
        <v>16823</v>
      </c>
      <c r="AD15820" s="3" t="s">
        <v>37</v>
      </c>
      <c r="AE15820" s="3" t="s">
        <v>37</v>
      </c>
    </row>
    <row r="15821" spans="29:31" x14ac:dyDescent="0.25">
      <c r="AC15821">
        <v>16824</v>
      </c>
      <c r="AD15821" s="3" t="s">
        <v>37</v>
      </c>
      <c r="AE15821" s="3" t="s">
        <v>37</v>
      </c>
    </row>
    <row r="15822" spans="29:31" x14ac:dyDescent="0.25">
      <c r="AC15822">
        <v>16825</v>
      </c>
      <c r="AD15822" s="3" t="s">
        <v>37</v>
      </c>
      <c r="AE15822" s="3" t="s">
        <v>37</v>
      </c>
    </row>
    <row r="15823" spans="29:31" x14ac:dyDescent="0.25">
      <c r="AC15823">
        <v>16826</v>
      </c>
      <c r="AD15823" s="3" t="s">
        <v>37</v>
      </c>
      <c r="AE15823" s="3" t="s">
        <v>37</v>
      </c>
    </row>
    <row r="15824" spans="29:31" x14ac:dyDescent="0.25">
      <c r="AC15824">
        <v>16827</v>
      </c>
      <c r="AD15824" s="3" t="s">
        <v>37</v>
      </c>
      <c r="AE15824" s="3" t="s">
        <v>37</v>
      </c>
    </row>
    <row r="15825" spans="29:31" x14ac:dyDescent="0.25">
      <c r="AC15825">
        <v>16828</v>
      </c>
      <c r="AD15825" s="3" t="s">
        <v>37</v>
      </c>
      <c r="AE15825" s="3" t="s">
        <v>37</v>
      </c>
    </row>
    <row r="15826" spans="29:31" x14ac:dyDescent="0.25">
      <c r="AC15826">
        <v>16829</v>
      </c>
      <c r="AD15826" s="3" t="s">
        <v>37</v>
      </c>
      <c r="AE15826" s="3" t="s">
        <v>37</v>
      </c>
    </row>
    <row r="15827" spans="29:31" x14ac:dyDescent="0.25">
      <c r="AC15827">
        <v>16830</v>
      </c>
      <c r="AD15827" s="3" t="s">
        <v>37</v>
      </c>
      <c r="AE15827" s="3" t="s">
        <v>37</v>
      </c>
    </row>
    <row r="15828" spans="29:31" x14ac:dyDescent="0.25">
      <c r="AC15828">
        <v>16831</v>
      </c>
      <c r="AD15828" s="3" t="s">
        <v>37</v>
      </c>
      <c r="AE15828" s="3" t="s">
        <v>37</v>
      </c>
    </row>
    <row r="15829" spans="29:31" x14ac:dyDescent="0.25">
      <c r="AC15829">
        <v>16832</v>
      </c>
      <c r="AD15829" s="3" t="s">
        <v>37</v>
      </c>
      <c r="AE15829" s="3" t="s">
        <v>37</v>
      </c>
    </row>
    <row r="15830" spans="29:31" x14ac:dyDescent="0.25">
      <c r="AC15830">
        <v>16833</v>
      </c>
      <c r="AD15830" s="3" t="s">
        <v>37</v>
      </c>
      <c r="AE15830" s="3" t="s">
        <v>37</v>
      </c>
    </row>
    <row r="15831" spans="29:31" x14ac:dyDescent="0.25">
      <c r="AC15831">
        <v>16834</v>
      </c>
      <c r="AD15831" s="3" t="s">
        <v>37</v>
      </c>
      <c r="AE15831" s="3" t="s">
        <v>37</v>
      </c>
    </row>
    <row r="15832" spans="29:31" x14ac:dyDescent="0.25">
      <c r="AC15832">
        <v>16835</v>
      </c>
      <c r="AD15832" s="3" t="s">
        <v>37</v>
      </c>
      <c r="AE15832" s="3" t="s">
        <v>37</v>
      </c>
    </row>
    <row r="15833" spans="29:31" x14ac:dyDescent="0.25">
      <c r="AC15833">
        <v>16836</v>
      </c>
      <c r="AD15833" s="3" t="s">
        <v>37</v>
      </c>
      <c r="AE15833" s="3" t="s">
        <v>37</v>
      </c>
    </row>
    <row r="15834" spans="29:31" x14ac:dyDescent="0.25">
      <c r="AC15834">
        <v>16837</v>
      </c>
      <c r="AD15834" s="3" t="s">
        <v>37</v>
      </c>
      <c r="AE15834" s="3" t="s">
        <v>37</v>
      </c>
    </row>
    <row r="15835" spans="29:31" x14ac:dyDescent="0.25">
      <c r="AC15835">
        <v>16838</v>
      </c>
      <c r="AD15835" s="3" t="s">
        <v>37</v>
      </c>
      <c r="AE15835" s="3" t="s">
        <v>37</v>
      </c>
    </row>
    <row r="15836" spans="29:31" x14ac:dyDescent="0.25">
      <c r="AC15836">
        <v>16839</v>
      </c>
      <c r="AD15836" s="3" t="s">
        <v>37</v>
      </c>
      <c r="AE15836" s="3" t="s">
        <v>37</v>
      </c>
    </row>
    <row r="15837" spans="29:31" x14ac:dyDescent="0.25">
      <c r="AC15837">
        <v>16840</v>
      </c>
      <c r="AD15837" s="3" t="s">
        <v>37</v>
      </c>
      <c r="AE15837" s="3" t="s">
        <v>37</v>
      </c>
    </row>
    <row r="15838" spans="29:31" x14ac:dyDescent="0.25">
      <c r="AC15838">
        <v>16841</v>
      </c>
      <c r="AD15838" s="3" t="s">
        <v>37</v>
      </c>
      <c r="AE15838" s="3" t="s">
        <v>37</v>
      </c>
    </row>
    <row r="15839" spans="29:31" x14ac:dyDescent="0.25">
      <c r="AC15839">
        <v>16842</v>
      </c>
      <c r="AD15839" s="3" t="s">
        <v>37</v>
      </c>
      <c r="AE15839" s="3" t="s">
        <v>37</v>
      </c>
    </row>
    <row r="15840" spans="29:31" x14ac:dyDescent="0.25">
      <c r="AC15840">
        <v>16843</v>
      </c>
      <c r="AD15840" s="3" t="s">
        <v>37</v>
      </c>
      <c r="AE15840" s="3" t="s">
        <v>37</v>
      </c>
    </row>
    <row r="15841" spans="29:31" x14ac:dyDescent="0.25">
      <c r="AC15841">
        <v>16844</v>
      </c>
      <c r="AD15841" s="3" t="s">
        <v>37</v>
      </c>
      <c r="AE15841" s="3" t="s">
        <v>37</v>
      </c>
    </row>
    <row r="15842" spans="29:31" x14ac:dyDescent="0.25">
      <c r="AC15842">
        <v>16845</v>
      </c>
      <c r="AD15842" s="3" t="s">
        <v>37</v>
      </c>
      <c r="AE15842" s="3" t="s">
        <v>37</v>
      </c>
    </row>
    <row r="15843" spans="29:31" x14ac:dyDescent="0.25">
      <c r="AC15843">
        <v>16846</v>
      </c>
      <c r="AD15843" s="3" t="s">
        <v>37</v>
      </c>
      <c r="AE15843" s="3" t="s">
        <v>37</v>
      </c>
    </row>
    <row r="15844" spans="29:31" x14ac:dyDescent="0.25">
      <c r="AC15844">
        <v>16847</v>
      </c>
      <c r="AD15844" s="3" t="s">
        <v>37</v>
      </c>
      <c r="AE15844" s="3" t="s">
        <v>37</v>
      </c>
    </row>
    <row r="15845" spans="29:31" x14ac:dyDescent="0.25">
      <c r="AC15845">
        <v>16848</v>
      </c>
      <c r="AD15845" s="3" t="s">
        <v>37</v>
      </c>
      <c r="AE15845" s="3" t="s">
        <v>37</v>
      </c>
    </row>
    <row r="15846" spans="29:31" x14ac:dyDescent="0.25">
      <c r="AC15846">
        <v>16849</v>
      </c>
      <c r="AD15846" s="3" t="s">
        <v>37</v>
      </c>
      <c r="AE15846" s="3" t="s">
        <v>37</v>
      </c>
    </row>
    <row r="15847" spans="29:31" x14ac:dyDescent="0.25">
      <c r="AC15847">
        <v>16850</v>
      </c>
      <c r="AD15847" s="3" t="s">
        <v>37</v>
      </c>
      <c r="AE15847" s="3" t="s">
        <v>37</v>
      </c>
    </row>
    <row r="15848" spans="29:31" x14ac:dyDescent="0.25">
      <c r="AC15848">
        <v>16851</v>
      </c>
      <c r="AD15848" s="3" t="s">
        <v>37</v>
      </c>
      <c r="AE15848" s="3" t="s">
        <v>37</v>
      </c>
    </row>
    <row r="15849" spans="29:31" x14ac:dyDescent="0.25">
      <c r="AC15849">
        <v>16852</v>
      </c>
      <c r="AD15849" s="3" t="s">
        <v>37</v>
      </c>
      <c r="AE15849" s="3" t="s">
        <v>37</v>
      </c>
    </row>
    <row r="15850" spans="29:31" x14ac:dyDescent="0.25">
      <c r="AC15850">
        <v>16853</v>
      </c>
      <c r="AD15850" s="3" t="s">
        <v>37</v>
      </c>
      <c r="AE15850" s="3" t="s">
        <v>37</v>
      </c>
    </row>
    <row r="15851" spans="29:31" x14ac:dyDescent="0.25">
      <c r="AC15851">
        <v>16854</v>
      </c>
      <c r="AD15851" s="3" t="s">
        <v>37</v>
      </c>
      <c r="AE15851" s="3" t="s">
        <v>37</v>
      </c>
    </row>
    <row r="15852" spans="29:31" x14ac:dyDescent="0.25">
      <c r="AC15852">
        <v>16855</v>
      </c>
      <c r="AD15852" s="3" t="s">
        <v>37</v>
      </c>
      <c r="AE15852" s="3" t="s">
        <v>37</v>
      </c>
    </row>
    <row r="15853" spans="29:31" x14ac:dyDescent="0.25">
      <c r="AC15853">
        <v>16856</v>
      </c>
      <c r="AD15853" s="3" t="s">
        <v>37</v>
      </c>
      <c r="AE15853" s="3" t="s">
        <v>37</v>
      </c>
    </row>
    <row r="15854" spans="29:31" x14ac:dyDescent="0.25">
      <c r="AC15854">
        <v>16857</v>
      </c>
      <c r="AD15854" s="3" t="s">
        <v>37</v>
      </c>
      <c r="AE15854" s="3" t="s">
        <v>37</v>
      </c>
    </row>
    <row r="15855" spans="29:31" x14ac:dyDescent="0.25">
      <c r="AC15855">
        <v>16858</v>
      </c>
      <c r="AD15855" s="3" t="s">
        <v>37</v>
      </c>
      <c r="AE15855" s="3" t="s">
        <v>37</v>
      </c>
    </row>
    <row r="15856" spans="29:31" x14ac:dyDescent="0.25">
      <c r="AC15856">
        <v>16859</v>
      </c>
      <c r="AD15856" s="3" t="s">
        <v>37</v>
      </c>
      <c r="AE15856" s="3" t="s">
        <v>37</v>
      </c>
    </row>
    <row r="15857" spans="29:31" x14ac:dyDescent="0.25">
      <c r="AC15857">
        <v>16860</v>
      </c>
      <c r="AD15857" s="3" t="s">
        <v>37</v>
      </c>
      <c r="AE15857" s="3" t="s">
        <v>37</v>
      </c>
    </row>
    <row r="15858" spans="29:31" x14ac:dyDescent="0.25">
      <c r="AC15858">
        <v>16861</v>
      </c>
      <c r="AD15858" s="3" t="s">
        <v>37</v>
      </c>
      <c r="AE15858" s="3" t="s">
        <v>37</v>
      </c>
    </row>
    <row r="15859" spans="29:31" x14ac:dyDescent="0.25">
      <c r="AC15859">
        <v>16862</v>
      </c>
      <c r="AD15859" s="3" t="s">
        <v>37</v>
      </c>
      <c r="AE15859" s="3" t="s">
        <v>37</v>
      </c>
    </row>
    <row r="15860" spans="29:31" x14ac:dyDescent="0.25">
      <c r="AC15860">
        <v>16863</v>
      </c>
      <c r="AD15860" s="3" t="s">
        <v>37</v>
      </c>
      <c r="AE15860" s="3" t="s">
        <v>37</v>
      </c>
    </row>
    <row r="15861" spans="29:31" x14ac:dyDescent="0.25">
      <c r="AC15861">
        <v>16864</v>
      </c>
      <c r="AD15861" s="3" t="s">
        <v>37</v>
      </c>
      <c r="AE15861" s="3" t="s">
        <v>37</v>
      </c>
    </row>
    <row r="15862" spans="29:31" x14ac:dyDescent="0.25">
      <c r="AC15862">
        <v>16865</v>
      </c>
      <c r="AD15862" s="3" t="s">
        <v>37</v>
      </c>
      <c r="AE15862" s="3" t="s">
        <v>37</v>
      </c>
    </row>
    <row r="15863" spans="29:31" x14ac:dyDescent="0.25">
      <c r="AC15863">
        <v>16866</v>
      </c>
      <c r="AD15863" s="3" t="s">
        <v>37</v>
      </c>
      <c r="AE15863" s="3" t="s">
        <v>37</v>
      </c>
    </row>
    <row r="15864" spans="29:31" x14ac:dyDescent="0.25">
      <c r="AC15864">
        <v>16867</v>
      </c>
      <c r="AD15864" s="3" t="s">
        <v>37</v>
      </c>
      <c r="AE15864" s="3" t="s">
        <v>37</v>
      </c>
    </row>
    <row r="15865" spans="29:31" x14ac:dyDescent="0.25">
      <c r="AC15865">
        <v>16868</v>
      </c>
      <c r="AD15865" s="3" t="s">
        <v>37</v>
      </c>
      <c r="AE15865" s="3" t="s">
        <v>37</v>
      </c>
    </row>
    <row r="15866" spans="29:31" x14ac:dyDescent="0.25">
      <c r="AC15866">
        <v>16869</v>
      </c>
      <c r="AD15866" s="3" t="s">
        <v>37</v>
      </c>
      <c r="AE15866" s="3" t="s">
        <v>37</v>
      </c>
    </row>
    <row r="15867" spans="29:31" x14ac:dyDescent="0.25">
      <c r="AC15867">
        <v>16870</v>
      </c>
      <c r="AD15867" s="3" t="s">
        <v>37</v>
      </c>
      <c r="AE15867" s="3" t="s">
        <v>37</v>
      </c>
    </row>
    <row r="15868" spans="29:31" x14ac:dyDescent="0.25">
      <c r="AC15868">
        <v>16871</v>
      </c>
      <c r="AD15868" s="3" t="s">
        <v>37</v>
      </c>
      <c r="AE15868" s="3" t="s">
        <v>37</v>
      </c>
    </row>
    <row r="15869" spans="29:31" x14ac:dyDescent="0.25">
      <c r="AC15869">
        <v>16872</v>
      </c>
      <c r="AD15869" s="3" t="s">
        <v>37</v>
      </c>
      <c r="AE15869" s="3" t="s">
        <v>37</v>
      </c>
    </row>
    <row r="15870" spans="29:31" x14ac:dyDescent="0.25">
      <c r="AC15870">
        <v>16873</v>
      </c>
      <c r="AD15870" s="3" t="s">
        <v>37</v>
      </c>
      <c r="AE15870" s="3" t="s">
        <v>37</v>
      </c>
    </row>
    <row r="15871" spans="29:31" x14ac:dyDescent="0.25">
      <c r="AC15871">
        <v>16874</v>
      </c>
      <c r="AD15871" s="3" t="s">
        <v>37</v>
      </c>
      <c r="AE15871" s="3" t="s">
        <v>37</v>
      </c>
    </row>
    <row r="15872" spans="29:31" x14ac:dyDescent="0.25">
      <c r="AC15872">
        <v>16875</v>
      </c>
      <c r="AD15872" s="3" t="s">
        <v>37</v>
      </c>
      <c r="AE15872" s="3" t="s">
        <v>37</v>
      </c>
    </row>
    <row r="15873" spans="29:31" x14ac:dyDescent="0.25">
      <c r="AC15873">
        <v>16876</v>
      </c>
      <c r="AD15873" s="3" t="s">
        <v>37</v>
      </c>
      <c r="AE15873" s="3" t="s">
        <v>37</v>
      </c>
    </row>
    <row r="15874" spans="29:31" x14ac:dyDescent="0.25">
      <c r="AC15874">
        <v>16877</v>
      </c>
      <c r="AD15874" s="3" t="s">
        <v>37</v>
      </c>
      <c r="AE15874" s="3" t="s">
        <v>37</v>
      </c>
    </row>
    <row r="15875" spans="29:31" x14ac:dyDescent="0.25">
      <c r="AC15875">
        <v>16878</v>
      </c>
      <c r="AD15875" s="3" t="s">
        <v>37</v>
      </c>
      <c r="AE15875" s="3" t="s">
        <v>37</v>
      </c>
    </row>
    <row r="15876" spans="29:31" x14ac:dyDescent="0.25">
      <c r="AC15876">
        <v>16879</v>
      </c>
      <c r="AD15876" s="3" t="s">
        <v>37</v>
      </c>
      <c r="AE15876" s="3" t="s">
        <v>37</v>
      </c>
    </row>
    <row r="15877" spans="29:31" x14ac:dyDescent="0.25">
      <c r="AC15877">
        <v>16880</v>
      </c>
      <c r="AD15877" s="3" t="s">
        <v>37</v>
      </c>
      <c r="AE15877" s="3" t="s">
        <v>37</v>
      </c>
    </row>
    <row r="15878" spans="29:31" x14ac:dyDescent="0.25">
      <c r="AC15878">
        <v>16881</v>
      </c>
      <c r="AD15878" s="3" t="s">
        <v>37</v>
      </c>
      <c r="AE15878" s="3" t="s">
        <v>37</v>
      </c>
    </row>
    <row r="15879" spans="29:31" x14ac:dyDescent="0.25">
      <c r="AC15879">
        <v>16882</v>
      </c>
      <c r="AD15879" s="3" t="s">
        <v>37</v>
      </c>
      <c r="AE15879" s="3" t="s">
        <v>37</v>
      </c>
    </row>
    <row r="15880" spans="29:31" x14ac:dyDescent="0.25">
      <c r="AC15880">
        <v>16883</v>
      </c>
      <c r="AD15880" s="3" t="s">
        <v>37</v>
      </c>
      <c r="AE15880" s="3" t="s">
        <v>37</v>
      </c>
    </row>
    <row r="15881" spans="29:31" x14ac:dyDescent="0.25">
      <c r="AC15881">
        <v>16884</v>
      </c>
      <c r="AD15881" s="3" t="s">
        <v>37</v>
      </c>
      <c r="AE15881" s="3" t="s">
        <v>37</v>
      </c>
    </row>
    <row r="15882" spans="29:31" x14ac:dyDescent="0.25">
      <c r="AC15882">
        <v>16885</v>
      </c>
      <c r="AD15882" s="3" t="s">
        <v>37</v>
      </c>
      <c r="AE15882" s="3" t="s">
        <v>37</v>
      </c>
    </row>
    <row r="15883" spans="29:31" x14ac:dyDescent="0.25">
      <c r="AC15883">
        <v>16886</v>
      </c>
      <c r="AD15883" s="3" t="s">
        <v>37</v>
      </c>
      <c r="AE15883" s="3" t="s">
        <v>37</v>
      </c>
    </row>
    <row r="15884" spans="29:31" x14ac:dyDescent="0.25">
      <c r="AC15884">
        <v>16887</v>
      </c>
      <c r="AD15884" s="3" t="s">
        <v>37</v>
      </c>
      <c r="AE15884" s="3" t="s">
        <v>37</v>
      </c>
    </row>
    <row r="15885" spans="29:31" x14ac:dyDescent="0.25">
      <c r="AC15885">
        <v>16888</v>
      </c>
      <c r="AD15885" s="3" t="s">
        <v>37</v>
      </c>
      <c r="AE15885" s="3" t="s">
        <v>37</v>
      </c>
    </row>
    <row r="15886" spans="29:31" x14ac:dyDescent="0.25">
      <c r="AC15886">
        <v>16889</v>
      </c>
      <c r="AD15886" s="3" t="s">
        <v>37</v>
      </c>
      <c r="AE15886" s="3" t="s">
        <v>37</v>
      </c>
    </row>
    <row r="15887" spans="29:31" x14ac:dyDescent="0.25">
      <c r="AC15887">
        <v>16890</v>
      </c>
      <c r="AD15887" s="3" t="s">
        <v>37</v>
      </c>
      <c r="AE15887" s="3" t="s">
        <v>37</v>
      </c>
    </row>
    <row r="15888" spans="29:31" x14ac:dyDescent="0.25">
      <c r="AC15888">
        <v>16891</v>
      </c>
      <c r="AD15888" s="3" t="s">
        <v>37</v>
      </c>
      <c r="AE15888" s="3" t="s">
        <v>37</v>
      </c>
    </row>
    <row r="15889" spans="29:31" x14ac:dyDescent="0.25">
      <c r="AC15889">
        <v>16892</v>
      </c>
      <c r="AD15889" s="3" t="s">
        <v>37</v>
      </c>
      <c r="AE15889" s="3" t="s">
        <v>37</v>
      </c>
    </row>
    <row r="15890" spans="29:31" x14ac:dyDescent="0.25">
      <c r="AC15890">
        <v>16893</v>
      </c>
      <c r="AD15890" s="3" t="s">
        <v>37</v>
      </c>
      <c r="AE15890" s="3" t="s">
        <v>37</v>
      </c>
    </row>
    <row r="15891" spans="29:31" x14ac:dyDescent="0.25">
      <c r="AC15891">
        <v>16894</v>
      </c>
      <c r="AD15891" s="3" t="s">
        <v>37</v>
      </c>
      <c r="AE15891" s="3" t="s">
        <v>37</v>
      </c>
    </row>
    <row r="15892" spans="29:31" x14ac:dyDescent="0.25">
      <c r="AC15892">
        <v>16895</v>
      </c>
      <c r="AD15892" s="3" t="s">
        <v>37</v>
      </c>
      <c r="AE15892" s="3" t="s">
        <v>37</v>
      </c>
    </row>
    <row r="15893" spans="29:31" x14ac:dyDescent="0.25">
      <c r="AC15893">
        <v>16896</v>
      </c>
      <c r="AD15893" s="3" t="s">
        <v>37</v>
      </c>
      <c r="AE15893" s="3" t="s">
        <v>37</v>
      </c>
    </row>
    <row r="15894" spans="29:31" x14ac:dyDescent="0.25">
      <c r="AC15894">
        <v>16897</v>
      </c>
      <c r="AD15894" s="3" t="s">
        <v>37</v>
      </c>
      <c r="AE15894" s="3" t="s">
        <v>37</v>
      </c>
    </row>
    <row r="15895" spans="29:31" x14ac:dyDescent="0.25">
      <c r="AC15895">
        <v>16898</v>
      </c>
      <c r="AD15895" s="3" t="s">
        <v>37</v>
      </c>
      <c r="AE15895" s="3" t="s">
        <v>37</v>
      </c>
    </row>
    <row r="15896" spans="29:31" x14ac:dyDescent="0.25">
      <c r="AC15896">
        <v>16899</v>
      </c>
      <c r="AD15896" s="3" t="s">
        <v>37</v>
      </c>
      <c r="AE15896" s="3" t="s">
        <v>37</v>
      </c>
    </row>
    <row r="15897" spans="29:31" x14ac:dyDescent="0.25">
      <c r="AC15897">
        <v>16900</v>
      </c>
      <c r="AD15897" s="3" t="s">
        <v>37</v>
      </c>
      <c r="AE15897" s="3" t="s">
        <v>37</v>
      </c>
    </row>
    <row r="15898" spans="29:31" x14ac:dyDescent="0.25">
      <c r="AC15898">
        <v>16901</v>
      </c>
      <c r="AD15898" s="3" t="s">
        <v>37</v>
      </c>
      <c r="AE15898" s="3" t="s">
        <v>37</v>
      </c>
    </row>
    <row r="15899" spans="29:31" x14ac:dyDescent="0.25">
      <c r="AC15899">
        <v>16902</v>
      </c>
      <c r="AD15899" s="3" t="s">
        <v>37</v>
      </c>
      <c r="AE15899" s="3" t="s">
        <v>37</v>
      </c>
    </row>
    <row r="15900" spans="29:31" x14ac:dyDescent="0.25">
      <c r="AC15900">
        <v>16903</v>
      </c>
      <c r="AD15900" s="3" t="s">
        <v>37</v>
      </c>
      <c r="AE15900" s="3" t="s">
        <v>37</v>
      </c>
    </row>
    <row r="15901" spans="29:31" x14ac:dyDescent="0.25">
      <c r="AC15901">
        <v>16904</v>
      </c>
      <c r="AD15901" s="3" t="s">
        <v>37</v>
      </c>
      <c r="AE15901" s="3" t="s">
        <v>37</v>
      </c>
    </row>
    <row r="15902" spans="29:31" x14ac:dyDescent="0.25">
      <c r="AC15902">
        <v>16905</v>
      </c>
      <c r="AD15902" s="3" t="s">
        <v>37</v>
      </c>
      <c r="AE15902" s="3" t="s">
        <v>37</v>
      </c>
    </row>
    <row r="15903" spans="29:31" x14ac:dyDescent="0.25">
      <c r="AC15903">
        <v>16906</v>
      </c>
      <c r="AD15903" s="3" t="s">
        <v>37</v>
      </c>
      <c r="AE15903" s="3" t="s">
        <v>37</v>
      </c>
    </row>
    <row r="15904" spans="29:31" x14ac:dyDescent="0.25">
      <c r="AC15904">
        <v>16907</v>
      </c>
      <c r="AD15904" s="3" t="s">
        <v>37</v>
      </c>
      <c r="AE15904" s="3" t="s">
        <v>37</v>
      </c>
    </row>
    <row r="15905" spans="29:31" x14ac:dyDescent="0.25">
      <c r="AC15905">
        <v>16908</v>
      </c>
      <c r="AD15905" s="3" t="s">
        <v>37</v>
      </c>
      <c r="AE15905" s="3" t="s">
        <v>37</v>
      </c>
    </row>
    <row r="15906" spans="29:31" x14ac:dyDescent="0.25">
      <c r="AC15906">
        <v>16909</v>
      </c>
      <c r="AD15906" s="3" t="s">
        <v>37</v>
      </c>
      <c r="AE15906" s="3" t="s">
        <v>37</v>
      </c>
    </row>
    <row r="15907" spans="29:31" x14ac:dyDescent="0.25">
      <c r="AC15907">
        <v>16910</v>
      </c>
      <c r="AD15907" s="3" t="s">
        <v>37</v>
      </c>
      <c r="AE15907" s="3" t="s">
        <v>37</v>
      </c>
    </row>
    <row r="15908" spans="29:31" x14ac:dyDescent="0.25">
      <c r="AC15908">
        <v>16911</v>
      </c>
      <c r="AD15908" s="3" t="s">
        <v>37</v>
      </c>
      <c r="AE15908" s="3" t="s">
        <v>37</v>
      </c>
    </row>
    <row r="15909" spans="29:31" x14ac:dyDescent="0.25">
      <c r="AC15909">
        <v>16912</v>
      </c>
      <c r="AD15909" s="3" t="s">
        <v>37</v>
      </c>
      <c r="AE15909" s="3" t="s">
        <v>37</v>
      </c>
    </row>
    <row r="15910" spans="29:31" x14ac:dyDescent="0.25">
      <c r="AC15910">
        <v>16913</v>
      </c>
      <c r="AD15910" s="3" t="s">
        <v>37</v>
      </c>
      <c r="AE15910" s="3" t="s">
        <v>37</v>
      </c>
    </row>
    <row r="15911" spans="29:31" x14ac:dyDescent="0.25">
      <c r="AC15911">
        <v>16914</v>
      </c>
      <c r="AD15911" s="3" t="s">
        <v>37</v>
      </c>
      <c r="AE15911" s="3" t="s">
        <v>37</v>
      </c>
    </row>
    <row r="15912" spans="29:31" x14ac:dyDescent="0.25">
      <c r="AC15912">
        <v>16915</v>
      </c>
      <c r="AD15912" s="3" t="s">
        <v>37</v>
      </c>
      <c r="AE15912" s="3" t="s">
        <v>37</v>
      </c>
    </row>
    <row r="15913" spans="29:31" x14ac:dyDescent="0.25">
      <c r="AC15913">
        <v>16916</v>
      </c>
      <c r="AD15913" s="3" t="s">
        <v>37</v>
      </c>
      <c r="AE15913" s="3" t="s">
        <v>37</v>
      </c>
    </row>
    <row r="15914" spans="29:31" x14ac:dyDescent="0.25">
      <c r="AC15914">
        <v>16917</v>
      </c>
      <c r="AD15914" s="3" t="s">
        <v>37</v>
      </c>
      <c r="AE15914" s="3" t="s">
        <v>37</v>
      </c>
    </row>
    <row r="15915" spans="29:31" x14ac:dyDescent="0.25">
      <c r="AC15915">
        <v>16918</v>
      </c>
      <c r="AD15915" s="3" t="s">
        <v>37</v>
      </c>
      <c r="AE15915" s="3" t="s">
        <v>37</v>
      </c>
    </row>
    <row r="15916" spans="29:31" x14ac:dyDescent="0.25">
      <c r="AC15916">
        <v>16919</v>
      </c>
      <c r="AD15916" s="3" t="s">
        <v>37</v>
      </c>
      <c r="AE15916" s="3" t="s">
        <v>37</v>
      </c>
    </row>
    <row r="15917" spans="29:31" x14ac:dyDescent="0.25">
      <c r="AC15917">
        <v>16920</v>
      </c>
      <c r="AD15917" s="3" t="s">
        <v>37</v>
      </c>
      <c r="AE15917" s="3" t="s">
        <v>37</v>
      </c>
    </row>
    <row r="15918" spans="29:31" x14ac:dyDescent="0.25">
      <c r="AC15918">
        <v>16921</v>
      </c>
      <c r="AD15918" s="3" t="s">
        <v>37</v>
      </c>
      <c r="AE15918" s="3" t="s">
        <v>37</v>
      </c>
    </row>
    <row r="15919" spans="29:31" x14ac:dyDescent="0.25">
      <c r="AC15919">
        <v>16922</v>
      </c>
      <c r="AD15919" s="3" t="s">
        <v>37</v>
      </c>
      <c r="AE15919" s="3" t="s">
        <v>37</v>
      </c>
    </row>
    <row r="15920" spans="29:31" x14ac:dyDescent="0.25">
      <c r="AC15920">
        <v>16923</v>
      </c>
      <c r="AD15920" s="3" t="s">
        <v>37</v>
      </c>
      <c r="AE15920" s="3" t="s">
        <v>37</v>
      </c>
    </row>
    <row r="15921" spans="29:31" x14ac:dyDescent="0.25">
      <c r="AC15921">
        <v>16924</v>
      </c>
      <c r="AD15921" s="3" t="s">
        <v>37</v>
      </c>
      <c r="AE15921" s="3" t="s">
        <v>37</v>
      </c>
    </row>
    <row r="15922" spans="29:31" x14ac:dyDescent="0.25">
      <c r="AC15922">
        <v>16925</v>
      </c>
      <c r="AD15922" s="3" t="s">
        <v>37</v>
      </c>
      <c r="AE15922" s="3" t="s">
        <v>37</v>
      </c>
    </row>
    <row r="15923" spans="29:31" x14ac:dyDescent="0.25">
      <c r="AC15923">
        <v>16926</v>
      </c>
      <c r="AD15923" s="3" t="s">
        <v>37</v>
      </c>
      <c r="AE15923" s="3" t="s">
        <v>37</v>
      </c>
    </row>
    <row r="15924" spans="29:31" x14ac:dyDescent="0.25">
      <c r="AC15924">
        <v>16927</v>
      </c>
      <c r="AD15924" s="3" t="s">
        <v>37</v>
      </c>
      <c r="AE15924" s="3" t="s">
        <v>37</v>
      </c>
    </row>
    <row r="15925" spans="29:31" x14ac:dyDescent="0.25">
      <c r="AC15925">
        <v>16928</v>
      </c>
      <c r="AD15925" s="3" t="s">
        <v>37</v>
      </c>
      <c r="AE15925" s="3" t="s">
        <v>37</v>
      </c>
    </row>
    <row r="15926" spans="29:31" x14ac:dyDescent="0.25">
      <c r="AC15926">
        <v>16929</v>
      </c>
      <c r="AD15926" s="3" t="s">
        <v>37</v>
      </c>
      <c r="AE15926" s="3" t="s">
        <v>37</v>
      </c>
    </row>
    <row r="15927" spans="29:31" x14ac:dyDescent="0.25">
      <c r="AC15927">
        <v>16930</v>
      </c>
      <c r="AD15927" s="3" t="s">
        <v>37</v>
      </c>
      <c r="AE15927" s="3" t="s">
        <v>37</v>
      </c>
    </row>
    <row r="15928" spans="29:31" x14ac:dyDescent="0.25">
      <c r="AC15928">
        <v>16931</v>
      </c>
      <c r="AD15928" s="3" t="s">
        <v>37</v>
      </c>
      <c r="AE15928" s="3" t="s">
        <v>37</v>
      </c>
    </row>
    <row r="15929" spans="29:31" x14ac:dyDescent="0.25">
      <c r="AC15929">
        <v>16932</v>
      </c>
      <c r="AD15929" s="3" t="s">
        <v>37</v>
      </c>
      <c r="AE15929" s="3" t="s">
        <v>37</v>
      </c>
    </row>
    <row r="15930" spans="29:31" x14ac:dyDescent="0.25">
      <c r="AC15930">
        <v>16933</v>
      </c>
      <c r="AD15930" s="3" t="s">
        <v>37</v>
      </c>
      <c r="AE15930" s="3" t="s">
        <v>37</v>
      </c>
    </row>
    <row r="15931" spans="29:31" x14ac:dyDescent="0.25">
      <c r="AC15931">
        <v>16934</v>
      </c>
      <c r="AD15931" s="3" t="s">
        <v>37</v>
      </c>
      <c r="AE15931" s="3" t="s">
        <v>37</v>
      </c>
    </row>
    <row r="15932" spans="29:31" x14ac:dyDescent="0.25">
      <c r="AC15932">
        <v>16935</v>
      </c>
      <c r="AD15932" s="3" t="s">
        <v>37</v>
      </c>
      <c r="AE15932" s="3" t="s">
        <v>37</v>
      </c>
    </row>
    <row r="15933" spans="29:31" x14ac:dyDescent="0.25">
      <c r="AC15933">
        <v>16936</v>
      </c>
      <c r="AD15933" s="3" t="s">
        <v>37</v>
      </c>
      <c r="AE15933" s="3" t="s">
        <v>37</v>
      </c>
    </row>
    <row r="15934" spans="29:31" x14ac:dyDescent="0.25">
      <c r="AC15934">
        <v>16937</v>
      </c>
      <c r="AD15934" s="3" t="s">
        <v>37</v>
      </c>
      <c r="AE15934" s="3" t="s">
        <v>37</v>
      </c>
    </row>
    <row r="15935" spans="29:31" x14ac:dyDescent="0.25">
      <c r="AC15935">
        <v>16938</v>
      </c>
      <c r="AD15935" s="3" t="s">
        <v>37</v>
      </c>
      <c r="AE15935" s="3" t="s">
        <v>37</v>
      </c>
    </row>
    <row r="15936" spans="29:31" x14ac:dyDescent="0.25">
      <c r="AC15936">
        <v>16939</v>
      </c>
      <c r="AD15936" s="3" t="s">
        <v>37</v>
      </c>
      <c r="AE15936" s="3" t="s">
        <v>37</v>
      </c>
    </row>
    <row r="15937" spans="29:31" x14ac:dyDescent="0.25">
      <c r="AC15937">
        <v>16940</v>
      </c>
      <c r="AD15937" s="3" t="s">
        <v>37</v>
      </c>
      <c r="AE15937" s="3" t="s">
        <v>37</v>
      </c>
    </row>
    <row r="15938" spans="29:31" x14ac:dyDescent="0.25">
      <c r="AC15938">
        <v>16941</v>
      </c>
      <c r="AD15938" s="3" t="s">
        <v>37</v>
      </c>
      <c r="AE15938" s="3" t="s">
        <v>37</v>
      </c>
    </row>
    <row r="15939" spans="29:31" x14ac:dyDescent="0.25">
      <c r="AC15939">
        <v>16942</v>
      </c>
      <c r="AD15939" s="3" t="s">
        <v>37</v>
      </c>
      <c r="AE15939" s="3" t="s">
        <v>37</v>
      </c>
    </row>
    <row r="15940" spans="29:31" x14ac:dyDescent="0.25">
      <c r="AC15940">
        <v>16943</v>
      </c>
      <c r="AD15940" s="3" t="s">
        <v>37</v>
      </c>
      <c r="AE15940" s="3" t="s">
        <v>37</v>
      </c>
    </row>
    <row r="15941" spans="29:31" x14ac:dyDescent="0.25">
      <c r="AC15941">
        <v>16944</v>
      </c>
      <c r="AD15941" s="3" t="s">
        <v>37</v>
      </c>
      <c r="AE15941" s="3" t="s">
        <v>37</v>
      </c>
    </row>
    <row r="15942" spans="29:31" x14ac:dyDescent="0.25">
      <c r="AC15942">
        <v>16945</v>
      </c>
      <c r="AD15942" s="3" t="s">
        <v>37</v>
      </c>
      <c r="AE15942" s="3" t="s">
        <v>37</v>
      </c>
    </row>
    <row r="15943" spans="29:31" x14ac:dyDescent="0.25">
      <c r="AC15943">
        <v>16946</v>
      </c>
      <c r="AD15943" s="3" t="s">
        <v>37</v>
      </c>
      <c r="AE15943" s="3" t="s">
        <v>37</v>
      </c>
    </row>
    <row r="15944" spans="29:31" x14ac:dyDescent="0.25">
      <c r="AC15944">
        <v>16947</v>
      </c>
      <c r="AD15944" s="3" t="s">
        <v>37</v>
      </c>
      <c r="AE15944" s="3" t="s">
        <v>37</v>
      </c>
    </row>
    <row r="15945" spans="29:31" x14ac:dyDescent="0.25">
      <c r="AC15945">
        <v>16948</v>
      </c>
      <c r="AD15945" s="3" t="s">
        <v>37</v>
      </c>
      <c r="AE15945" s="3" t="s">
        <v>37</v>
      </c>
    </row>
    <row r="15946" spans="29:31" x14ac:dyDescent="0.25">
      <c r="AC15946">
        <v>16949</v>
      </c>
      <c r="AD15946" s="3" t="s">
        <v>37</v>
      </c>
      <c r="AE15946" s="3" t="s">
        <v>37</v>
      </c>
    </row>
    <row r="15947" spans="29:31" x14ac:dyDescent="0.25">
      <c r="AC15947">
        <v>16950</v>
      </c>
      <c r="AD15947" s="3" t="s">
        <v>37</v>
      </c>
      <c r="AE15947" s="3" t="s">
        <v>37</v>
      </c>
    </row>
    <row r="15948" spans="29:31" x14ac:dyDescent="0.25">
      <c r="AC15948">
        <v>16951</v>
      </c>
      <c r="AD15948" s="3" t="s">
        <v>37</v>
      </c>
      <c r="AE15948" s="3" t="s">
        <v>37</v>
      </c>
    </row>
    <row r="15949" spans="29:31" x14ac:dyDescent="0.25">
      <c r="AC15949">
        <v>16952</v>
      </c>
      <c r="AD15949" s="3" t="s">
        <v>37</v>
      </c>
      <c r="AE15949" s="3" t="s">
        <v>37</v>
      </c>
    </row>
    <row r="15950" spans="29:31" x14ac:dyDescent="0.25">
      <c r="AC15950">
        <v>16953</v>
      </c>
      <c r="AD15950" s="3" t="s">
        <v>37</v>
      </c>
      <c r="AE15950" s="3" t="s">
        <v>37</v>
      </c>
    </row>
    <row r="15951" spans="29:31" x14ac:dyDescent="0.25">
      <c r="AC15951">
        <v>16954</v>
      </c>
      <c r="AD15951" s="3" t="s">
        <v>37</v>
      </c>
      <c r="AE15951" s="3" t="s">
        <v>37</v>
      </c>
    </row>
    <row r="15952" spans="29:31" x14ac:dyDescent="0.25">
      <c r="AC15952">
        <v>16955</v>
      </c>
      <c r="AD15952" s="3" t="s">
        <v>37</v>
      </c>
      <c r="AE15952" s="3" t="s">
        <v>37</v>
      </c>
    </row>
    <row r="15953" spans="29:31" x14ac:dyDescent="0.25">
      <c r="AC15953">
        <v>16956</v>
      </c>
      <c r="AD15953" s="3" t="s">
        <v>37</v>
      </c>
      <c r="AE15953" s="3" t="s">
        <v>37</v>
      </c>
    </row>
    <row r="15954" spans="29:31" x14ac:dyDescent="0.25">
      <c r="AC15954">
        <v>16957</v>
      </c>
      <c r="AD15954" s="3" t="s">
        <v>37</v>
      </c>
      <c r="AE15954" s="3" t="s">
        <v>37</v>
      </c>
    </row>
    <row r="15955" spans="29:31" x14ac:dyDescent="0.25">
      <c r="AC15955">
        <v>16958</v>
      </c>
      <c r="AD15955" s="3" t="s">
        <v>37</v>
      </c>
      <c r="AE15955" s="3" t="s">
        <v>37</v>
      </c>
    </row>
    <row r="15956" spans="29:31" x14ac:dyDescent="0.25">
      <c r="AC15956">
        <v>16959</v>
      </c>
      <c r="AD15956" s="3" t="s">
        <v>37</v>
      </c>
      <c r="AE15956" s="3" t="s">
        <v>37</v>
      </c>
    </row>
    <row r="15957" spans="29:31" x14ac:dyDescent="0.25">
      <c r="AC15957">
        <v>16960</v>
      </c>
      <c r="AD15957" s="3" t="s">
        <v>37</v>
      </c>
      <c r="AE15957" s="3" t="s">
        <v>37</v>
      </c>
    </row>
    <row r="15958" spans="29:31" x14ac:dyDescent="0.25">
      <c r="AC15958">
        <v>16961</v>
      </c>
      <c r="AD15958" s="3" t="s">
        <v>37</v>
      </c>
      <c r="AE15958" s="3" t="s">
        <v>37</v>
      </c>
    </row>
    <row r="15959" spans="29:31" x14ac:dyDescent="0.25">
      <c r="AC15959">
        <v>16962</v>
      </c>
      <c r="AD15959" s="3" t="s">
        <v>37</v>
      </c>
      <c r="AE15959" s="3" t="s">
        <v>37</v>
      </c>
    </row>
    <row r="15960" spans="29:31" x14ac:dyDescent="0.25">
      <c r="AC15960">
        <v>16963</v>
      </c>
      <c r="AD15960" s="3" t="s">
        <v>37</v>
      </c>
      <c r="AE15960" s="3" t="s">
        <v>37</v>
      </c>
    </row>
    <row r="15961" spans="29:31" x14ac:dyDescent="0.25">
      <c r="AC15961">
        <v>16964</v>
      </c>
      <c r="AD15961" s="3" t="s">
        <v>37</v>
      </c>
      <c r="AE15961" s="3" t="s">
        <v>37</v>
      </c>
    </row>
    <row r="15962" spans="29:31" x14ac:dyDescent="0.25">
      <c r="AC15962">
        <v>16965</v>
      </c>
      <c r="AD15962" s="3" t="s">
        <v>37</v>
      </c>
      <c r="AE15962" s="3" t="s">
        <v>37</v>
      </c>
    </row>
    <row r="15963" spans="29:31" x14ac:dyDescent="0.25">
      <c r="AC15963">
        <v>16966</v>
      </c>
      <c r="AD15963" s="3" t="s">
        <v>37</v>
      </c>
      <c r="AE15963" s="3" t="s">
        <v>37</v>
      </c>
    </row>
    <row r="15964" spans="29:31" x14ac:dyDescent="0.25">
      <c r="AC15964">
        <v>16967</v>
      </c>
      <c r="AD15964" s="3" t="s">
        <v>37</v>
      </c>
      <c r="AE15964" s="3" t="s">
        <v>37</v>
      </c>
    </row>
    <row r="15965" spans="29:31" x14ac:dyDescent="0.25">
      <c r="AC15965">
        <v>16968</v>
      </c>
      <c r="AD15965" s="3" t="s">
        <v>37</v>
      </c>
      <c r="AE15965" s="3" t="s">
        <v>37</v>
      </c>
    </row>
    <row r="15966" spans="29:31" x14ac:dyDescent="0.25">
      <c r="AC15966">
        <v>16969</v>
      </c>
      <c r="AD15966" s="3" t="s">
        <v>37</v>
      </c>
      <c r="AE15966" s="3" t="s">
        <v>37</v>
      </c>
    </row>
    <row r="15967" spans="29:31" x14ac:dyDescent="0.25">
      <c r="AC15967">
        <v>16970</v>
      </c>
      <c r="AD15967" s="3" t="s">
        <v>37</v>
      </c>
      <c r="AE15967" s="3" t="s">
        <v>37</v>
      </c>
    </row>
    <row r="15968" spans="29:31" x14ac:dyDescent="0.25">
      <c r="AC15968">
        <v>16971</v>
      </c>
      <c r="AD15968" s="3" t="s">
        <v>37</v>
      </c>
      <c r="AE15968" s="3" t="s">
        <v>37</v>
      </c>
    </row>
    <row r="15969" spans="29:31" x14ac:dyDescent="0.25">
      <c r="AC15969">
        <v>16972</v>
      </c>
      <c r="AD15969" s="3" t="s">
        <v>37</v>
      </c>
      <c r="AE15969" s="3" t="s">
        <v>37</v>
      </c>
    </row>
    <row r="15970" spans="29:31" x14ac:dyDescent="0.25">
      <c r="AC15970">
        <v>16973</v>
      </c>
      <c r="AD15970" s="3" t="s">
        <v>37</v>
      </c>
      <c r="AE15970" s="3" t="s">
        <v>37</v>
      </c>
    </row>
    <row r="15971" spans="29:31" x14ac:dyDescent="0.25">
      <c r="AC15971">
        <v>16974</v>
      </c>
      <c r="AD15971" s="3" t="s">
        <v>37</v>
      </c>
      <c r="AE15971" s="3" t="s">
        <v>37</v>
      </c>
    </row>
    <row r="15972" spans="29:31" x14ac:dyDescent="0.25">
      <c r="AC15972">
        <v>16975</v>
      </c>
      <c r="AD15972" s="3" t="s">
        <v>37</v>
      </c>
      <c r="AE15972" s="3" t="s">
        <v>37</v>
      </c>
    </row>
    <row r="15973" spans="29:31" x14ac:dyDescent="0.25">
      <c r="AC15973">
        <v>16976</v>
      </c>
      <c r="AD15973" s="3" t="s">
        <v>37</v>
      </c>
      <c r="AE15973" s="3" t="s">
        <v>37</v>
      </c>
    </row>
    <row r="15974" spans="29:31" x14ac:dyDescent="0.25">
      <c r="AC15974">
        <v>16977</v>
      </c>
      <c r="AD15974" s="3" t="s">
        <v>37</v>
      </c>
      <c r="AE15974" s="3" t="s">
        <v>37</v>
      </c>
    </row>
    <row r="15975" spans="29:31" x14ac:dyDescent="0.25">
      <c r="AC15975">
        <v>16978</v>
      </c>
      <c r="AD15975" s="3" t="s">
        <v>37</v>
      </c>
      <c r="AE15975" s="3" t="s">
        <v>37</v>
      </c>
    </row>
    <row r="15976" spans="29:31" x14ac:dyDescent="0.25">
      <c r="AC15976">
        <v>16979</v>
      </c>
      <c r="AD15976" s="3" t="s">
        <v>37</v>
      </c>
      <c r="AE15976" s="3" t="s">
        <v>37</v>
      </c>
    </row>
    <row r="15977" spans="29:31" x14ac:dyDescent="0.25">
      <c r="AC15977">
        <v>16980</v>
      </c>
      <c r="AD15977" s="3" t="s">
        <v>37</v>
      </c>
      <c r="AE15977" s="3" t="s">
        <v>37</v>
      </c>
    </row>
    <row r="15978" spans="29:31" x14ac:dyDescent="0.25">
      <c r="AC15978">
        <v>16981</v>
      </c>
      <c r="AD15978" s="3" t="s">
        <v>37</v>
      </c>
      <c r="AE15978" s="3" t="s">
        <v>37</v>
      </c>
    </row>
    <row r="15979" spans="29:31" x14ac:dyDescent="0.25">
      <c r="AC15979">
        <v>16982</v>
      </c>
      <c r="AD15979" s="3" t="s">
        <v>37</v>
      </c>
      <c r="AE15979" s="3" t="s">
        <v>37</v>
      </c>
    </row>
    <row r="15980" spans="29:31" x14ac:dyDescent="0.25">
      <c r="AC15980">
        <v>16983</v>
      </c>
      <c r="AD15980" s="3" t="s">
        <v>37</v>
      </c>
      <c r="AE15980" s="3" t="s">
        <v>37</v>
      </c>
    </row>
    <row r="15981" spans="29:31" x14ac:dyDescent="0.25">
      <c r="AC15981">
        <v>16984</v>
      </c>
      <c r="AD15981" s="3" t="s">
        <v>37</v>
      </c>
      <c r="AE15981" s="3" t="s">
        <v>37</v>
      </c>
    </row>
    <row r="15982" spans="29:31" x14ac:dyDescent="0.25">
      <c r="AC15982">
        <v>16985</v>
      </c>
      <c r="AD15982" s="3" t="s">
        <v>37</v>
      </c>
      <c r="AE15982" s="3" t="s">
        <v>37</v>
      </c>
    </row>
    <row r="15983" spans="29:31" x14ac:dyDescent="0.25">
      <c r="AC15983">
        <v>16986</v>
      </c>
      <c r="AD15983" s="3" t="s">
        <v>37</v>
      </c>
      <c r="AE15983" s="3" t="s">
        <v>37</v>
      </c>
    </row>
    <row r="15984" spans="29:31" x14ac:dyDescent="0.25">
      <c r="AC15984">
        <v>16987</v>
      </c>
      <c r="AD15984" s="3" t="s">
        <v>37</v>
      </c>
      <c r="AE15984" s="3" t="s">
        <v>37</v>
      </c>
    </row>
    <row r="15985" spans="29:31" x14ac:dyDescent="0.25">
      <c r="AC15985">
        <v>16988</v>
      </c>
      <c r="AD15985" s="3" t="s">
        <v>37</v>
      </c>
      <c r="AE15985" s="3" t="s">
        <v>37</v>
      </c>
    </row>
    <row r="15986" spans="29:31" x14ac:dyDescent="0.25">
      <c r="AC15986">
        <v>16989</v>
      </c>
      <c r="AD15986" s="3" t="s">
        <v>37</v>
      </c>
      <c r="AE15986" s="3" t="s">
        <v>37</v>
      </c>
    </row>
    <row r="15987" spans="29:31" x14ac:dyDescent="0.25">
      <c r="AC15987">
        <v>16990</v>
      </c>
      <c r="AD15987" s="3" t="s">
        <v>37</v>
      </c>
      <c r="AE15987" s="3" t="s">
        <v>37</v>
      </c>
    </row>
    <row r="15988" spans="29:31" x14ac:dyDescent="0.25">
      <c r="AC15988">
        <v>16991</v>
      </c>
      <c r="AD15988" s="3" t="s">
        <v>37</v>
      </c>
      <c r="AE15988" s="3" t="s">
        <v>37</v>
      </c>
    </row>
    <row r="15989" spans="29:31" x14ac:dyDescent="0.25">
      <c r="AC15989">
        <v>16992</v>
      </c>
      <c r="AD15989" s="3" t="s">
        <v>37</v>
      </c>
      <c r="AE15989" s="3" t="s">
        <v>37</v>
      </c>
    </row>
    <row r="15990" spans="29:31" x14ac:dyDescent="0.25">
      <c r="AC15990">
        <v>16993</v>
      </c>
      <c r="AD15990" s="3" t="s">
        <v>37</v>
      </c>
      <c r="AE15990" s="3" t="s">
        <v>37</v>
      </c>
    </row>
    <row r="15991" spans="29:31" x14ac:dyDescent="0.25">
      <c r="AC15991">
        <v>16994</v>
      </c>
      <c r="AD15991" s="3" t="s">
        <v>37</v>
      </c>
      <c r="AE15991" s="3" t="s">
        <v>37</v>
      </c>
    </row>
    <row r="15992" spans="29:31" x14ac:dyDescent="0.25">
      <c r="AC15992">
        <v>16995</v>
      </c>
      <c r="AD15992" s="3" t="s">
        <v>37</v>
      </c>
      <c r="AE15992" s="3" t="s">
        <v>37</v>
      </c>
    </row>
    <row r="15993" spans="29:31" x14ac:dyDescent="0.25">
      <c r="AC15993">
        <v>16996</v>
      </c>
      <c r="AD15993" s="3" t="s">
        <v>37</v>
      </c>
      <c r="AE15993" s="3" t="s">
        <v>37</v>
      </c>
    </row>
    <row r="15994" spans="29:31" x14ac:dyDescent="0.25">
      <c r="AC15994">
        <v>16997</v>
      </c>
      <c r="AD15994" s="3" t="s">
        <v>37</v>
      </c>
      <c r="AE15994" s="3" t="s">
        <v>37</v>
      </c>
    </row>
    <row r="15995" spans="29:31" x14ac:dyDescent="0.25">
      <c r="AC15995">
        <v>16998</v>
      </c>
      <c r="AD15995" s="3" t="s">
        <v>37</v>
      </c>
      <c r="AE15995" s="3" t="s">
        <v>37</v>
      </c>
    </row>
    <row r="15996" spans="29:31" x14ac:dyDescent="0.25">
      <c r="AC15996">
        <v>16999</v>
      </c>
      <c r="AD15996" s="3" t="s">
        <v>37</v>
      </c>
      <c r="AE15996" s="3" t="s">
        <v>37</v>
      </c>
    </row>
    <row r="15997" spans="29:31" x14ac:dyDescent="0.25">
      <c r="AC15997">
        <v>17000</v>
      </c>
      <c r="AD15997" s="3" t="s">
        <v>37</v>
      </c>
      <c r="AE15997" s="3" t="s">
        <v>37</v>
      </c>
    </row>
    <row r="15998" spans="29:31" x14ac:dyDescent="0.25">
      <c r="AC15998">
        <v>17001</v>
      </c>
      <c r="AD15998" s="3" t="s">
        <v>37</v>
      </c>
      <c r="AE15998" s="3" t="s">
        <v>37</v>
      </c>
    </row>
    <row r="15999" spans="29:31" x14ac:dyDescent="0.25">
      <c r="AC15999">
        <v>17002</v>
      </c>
      <c r="AD15999" s="3" t="s">
        <v>37</v>
      </c>
      <c r="AE15999" s="3" t="s">
        <v>37</v>
      </c>
    </row>
    <row r="16000" spans="29:31" x14ac:dyDescent="0.25">
      <c r="AC16000">
        <v>17003</v>
      </c>
      <c r="AD16000" s="3" t="s">
        <v>37</v>
      </c>
      <c r="AE16000" s="3" t="s">
        <v>37</v>
      </c>
    </row>
    <row r="16001" spans="29:31" x14ac:dyDescent="0.25">
      <c r="AC16001">
        <v>17004</v>
      </c>
      <c r="AD16001" s="3" t="s">
        <v>37</v>
      </c>
      <c r="AE16001" s="3" t="s">
        <v>37</v>
      </c>
    </row>
    <row r="16002" spans="29:31" x14ac:dyDescent="0.25">
      <c r="AC16002">
        <v>17005</v>
      </c>
      <c r="AD16002" s="3" t="s">
        <v>37</v>
      </c>
      <c r="AE16002" s="3" t="s">
        <v>37</v>
      </c>
    </row>
    <row r="16003" spans="29:31" x14ac:dyDescent="0.25">
      <c r="AC16003">
        <v>17006</v>
      </c>
      <c r="AD16003" s="3" t="s">
        <v>37</v>
      </c>
      <c r="AE16003" s="3" t="s">
        <v>37</v>
      </c>
    </row>
    <row r="16004" spans="29:31" x14ac:dyDescent="0.25">
      <c r="AC16004">
        <v>17007</v>
      </c>
      <c r="AD16004" s="3" t="s">
        <v>37</v>
      </c>
      <c r="AE16004" s="3" t="s">
        <v>37</v>
      </c>
    </row>
    <row r="16005" spans="29:31" x14ac:dyDescent="0.25">
      <c r="AC16005">
        <v>17008</v>
      </c>
      <c r="AD16005" s="3" t="s">
        <v>37</v>
      </c>
      <c r="AE16005" s="3" t="s">
        <v>37</v>
      </c>
    </row>
    <row r="16006" spans="29:31" x14ac:dyDescent="0.25">
      <c r="AC16006">
        <v>17009</v>
      </c>
      <c r="AD16006" s="3" t="s">
        <v>37</v>
      </c>
      <c r="AE16006" s="3" t="s">
        <v>37</v>
      </c>
    </row>
    <row r="16007" spans="29:31" x14ac:dyDescent="0.25">
      <c r="AC16007">
        <v>17010</v>
      </c>
      <c r="AD16007" s="3" t="s">
        <v>37</v>
      </c>
      <c r="AE16007" s="3" t="s">
        <v>37</v>
      </c>
    </row>
    <row r="16008" spans="29:31" x14ac:dyDescent="0.25">
      <c r="AC16008">
        <v>17011</v>
      </c>
      <c r="AD16008" s="3" t="s">
        <v>37</v>
      </c>
      <c r="AE16008" s="3" t="s">
        <v>37</v>
      </c>
    </row>
    <row r="16009" spans="29:31" x14ac:dyDescent="0.25">
      <c r="AC16009">
        <v>17012</v>
      </c>
      <c r="AD16009" s="3" t="s">
        <v>37</v>
      </c>
      <c r="AE16009" s="3" t="s">
        <v>37</v>
      </c>
    </row>
    <row r="16010" spans="29:31" x14ac:dyDescent="0.25">
      <c r="AC16010">
        <v>17013</v>
      </c>
      <c r="AD16010" s="3" t="s">
        <v>37</v>
      </c>
      <c r="AE16010" s="3" t="s">
        <v>37</v>
      </c>
    </row>
    <row r="16011" spans="29:31" x14ac:dyDescent="0.25">
      <c r="AC16011">
        <v>17014</v>
      </c>
      <c r="AD16011" s="3" t="s">
        <v>37</v>
      </c>
      <c r="AE16011" s="3" t="s">
        <v>37</v>
      </c>
    </row>
    <row r="16012" spans="29:31" x14ac:dyDescent="0.25">
      <c r="AC16012">
        <v>17015</v>
      </c>
      <c r="AD16012" s="3" t="s">
        <v>37</v>
      </c>
      <c r="AE16012" s="3" t="s">
        <v>37</v>
      </c>
    </row>
    <row r="16013" spans="29:31" x14ac:dyDescent="0.25">
      <c r="AC16013">
        <v>17016</v>
      </c>
      <c r="AD16013" s="3" t="s">
        <v>37</v>
      </c>
      <c r="AE16013" s="3" t="s">
        <v>37</v>
      </c>
    </row>
    <row r="16014" spans="29:31" x14ac:dyDescent="0.25">
      <c r="AC16014">
        <v>17017</v>
      </c>
      <c r="AD16014" s="3" t="s">
        <v>37</v>
      </c>
      <c r="AE16014" s="3" t="s">
        <v>37</v>
      </c>
    </row>
    <row r="16015" spans="29:31" x14ac:dyDescent="0.25">
      <c r="AC16015">
        <v>17018</v>
      </c>
      <c r="AD16015" s="3" t="s">
        <v>37</v>
      </c>
      <c r="AE16015" s="3" t="s">
        <v>37</v>
      </c>
    </row>
    <row r="16016" spans="29:31" x14ac:dyDescent="0.25">
      <c r="AC16016">
        <v>17019</v>
      </c>
      <c r="AD16016" s="3" t="s">
        <v>37</v>
      </c>
      <c r="AE16016" s="3" t="s">
        <v>37</v>
      </c>
    </row>
    <row r="16017" spans="29:31" x14ac:dyDescent="0.25">
      <c r="AC16017">
        <v>17020</v>
      </c>
      <c r="AD16017" s="3" t="s">
        <v>37</v>
      </c>
      <c r="AE16017" s="3" t="s">
        <v>37</v>
      </c>
    </row>
    <row r="16018" spans="29:31" x14ac:dyDescent="0.25">
      <c r="AC16018">
        <v>17021</v>
      </c>
      <c r="AD16018" s="3" t="s">
        <v>37</v>
      </c>
      <c r="AE16018" s="3" t="s">
        <v>37</v>
      </c>
    </row>
    <row r="16019" spans="29:31" x14ac:dyDescent="0.25">
      <c r="AC16019">
        <v>17022</v>
      </c>
      <c r="AD16019" s="3" t="s">
        <v>37</v>
      </c>
      <c r="AE16019" s="3" t="s">
        <v>37</v>
      </c>
    </row>
    <row r="16020" spans="29:31" x14ac:dyDescent="0.25">
      <c r="AC16020">
        <v>17023</v>
      </c>
      <c r="AD16020" s="3" t="s">
        <v>37</v>
      </c>
      <c r="AE16020" s="3" t="s">
        <v>37</v>
      </c>
    </row>
    <row r="16021" spans="29:31" x14ac:dyDescent="0.25">
      <c r="AC16021">
        <v>17024</v>
      </c>
      <c r="AD16021" s="3" t="s">
        <v>37</v>
      </c>
      <c r="AE16021" s="3" t="s">
        <v>37</v>
      </c>
    </row>
    <row r="16022" spans="29:31" x14ac:dyDescent="0.25">
      <c r="AC16022">
        <v>17025</v>
      </c>
      <c r="AD16022" s="3" t="s">
        <v>37</v>
      </c>
      <c r="AE16022" s="3" t="s">
        <v>37</v>
      </c>
    </row>
    <row r="16023" spans="29:31" x14ac:dyDescent="0.25">
      <c r="AC16023">
        <v>17026</v>
      </c>
      <c r="AD16023" s="3" t="s">
        <v>37</v>
      </c>
      <c r="AE16023" s="3" t="s">
        <v>37</v>
      </c>
    </row>
    <row r="16024" spans="29:31" x14ac:dyDescent="0.25">
      <c r="AC16024">
        <v>17027</v>
      </c>
      <c r="AD16024" s="3" t="s">
        <v>37</v>
      </c>
      <c r="AE16024" s="3" t="s">
        <v>37</v>
      </c>
    </row>
    <row r="16025" spans="29:31" x14ac:dyDescent="0.25">
      <c r="AC16025">
        <v>17028</v>
      </c>
      <c r="AD16025" s="3" t="s">
        <v>37</v>
      </c>
      <c r="AE16025" s="3" t="s">
        <v>37</v>
      </c>
    </row>
    <row r="16026" spans="29:31" x14ac:dyDescent="0.25">
      <c r="AC16026">
        <v>17029</v>
      </c>
      <c r="AD16026" s="3" t="s">
        <v>37</v>
      </c>
      <c r="AE16026" s="3" t="s">
        <v>37</v>
      </c>
    </row>
    <row r="16027" spans="29:31" x14ac:dyDescent="0.25">
      <c r="AC16027">
        <v>17030</v>
      </c>
      <c r="AD16027" s="3" t="s">
        <v>37</v>
      </c>
      <c r="AE16027" s="3" t="s">
        <v>37</v>
      </c>
    </row>
    <row r="16028" spans="29:31" x14ac:dyDescent="0.25">
      <c r="AC16028">
        <v>17031</v>
      </c>
      <c r="AD16028" s="3" t="s">
        <v>37</v>
      </c>
      <c r="AE16028" s="3" t="s">
        <v>37</v>
      </c>
    </row>
    <row r="16029" spans="29:31" x14ac:dyDescent="0.25">
      <c r="AC16029">
        <v>17032</v>
      </c>
      <c r="AD16029" s="3" t="s">
        <v>37</v>
      </c>
      <c r="AE16029" s="3" t="s">
        <v>37</v>
      </c>
    </row>
    <row r="16030" spans="29:31" x14ac:dyDescent="0.25">
      <c r="AC16030">
        <v>17033</v>
      </c>
      <c r="AD16030" s="3" t="s">
        <v>37</v>
      </c>
      <c r="AE16030" s="3" t="s">
        <v>37</v>
      </c>
    </row>
    <row r="16031" spans="29:31" x14ac:dyDescent="0.25">
      <c r="AC16031">
        <v>17034</v>
      </c>
      <c r="AD16031" s="3" t="s">
        <v>37</v>
      </c>
      <c r="AE16031" s="3" t="s">
        <v>37</v>
      </c>
    </row>
    <row r="16032" spans="29:31" x14ac:dyDescent="0.25">
      <c r="AC16032">
        <v>17035</v>
      </c>
      <c r="AD16032" s="3" t="s">
        <v>37</v>
      </c>
      <c r="AE16032" s="3" t="s">
        <v>37</v>
      </c>
    </row>
    <row r="16033" spans="29:31" x14ac:dyDescent="0.25">
      <c r="AC16033">
        <v>17036</v>
      </c>
      <c r="AD16033" s="3" t="s">
        <v>37</v>
      </c>
      <c r="AE16033" s="3" t="s">
        <v>37</v>
      </c>
    </row>
    <row r="16034" spans="29:31" x14ac:dyDescent="0.25">
      <c r="AC16034">
        <v>17037</v>
      </c>
      <c r="AD16034" s="3" t="s">
        <v>37</v>
      </c>
      <c r="AE16034" s="3" t="s">
        <v>37</v>
      </c>
    </row>
    <row r="16035" spans="29:31" x14ac:dyDescent="0.25">
      <c r="AC16035">
        <v>17038</v>
      </c>
      <c r="AD16035" s="3" t="s">
        <v>37</v>
      </c>
      <c r="AE16035" s="3" t="s">
        <v>37</v>
      </c>
    </row>
    <row r="16036" spans="29:31" x14ac:dyDescent="0.25">
      <c r="AC16036">
        <v>17039</v>
      </c>
      <c r="AD16036" s="3" t="s">
        <v>37</v>
      </c>
      <c r="AE16036" s="3" t="s">
        <v>37</v>
      </c>
    </row>
    <row r="16037" spans="29:31" x14ac:dyDescent="0.25">
      <c r="AC16037">
        <v>17040</v>
      </c>
      <c r="AD16037" s="3" t="s">
        <v>37</v>
      </c>
      <c r="AE16037" s="3" t="s">
        <v>37</v>
      </c>
    </row>
    <row r="16038" spans="29:31" x14ac:dyDescent="0.25">
      <c r="AC16038">
        <v>17041</v>
      </c>
      <c r="AD16038" s="3" t="s">
        <v>37</v>
      </c>
      <c r="AE16038" s="3" t="s">
        <v>37</v>
      </c>
    </row>
    <row r="16039" spans="29:31" x14ac:dyDescent="0.25">
      <c r="AC16039">
        <v>17042</v>
      </c>
      <c r="AD16039" s="3" t="s">
        <v>37</v>
      </c>
      <c r="AE16039" s="3" t="s">
        <v>37</v>
      </c>
    </row>
    <row r="16040" spans="29:31" x14ac:dyDescent="0.25">
      <c r="AC16040">
        <v>17043</v>
      </c>
      <c r="AD16040" s="3" t="s">
        <v>37</v>
      </c>
      <c r="AE16040" s="3" t="s">
        <v>37</v>
      </c>
    </row>
    <row r="16041" spans="29:31" x14ac:dyDescent="0.25">
      <c r="AC16041">
        <v>17044</v>
      </c>
      <c r="AD16041" s="3" t="s">
        <v>37</v>
      </c>
      <c r="AE16041" s="3" t="s">
        <v>37</v>
      </c>
    </row>
    <row r="16042" spans="29:31" x14ac:dyDescent="0.25">
      <c r="AC16042">
        <v>17045</v>
      </c>
      <c r="AD16042" s="3" t="s">
        <v>37</v>
      </c>
      <c r="AE16042" s="3" t="s">
        <v>37</v>
      </c>
    </row>
    <row r="16043" spans="29:31" x14ac:dyDescent="0.25">
      <c r="AC16043">
        <v>17046</v>
      </c>
      <c r="AD16043" s="3" t="s">
        <v>37</v>
      </c>
      <c r="AE16043" s="3" t="s">
        <v>37</v>
      </c>
    </row>
    <row r="16044" spans="29:31" x14ac:dyDescent="0.25">
      <c r="AC16044">
        <v>17047</v>
      </c>
      <c r="AD16044" s="3" t="s">
        <v>37</v>
      </c>
      <c r="AE16044" s="3" t="s">
        <v>37</v>
      </c>
    </row>
    <row r="16045" spans="29:31" x14ac:dyDescent="0.25">
      <c r="AC16045">
        <v>17048</v>
      </c>
      <c r="AD16045" s="3" t="s">
        <v>37</v>
      </c>
      <c r="AE16045" s="3" t="s">
        <v>37</v>
      </c>
    </row>
    <row r="16046" spans="29:31" x14ac:dyDescent="0.25">
      <c r="AC16046">
        <v>17049</v>
      </c>
      <c r="AD16046" s="3" t="s">
        <v>37</v>
      </c>
      <c r="AE16046" s="3" t="s">
        <v>37</v>
      </c>
    </row>
    <row r="16047" spans="29:31" x14ac:dyDescent="0.25">
      <c r="AC16047">
        <v>17050</v>
      </c>
      <c r="AD16047" s="3" t="s">
        <v>37</v>
      </c>
      <c r="AE16047" s="3" t="s">
        <v>37</v>
      </c>
    </row>
    <row r="16048" spans="29:31" x14ac:dyDescent="0.25">
      <c r="AC16048">
        <v>17051</v>
      </c>
      <c r="AD16048" s="3" t="s">
        <v>37</v>
      </c>
      <c r="AE16048" s="3" t="s">
        <v>37</v>
      </c>
    </row>
    <row r="16049" spans="29:31" x14ac:dyDescent="0.25">
      <c r="AC16049">
        <v>17052</v>
      </c>
      <c r="AD16049" s="3" t="s">
        <v>37</v>
      </c>
      <c r="AE16049" s="3" t="s">
        <v>37</v>
      </c>
    </row>
    <row r="16050" spans="29:31" x14ac:dyDescent="0.25">
      <c r="AC16050">
        <v>17053</v>
      </c>
      <c r="AD16050" s="3" t="s">
        <v>37</v>
      </c>
      <c r="AE16050" s="3" t="s">
        <v>37</v>
      </c>
    </row>
    <row r="16051" spans="29:31" x14ac:dyDescent="0.25">
      <c r="AC16051">
        <v>17054</v>
      </c>
      <c r="AD16051" s="3" t="s">
        <v>37</v>
      </c>
      <c r="AE16051" s="3" t="s">
        <v>37</v>
      </c>
    </row>
    <row r="16052" spans="29:31" x14ac:dyDescent="0.25">
      <c r="AC16052">
        <v>17055</v>
      </c>
      <c r="AD16052" s="3" t="s">
        <v>37</v>
      </c>
      <c r="AE16052" s="3" t="s">
        <v>37</v>
      </c>
    </row>
    <row r="16053" spans="29:31" x14ac:dyDescent="0.25">
      <c r="AC16053">
        <v>17056</v>
      </c>
      <c r="AD16053" s="3" t="s">
        <v>37</v>
      </c>
      <c r="AE16053" s="3" t="s">
        <v>37</v>
      </c>
    </row>
    <row r="16054" spans="29:31" x14ac:dyDescent="0.25">
      <c r="AC16054">
        <v>17057</v>
      </c>
      <c r="AD16054" s="3" t="s">
        <v>37</v>
      </c>
      <c r="AE16054" s="3" t="s">
        <v>37</v>
      </c>
    </row>
    <row r="16055" spans="29:31" x14ac:dyDescent="0.25">
      <c r="AC16055">
        <v>17058</v>
      </c>
      <c r="AD16055" s="3" t="s">
        <v>37</v>
      </c>
      <c r="AE16055" s="3" t="s">
        <v>37</v>
      </c>
    </row>
    <row r="16056" spans="29:31" x14ac:dyDescent="0.25">
      <c r="AC16056">
        <v>17059</v>
      </c>
      <c r="AD16056" s="3" t="s">
        <v>37</v>
      </c>
      <c r="AE16056" s="3" t="s">
        <v>37</v>
      </c>
    </row>
    <row r="16057" spans="29:31" x14ac:dyDescent="0.25">
      <c r="AC16057">
        <v>17060</v>
      </c>
      <c r="AD16057" s="3" t="s">
        <v>37</v>
      </c>
      <c r="AE16057" s="3" t="s">
        <v>37</v>
      </c>
    </row>
    <row r="16058" spans="29:31" x14ac:dyDescent="0.25">
      <c r="AC16058">
        <v>17061</v>
      </c>
      <c r="AD16058" s="3" t="s">
        <v>37</v>
      </c>
      <c r="AE16058" s="3" t="s">
        <v>37</v>
      </c>
    </row>
    <row r="16059" spans="29:31" x14ac:dyDescent="0.25">
      <c r="AC16059">
        <v>17062</v>
      </c>
      <c r="AD16059" s="3" t="s">
        <v>37</v>
      </c>
      <c r="AE16059" s="3" t="s">
        <v>37</v>
      </c>
    </row>
    <row r="16060" spans="29:31" x14ac:dyDescent="0.25">
      <c r="AC16060">
        <v>17063</v>
      </c>
      <c r="AD16060" s="3" t="s">
        <v>37</v>
      </c>
      <c r="AE16060" s="3" t="s">
        <v>37</v>
      </c>
    </row>
    <row r="16061" spans="29:31" x14ac:dyDescent="0.25">
      <c r="AC16061">
        <v>17064</v>
      </c>
      <c r="AD16061" s="3" t="s">
        <v>37</v>
      </c>
      <c r="AE16061" s="3" t="s">
        <v>37</v>
      </c>
    </row>
    <row r="16062" spans="29:31" x14ac:dyDescent="0.25">
      <c r="AC16062">
        <v>17065</v>
      </c>
      <c r="AD16062" s="3" t="s">
        <v>37</v>
      </c>
      <c r="AE16062" s="3" t="s">
        <v>37</v>
      </c>
    </row>
    <row r="16063" spans="29:31" x14ac:dyDescent="0.25">
      <c r="AC16063">
        <v>17066</v>
      </c>
      <c r="AD16063" s="3" t="s">
        <v>37</v>
      </c>
      <c r="AE16063" s="3" t="s">
        <v>37</v>
      </c>
    </row>
    <row r="16064" spans="29:31" x14ac:dyDescent="0.25">
      <c r="AC16064">
        <v>17067</v>
      </c>
      <c r="AD16064" s="3" t="s">
        <v>37</v>
      </c>
      <c r="AE16064" s="3" t="s">
        <v>37</v>
      </c>
    </row>
    <row r="16065" spans="29:31" x14ac:dyDescent="0.25">
      <c r="AC16065">
        <v>17068</v>
      </c>
      <c r="AD16065" s="3" t="s">
        <v>37</v>
      </c>
      <c r="AE16065" s="3" t="s">
        <v>37</v>
      </c>
    </row>
    <row r="16066" spans="29:31" x14ac:dyDescent="0.25">
      <c r="AC16066">
        <v>17069</v>
      </c>
      <c r="AD16066" s="3" t="s">
        <v>37</v>
      </c>
      <c r="AE16066" s="3" t="s">
        <v>37</v>
      </c>
    </row>
    <row r="16067" spans="29:31" x14ac:dyDescent="0.25">
      <c r="AC16067">
        <v>17070</v>
      </c>
      <c r="AD16067" s="3" t="s">
        <v>37</v>
      </c>
      <c r="AE16067" s="3" t="s">
        <v>37</v>
      </c>
    </row>
    <row r="16068" spans="29:31" x14ac:dyDescent="0.25">
      <c r="AC16068">
        <v>17071</v>
      </c>
      <c r="AD16068" s="3" t="s">
        <v>37</v>
      </c>
      <c r="AE16068" s="3" t="s">
        <v>37</v>
      </c>
    </row>
    <row r="16069" spans="29:31" x14ac:dyDescent="0.25">
      <c r="AC16069">
        <v>17072</v>
      </c>
      <c r="AD16069" s="3" t="s">
        <v>37</v>
      </c>
      <c r="AE16069" s="3" t="s">
        <v>37</v>
      </c>
    </row>
    <row r="16070" spans="29:31" x14ac:dyDescent="0.25">
      <c r="AC16070">
        <v>17073</v>
      </c>
      <c r="AD16070" s="3" t="s">
        <v>37</v>
      </c>
      <c r="AE16070" s="3" t="s">
        <v>37</v>
      </c>
    </row>
    <row r="16071" spans="29:31" x14ac:dyDescent="0.25">
      <c r="AC16071">
        <v>17074</v>
      </c>
      <c r="AD16071" s="3" t="s">
        <v>37</v>
      </c>
      <c r="AE16071" s="3" t="s">
        <v>37</v>
      </c>
    </row>
    <row r="16072" spans="29:31" x14ac:dyDescent="0.25">
      <c r="AC16072">
        <v>17075</v>
      </c>
      <c r="AD16072" s="3" t="s">
        <v>37</v>
      </c>
      <c r="AE16072" s="3" t="s">
        <v>37</v>
      </c>
    </row>
    <row r="16073" spans="29:31" x14ac:dyDescent="0.25">
      <c r="AC16073">
        <v>17076</v>
      </c>
      <c r="AD16073" s="3" t="s">
        <v>37</v>
      </c>
      <c r="AE16073" s="3" t="s">
        <v>37</v>
      </c>
    </row>
    <row r="16074" spans="29:31" x14ac:dyDescent="0.25">
      <c r="AC16074">
        <v>17077</v>
      </c>
      <c r="AD16074" s="3" t="s">
        <v>37</v>
      </c>
      <c r="AE16074" s="3" t="s">
        <v>37</v>
      </c>
    </row>
    <row r="16075" spans="29:31" x14ac:dyDescent="0.25">
      <c r="AC16075">
        <v>17078</v>
      </c>
      <c r="AD16075" s="3" t="s">
        <v>37</v>
      </c>
      <c r="AE16075" s="3" t="s">
        <v>37</v>
      </c>
    </row>
    <row r="16076" spans="29:31" x14ac:dyDescent="0.25">
      <c r="AC16076">
        <v>17079</v>
      </c>
      <c r="AD16076" s="3" t="s">
        <v>37</v>
      </c>
      <c r="AE16076" s="3" t="s">
        <v>37</v>
      </c>
    </row>
    <row r="16077" spans="29:31" x14ac:dyDescent="0.25">
      <c r="AC16077">
        <v>17080</v>
      </c>
      <c r="AD16077" s="3" t="s">
        <v>37</v>
      </c>
      <c r="AE16077" s="3" t="s">
        <v>37</v>
      </c>
    </row>
    <row r="16078" spans="29:31" x14ac:dyDescent="0.25">
      <c r="AC16078">
        <v>17081</v>
      </c>
      <c r="AD16078" s="3" t="s">
        <v>37</v>
      </c>
      <c r="AE16078" s="3" t="s">
        <v>37</v>
      </c>
    </row>
    <row r="16079" spans="29:31" x14ac:dyDescent="0.25">
      <c r="AC16079">
        <v>17082</v>
      </c>
      <c r="AD16079" s="3" t="s">
        <v>37</v>
      </c>
      <c r="AE16079" s="3" t="s">
        <v>37</v>
      </c>
    </row>
    <row r="16080" spans="29:31" x14ac:dyDescent="0.25">
      <c r="AC16080">
        <v>17083</v>
      </c>
      <c r="AD16080" s="3" t="s">
        <v>37</v>
      </c>
      <c r="AE16080" s="3" t="s">
        <v>37</v>
      </c>
    </row>
    <row r="16081" spans="29:31" x14ac:dyDescent="0.25">
      <c r="AC16081">
        <v>17084</v>
      </c>
      <c r="AD16081" s="3" t="s">
        <v>37</v>
      </c>
      <c r="AE16081" s="3" t="s">
        <v>37</v>
      </c>
    </row>
    <row r="16082" spans="29:31" x14ac:dyDescent="0.25">
      <c r="AC16082">
        <v>17085</v>
      </c>
      <c r="AD16082" s="3" t="s">
        <v>37</v>
      </c>
      <c r="AE16082" s="3" t="s">
        <v>37</v>
      </c>
    </row>
    <row r="16083" spans="29:31" x14ac:dyDescent="0.25">
      <c r="AC16083">
        <v>17086</v>
      </c>
      <c r="AD16083" s="3" t="s">
        <v>37</v>
      </c>
      <c r="AE16083" s="3" t="s">
        <v>37</v>
      </c>
    </row>
    <row r="16084" spans="29:31" x14ac:dyDescent="0.25">
      <c r="AC16084">
        <v>17087</v>
      </c>
      <c r="AD16084" s="3" t="s">
        <v>37</v>
      </c>
      <c r="AE16084" s="3" t="s">
        <v>37</v>
      </c>
    </row>
    <row r="16085" spans="29:31" x14ac:dyDescent="0.25">
      <c r="AC16085">
        <v>17088</v>
      </c>
      <c r="AD16085" s="3" t="s">
        <v>37</v>
      </c>
      <c r="AE16085" s="3" t="s">
        <v>37</v>
      </c>
    </row>
    <row r="16086" spans="29:31" x14ac:dyDescent="0.25">
      <c r="AC16086">
        <v>17089</v>
      </c>
      <c r="AD16086" s="3" t="s">
        <v>37</v>
      </c>
      <c r="AE16086" s="3" t="s">
        <v>37</v>
      </c>
    </row>
    <row r="16087" spans="29:31" x14ac:dyDescent="0.25">
      <c r="AC16087">
        <v>17090</v>
      </c>
      <c r="AD16087" s="3" t="s">
        <v>37</v>
      </c>
      <c r="AE16087" s="3" t="s">
        <v>37</v>
      </c>
    </row>
    <row r="16088" spans="29:31" x14ac:dyDescent="0.25">
      <c r="AC16088">
        <v>17091</v>
      </c>
      <c r="AD16088" s="3" t="s">
        <v>37</v>
      </c>
      <c r="AE16088" s="3" t="s">
        <v>37</v>
      </c>
    </row>
    <row r="16089" spans="29:31" x14ac:dyDescent="0.25">
      <c r="AC16089">
        <v>17092</v>
      </c>
      <c r="AD16089" s="3" t="s">
        <v>37</v>
      </c>
      <c r="AE16089" s="3" t="s">
        <v>37</v>
      </c>
    </row>
    <row r="16090" spans="29:31" x14ac:dyDescent="0.25">
      <c r="AC16090">
        <v>17093</v>
      </c>
      <c r="AD16090" s="3" t="s">
        <v>37</v>
      </c>
      <c r="AE16090" s="3" t="s">
        <v>37</v>
      </c>
    </row>
    <row r="16091" spans="29:31" x14ac:dyDescent="0.25">
      <c r="AC16091">
        <v>17094</v>
      </c>
      <c r="AD16091" s="3" t="s">
        <v>37</v>
      </c>
      <c r="AE16091" s="3" t="s">
        <v>37</v>
      </c>
    </row>
    <row r="16092" spans="29:31" x14ac:dyDescent="0.25">
      <c r="AC16092">
        <v>17095</v>
      </c>
      <c r="AD16092" s="3" t="s">
        <v>37</v>
      </c>
      <c r="AE16092" s="3" t="s">
        <v>37</v>
      </c>
    </row>
    <row r="16093" spans="29:31" x14ac:dyDescent="0.25">
      <c r="AC16093">
        <v>17096</v>
      </c>
      <c r="AD16093" s="3" t="s">
        <v>37</v>
      </c>
      <c r="AE16093" s="3" t="s">
        <v>37</v>
      </c>
    </row>
    <row r="16094" spans="29:31" x14ac:dyDescent="0.25">
      <c r="AC16094">
        <v>17097</v>
      </c>
      <c r="AD16094" s="3" t="s">
        <v>37</v>
      </c>
      <c r="AE16094" s="3" t="s">
        <v>37</v>
      </c>
    </row>
    <row r="16095" spans="29:31" x14ac:dyDescent="0.25">
      <c r="AC16095">
        <v>17098</v>
      </c>
      <c r="AD16095" s="3" t="s">
        <v>37</v>
      </c>
      <c r="AE16095" s="3" t="s">
        <v>37</v>
      </c>
    </row>
    <row r="16096" spans="29:31" x14ac:dyDescent="0.25">
      <c r="AC16096">
        <v>17099</v>
      </c>
      <c r="AD16096" s="3" t="s">
        <v>37</v>
      </c>
      <c r="AE16096" s="3" t="s">
        <v>37</v>
      </c>
    </row>
    <row r="16097" spans="29:31" x14ac:dyDescent="0.25">
      <c r="AC16097">
        <v>17100</v>
      </c>
      <c r="AD16097" s="3" t="s">
        <v>37</v>
      </c>
      <c r="AE16097" s="3" t="s">
        <v>37</v>
      </c>
    </row>
    <row r="16098" spans="29:31" x14ac:dyDescent="0.25">
      <c r="AC16098">
        <v>17101</v>
      </c>
      <c r="AD16098" s="3" t="s">
        <v>37</v>
      </c>
      <c r="AE16098" s="3" t="s">
        <v>37</v>
      </c>
    </row>
    <row r="16099" spans="29:31" x14ac:dyDescent="0.25">
      <c r="AC16099">
        <v>17102</v>
      </c>
      <c r="AD16099" s="3" t="s">
        <v>37</v>
      </c>
      <c r="AE16099" s="3" t="s">
        <v>37</v>
      </c>
    </row>
    <row r="16100" spans="29:31" x14ac:dyDescent="0.25">
      <c r="AC16100">
        <v>17103</v>
      </c>
      <c r="AD16100" s="3" t="s">
        <v>37</v>
      </c>
      <c r="AE16100" s="3" t="s">
        <v>37</v>
      </c>
    </row>
    <row r="16101" spans="29:31" x14ac:dyDescent="0.25">
      <c r="AC16101">
        <v>17104</v>
      </c>
      <c r="AD16101" s="3" t="s">
        <v>37</v>
      </c>
      <c r="AE16101" s="3" t="s">
        <v>37</v>
      </c>
    </row>
    <row r="16102" spans="29:31" x14ac:dyDescent="0.25">
      <c r="AC16102">
        <v>17105</v>
      </c>
      <c r="AD16102" s="3" t="s">
        <v>37</v>
      </c>
      <c r="AE16102" s="3" t="s">
        <v>37</v>
      </c>
    </row>
    <row r="16103" spans="29:31" x14ac:dyDescent="0.25">
      <c r="AC16103">
        <v>17106</v>
      </c>
      <c r="AD16103" s="3" t="s">
        <v>37</v>
      </c>
      <c r="AE16103" s="3" t="s">
        <v>37</v>
      </c>
    </row>
    <row r="16104" spans="29:31" x14ac:dyDescent="0.25">
      <c r="AC16104">
        <v>17107</v>
      </c>
      <c r="AD16104" s="3" t="s">
        <v>37</v>
      </c>
      <c r="AE16104" s="3" t="s">
        <v>37</v>
      </c>
    </row>
    <row r="16105" spans="29:31" x14ac:dyDescent="0.25">
      <c r="AC16105">
        <v>17108</v>
      </c>
      <c r="AD16105" s="3" t="s">
        <v>37</v>
      </c>
      <c r="AE16105" s="3" t="s">
        <v>37</v>
      </c>
    </row>
    <row r="16106" spans="29:31" x14ac:dyDescent="0.25">
      <c r="AC16106">
        <v>17109</v>
      </c>
      <c r="AD16106" s="3" t="s">
        <v>37</v>
      </c>
      <c r="AE16106" s="3" t="s">
        <v>37</v>
      </c>
    </row>
    <row r="16107" spans="29:31" x14ac:dyDescent="0.25">
      <c r="AC16107">
        <v>17110</v>
      </c>
      <c r="AD16107" s="3" t="s">
        <v>37</v>
      </c>
      <c r="AE16107" s="3" t="s">
        <v>37</v>
      </c>
    </row>
    <row r="16108" spans="29:31" x14ac:dyDescent="0.25">
      <c r="AC16108">
        <v>17111</v>
      </c>
      <c r="AD16108" s="3" t="s">
        <v>37</v>
      </c>
      <c r="AE16108" s="3" t="s">
        <v>37</v>
      </c>
    </row>
    <row r="16109" spans="29:31" x14ac:dyDescent="0.25">
      <c r="AC16109">
        <v>17112</v>
      </c>
      <c r="AD16109" s="3" t="s">
        <v>37</v>
      </c>
      <c r="AE16109" s="3" t="s">
        <v>37</v>
      </c>
    </row>
    <row r="16110" spans="29:31" x14ac:dyDescent="0.25">
      <c r="AC16110">
        <v>17113</v>
      </c>
      <c r="AD16110" s="3" t="s">
        <v>37</v>
      </c>
      <c r="AE16110" s="3" t="s">
        <v>37</v>
      </c>
    </row>
    <row r="16111" spans="29:31" x14ac:dyDescent="0.25">
      <c r="AC16111">
        <v>17114</v>
      </c>
      <c r="AD16111" s="3" t="s">
        <v>37</v>
      </c>
      <c r="AE16111" s="3" t="s">
        <v>37</v>
      </c>
    </row>
    <row r="16112" spans="29:31" x14ac:dyDescent="0.25">
      <c r="AC16112">
        <v>17115</v>
      </c>
      <c r="AD16112" s="3" t="s">
        <v>37</v>
      </c>
      <c r="AE16112" s="3" t="s">
        <v>37</v>
      </c>
    </row>
    <row r="16113" spans="29:31" x14ac:dyDescent="0.25">
      <c r="AC16113">
        <v>17116</v>
      </c>
      <c r="AD16113" s="3" t="s">
        <v>37</v>
      </c>
      <c r="AE16113" s="3" t="s">
        <v>37</v>
      </c>
    </row>
    <row r="16114" spans="29:31" x14ac:dyDescent="0.25">
      <c r="AC16114">
        <v>17117</v>
      </c>
      <c r="AD16114" s="3" t="s">
        <v>37</v>
      </c>
      <c r="AE16114" s="3" t="s">
        <v>37</v>
      </c>
    </row>
    <row r="16115" spans="29:31" x14ac:dyDescent="0.25">
      <c r="AC16115">
        <v>17118</v>
      </c>
      <c r="AD16115" s="3" t="s">
        <v>37</v>
      </c>
      <c r="AE16115" s="3" t="s">
        <v>37</v>
      </c>
    </row>
    <row r="16116" spans="29:31" x14ac:dyDescent="0.25">
      <c r="AC16116">
        <v>17119</v>
      </c>
      <c r="AD16116" s="3" t="s">
        <v>37</v>
      </c>
      <c r="AE16116" s="3" t="s">
        <v>37</v>
      </c>
    </row>
    <row r="16117" spans="29:31" x14ac:dyDescent="0.25">
      <c r="AC16117">
        <v>17120</v>
      </c>
      <c r="AD16117" s="3" t="s">
        <v>37</v>
      </c>
      <c r="AE16117" s="3" t="s">
        <v>37</v>
      </c>
    </row>
    <row r="16118" spans="29:31" x14ac:dyDescent="0.25">
      <c r="AC16118">
        <v>17121</v>
      </c>
      <c r="AD16118" s="3" t="s">
        <v>37</v>
      </c>
      <c r="AE16118" s="3" t="s">
        <v>37</v>
      </c>
    </row>
    <row r="16119" spans="29:31" x14ac:dyDescent="0.25">
      <c r="AC16119">
        <v>17122</v>
      </c>
      <c r="AD16119" s="3" t="s">
        <v>37</v>
      </c>
      <c r="AE16119" s="3" t="s">
        <v>37</v>
      </c>
    </row>
    <row r="16120" spans="29:31" x14ac:dyDescent="0.25">
      <c r="AC16120">
        <v>17123</v>
      </c>
      <c r="AD16120" s="3" t="s">
        <v>37</v>
      </c>
      <c r="AE16120" s="3" t="s">
        <v>37</v>
      </c>
    </row>
    <row r="16121" spans="29:31" x14ac:dyDescent="0.25">
      <c r="AC16121">
        <v>17124</v>
      </c>
      <c r="AD16121" s="3" t="s">
        <v>37</v>
      </c>
      <c r="AE16121" s="3" t="s">
        <v>37</v>
      </c>
    </row>
    <row r="16122" spans="29:31" x14ac:dyDescent="0.25">
      <c r="AC16122">
        <v>17125</v>
      </c>
      <c r="AD16122" s="3" t="s">
        <v>37</v>
      </c>
      <c r="AE16122" s="3" t="s">
        <v>37</v>
      </c>
    </row>
    <row r="16123" spans="29:31" x14ac:dyDescent="0.25">
      <c r="AC16123">
        <v>17126</v>
      </c>
      <c r="AD16123" s="3" t="s">
        <v>37</v>
      </c>
      <c r="AE16123" s="3" t="s">
        <v>37</v>
      </c>
    </row>
    <row r="16124" spans="29:31" x14ac:dyDescent="0.25">
      <c r="AC16124">
        <v>17127</v>
      </c>
      <c r="AD16124" s="3" t="s">
        <v>37</v>
      </c>
      <c r="AE16124" s="3" t="s">
        <v>37</v>
      </c>
    </row>
    <row r="16125" spans="29:31" x14ac:dyDescent="0.25">
      <c r="AC16125">
        <v>17128</v>
      </c>
      <c r="AD16125" s="3" t="s">
        <v>37</v>
      </c>
      <c r="AE16125" s="3" t="s">
        <v>37</v>
      </c>
    </row>
    <row r="16126" spans="29:31" x14ac:dyDescent="0.25">
      <c r="AC16126">
        <v>17129</v>
      </c>
      <c r="AD16126" s="3" t="s">
        <v>37</v>
      </c>
      <c r="AE16126" s="3" t="s">
        <v>37</v>
      </c>
    </row>
    <row r="16127" spans="29:31" x14ac:dyDescent="0.25">
      <c r="AC16127">
        <v>17130</v>
      </c>
      <c r="AD16127" s="3" t="s">
        <v>37</v>
      </c>
      <c r="AE16127" s="3" t="s">
        <v>37</v>
      </c>
    </row>
    <row r="16128" spans="29:31" x14ac:dyDescent="0.25">
      <c r="AC16128">
        <v>17131</v>
      </c>
      <c r="AD16128" s="3" t="s">
        <v>37</v>
      </c>
      <c r="AE16128" s="3" t="s">
        <v>37</v>
      </c>
    </row>
    <row r="16129" spans="29:31" x14ac:dyDescent="0.25">
      <c r="AC16129">
        <v>17132</v>
      </c>
      <c r="AD16129" s="3" t="s">
        <v>37</v>
      </c>
      <c r="AE16129" s="3" t="s">
        <v>37</v>
      </c>
    </row>
    <row r="16130" spans="29:31" x14ac:dyDescent="0.25">
      <c r="AC16130">
        <v>17133</v>
      </c>
      <c r="AD16130" s="3" t="s">
        <v>37</v>
      </c>
      <c r="AE16130" s="3" t="s">
        <v>37</v>
      </c>
    </row>
    <row r="16131" spans="29:31" x14ac:dyDescent="0.25">
      <c r="AC16131">
        <v>17134</v>
      </c>
      <c r="AD16131" s="3" t="s">
        <v>37</v>
      </c>
      <c r="AE16131" s="3" t="s">
        <v>37</v>
      </c>
    </row>
    <row r="16132" spans="29:31" x14ac:dyDescent="0.25">
      <c r="AC16132">
        <v>17135</v>
      </c>
      <c r="AD16132" s="3" t="s">
        <v>37</v>
      </c>
      <c r="AE16132" s="3" t="s">
        <v>37</v>
      </c>
    </row>
    <row r="16133" spans="29:31" x14ac:dyDescent="0.25">
      <c r="AC16133">
        <v>17136</v>
      </c>
      <c r="AD16133" s="3" t="s">
        <v>37</v>
      </c>
      <c r="AE16133" s="3" t="s">
        <v>37</v>
      </c>
    </row>
    <row r="16134" spans="29:31" x14ac:dyDescent="0.25">
      <c r="AC16134">
        <v>17137</v>
      </c>
      <c r="AD16134" s="3" t="s">
        <v>37</v>
      </c>
      <c r="AE16134" s="3" t="s">
        <v>37</v>
      </c>
    </row>
    <row r="16135" spans="29:31" x14ac:dyDescent="0.25">
      <c r="AC16135">
        <v>17138</v>
      </c>
      <c r="AD16135" s="3" t="s">
        <v>37</v>
      </c>
      <c r="AE16135" s="3" t="s">
        <v>37</v>
      </c>
    </row>
    <row r="16136" spans="29:31" x14ac:dyDescent="0.25">
      <c r="AC16136">
        <v>17139</v>
      </c>
      <c r="AD16136" s="3" t="s">
        <v>37</v>
      </c>
      <c r="AE16136" s="3" t="s">
        <v>37</v>
      </c>
    </row>
    <row r="16137" spans="29:31" x14ac:dyDescent="0.25">
      <c r="AC16137">
        <v>17140</v>
      </c>
      <c r="AD16137" s="3" t="s">
        <v>37</v>
      </c>
      <c r="AE16137" s="3" t="s">
        <v>37</v>
      </c>
    </row>
    <row r="16138" spans="29:31" x14ac:dyDescent="0.25">
      <c r="AC16138">
        <v>17141</v>
      </c>
      <c r="AD16138" s="3" t="s">
        <v>37</v>
      </c>
      <c r="AE16138" s="3" t="s">
        <v>37</v>
      </c>
    </row>
    <row r="16139" spans="29:31" x14ac:dyDescent="0.25">
      <c r="AC16139">
        <v>17142</v>
      </c>
      <c r="AD16139" s="3" t="s">
        <v>37</v>
      </c>
      <c r="AE16139" s="3" t="s">
        <v>37</v>
      </c>
    </row>
    <row r="16140" spans="29:31" x14ac:dyDescent="0.25">
      <c r="AC16140">
        <v>17143</v>
      </c>
      <c r="AD16140" s="3" t="s">
        <v>37</v>
      </c>
      <c r="AE16140" s="3" t="s">
        <v>37</v>
      </c>
    </row>
    <row r="16141" spans="29:31" x14ac:dyDescent="0.25">
      <c r="AC16141">
        <v>17144</v>
      </c>
      <c r="AD16141" s="3" t="s">
        <v>37</v>
      </c>
      <c r="AE16141" s="3" t="s">
        <v>37</v>
      </c>
    </row>
    <row r="16142" spans="29:31" x14ac:dyDescent="0.25">
      <c r="AC16142">
        <v>17145</v>
      </c>
      <c r="AD16142" s="3" t="s">
        <v>37</v>
      </c>
      <c r="AE16142" s="3" t="s">
        <v>37</v>
      </c>
    </row>
    <row r="16143" spans="29:31" x14ac:dyDescent="0.25">
      <c r="AC16143">
        <v>17146</v>
      </c>
      <c r="AD16143" s="3" t="s">
        <v>37</v>
      </c>
      <c r="AE16143" s="3" t="s">
        <v>37</v>
      </c>
    </row>
    <row r="16144" spans="29:31" x14ac:dyDescent="0.25">
      <c r="AC16144">
        <v>17147</v>
      </c>
      <c r="AD16144" s="3" t="s">
        <v>37</v>
      </c>
      <c r="AE16144" s="3" t="s">
        <v>37</v>
      </c>
    </row>
    <row r="16145" spans="29:31" x14ac:dyDescent="0.25">
      <c r="AC16145">
        <v>17148</v>
      </c>
      <c r="AD16145" s="3" t="s">
        <v>37</v>
      </c>
      <c r="AE16145" s="3" t="s">
        <v>37</v>
      </c>
    </row>
    <row r="16146" spans="29:31" x14ac:dyDescent="0.25">
      <c r="AC16146">
        <v>17149</v>
      </c>
      <c r="AD16146" s="3" t="s">
        <v>37</v>
      </c>
      <c r="AE16146" s="3" t="s">
        <v>37</v>
      </c>
    </row>
    <row r="16147" spans="29:31" x14ac:dyDescent="0.25">
      <c r="AC16147">
        <v>17150</v>
      </c>
      <c r="AD16147" s="3" t="s">
        <v>37</v>
      </c>
      <c r="AE16147" s="3" t="s">
        <v>37</v>
      </c>
    </row>
    <row r="16148" spans="29:31" x14ac:dyDescent="0.25">
      <c r="AC16148">
        <v>17151</v>
      </c>
      <c r="AD16148" s="3" t="s">
        <v>37</v>
      </c>
      <c r="AE16148" s="3" t="s">
        <v>37</v>
      </c>
    </row>
    <row r="16149" spans="29:31" x14ac:dyDescent="0.25">
      <c r="AC16149">
        <v>17152</v>
      </c>
      <c r="AD16149" s="3" t="s">
        <v>37</v>
      </c>
      <c r="AE16149" s="3" t="s">
        <v>37</v>
      </c>
    </row>
    <row r="16150" spans="29:31" x14ac:dyDescent="0.25">
      <c r="AC16150">
        <v>17153</v>
      </c>
      <c r="AD16150" s="3" t="s">
        <v>37</v>
      </c>
      <c r="AE16150" s="3" t="s">
        <v>37</v>
      </c>
    </row>
    <row r="16151" spans="29:31" x14ac:dyDescent="0.25">
      <c r="AC16151">
        <v>17154</v>
      </c>
      <c r="AD16151" s="3" t="s">
        <v>37</v>
      </c>
      <c r="AE16151" s="3" t="s">
        <v>37</v>
      </c>
    </row>
    <row r="16152" spans="29:31" x14ac:dyDescent="0.25">
      <c r="AC16152">
        <v>17155</v>
      </c>
      <c r="AD16152" s="3" t="s">
        <v>37</v>
      </c>
      <c r="AE16152" s="3" t="s">
        <v>37</v>
      </c>
    </row>
    <row r="16153" spans="29:31" x14ac:dyDescent="0.25">
      <c r="AC16153">
        <v>17156</v>
      </c>
      <c r="AD16153" s="3" t="s">
        <v>37</v>
      </c>
      <c r="AE16153" s="3" t="s">
        <v>37</v>
      </c>
    </row>
    <row r="16154" spans="29:31" x14ac:dyDescent="0.25">
      <c r="AC16154">
        <v>17157</v>
      </c>
      <c r="AD16154" s="3" t="s">
        <v>37</v>
      </c>
      <c r="AE16154" s="3" t="s">
        <v>37</v>
      </c>
    </row>
    <row r="16155" spans="29:31" x14ac:dyDescent="0.25">
      <c r="AC16155">
        <v>17158</v>
      </c>
      <c r="AD16155" s="3" t="s">
        <v>37</v>
      </c>
      <c r="AE16155" s="3" t="s">
        <v>37</v>
      </c>
    </row>
    <row r="16156" spans="29:31" x14ac:dyDescent="0.25">
      <c r="AC16156">
        <v>17159</v>
      </c>
      <c r="AD16156" s="3" t="s">
        <v>37</v>
      </c>
      <c r="AE16156" s="3" t="s">
        <v>37</v>
      </c>
    </row>
    <row r="16157" spans="29:31" x14ac:dyDescent="0.25">
      <c r="AC16157">
        <v>17160</v>
      </c>
      <c r="AD16157" s="3" t="s">
        <v>37</v>
      </c>
      <c r="AE16157" s="3" t="s">
        <v>37</v>
      </c>
    </row>
    <row r="16158" spans="29:31" x14ac:dyDescent="0.25">
      <c r="AC16158">
        <v>17161</v>
      </c>
      <c r="AD16158" s="3" t="s">
        <v>37</v>
      </c>
      <c r="AE16158" s="3" t="s">
        <v>37</v>
      </c>
    </row>
    <row r="16159" spans="29:31" x14ac:dyDescent="0.25">
      <c r="AC16159">
        <v>17162</v>
      </c>
      <c r="AD16159" s="3" t="s">
        <v>37</v>
      </c>
      <c r="AE16159" s="3" t="s">
        <v>37</v>
      </c>
    </row>
    <row r="16160" spans="29:31" x14ac:dyDescent="0.25">
      <c r="AC16160">
        <v>17163</v>
      </c>
      <c r="AD16160" s="3" t="s">
        <v>37</v>
      </c>
      <c r="AE16160" s="3" t="s">
        <v>37</v>
      </c>
    </row>
    <row r="16161" spans="29:31" x14ac:dyDescent="0.25">
      <c r="AC16161">
        <v>17164</v>
      </c>
      <c r="AD16161" s="3" t="s">
        <v>37</v>
      </c>
      <c r="AE16161" s="3" t="s">
        <v>37</v>
      </c>
    </row>
    <row r="16162" spans="29:31" x14ac:dyDescent="0.25">
      <c r="AC16162">
        <v>17165</v>
      </c>
      <c r="AD16162" s="3" t="s">
        <v>37</v>
      </c>
      <c r="AE16162" s="3" t="s">
        <v>37</v>
      </c>
    </row>
    <row r="16163" spans="29:31" x14ac:dyDescent="0.25">
      <c r="AC16163">
        <v>17166</v>
      </c>
      <c r="AD16163" s="3" t="s">
        <v>37</v>
      </c>
      <c r="AE16163" s="3" t="s">
        <v>37</v>
      </c>
    </row>
    <row r="16164" spans="29:31" x14ac:dyDescent="0.25">
      <c r="AC16164">
        <v>17167</v>
      </c>
      <c r="AD16164" s="3" t="s">
        <v>37</v>
      </c>
      <c r="AE16164" s="3" t="s">
        <v>37</v>
      </c>
    </row>
    <row r="16165" spans="29:31" x14ac:dyDescent="0.25">
      <c r="AC16165">
        <v>17168</v>
      </c>
      <c r="AD16165" s="3" t="s">
        <v>37</v>
      </c>
      <c r="AE16165" s="3" t="s">
        <v>37</v>
      </c>
    </row>
    <row r="16166" spans="29:31" x14ac:dyDescent="0.25">
      <c r="AC16166">
        <v>17169</v>
      </c>
      <c r="AD16166" s="3" t="s">
        <v>37</v>
      </c>
      <c r="AE16166" s="3" t="s">
        <v>37</v>
      </c>
    </row>
    <row r="16167" spans="29:31" x14ac:dyDescent="0.25">
      <c r="AC16167">
        <v>17170</v>
      </c>
      <c r="AD16167" s="3" t="s">
        <v>37</v>
      </c>
      <c r="AE16167" s="3" t="s">
        <v>37</v>
      </c>
    </row>
    <row r="16168" spans="29:31" x14ac:dyDescent="0.25">
      <c r="AC16168">
        <v>17171</v>
      </c>
      <c r="AD16168" s="3" t="s">
        <v>37</v>
      </c>
      <c r="AE16168" s="3" t="s">
        <v>37</v>
      </c>
    </row>
    <row r="16169" spans="29:31" x14ac:dyDescent="0.25">
      <c r="AC16169">
        <v>17172</v>
      </c>
      <c r="AD16169" s="3" t="s">
        <v>37</v>
      </c>
      <c r="AE16169" s="3" t="s">
        <v>37</v>
      </c>
    </row>
    <row r="16170" spans="29:31" x14ac:dyDescent="0.25">
      <c r="AC16170">
        <v>17173</v>
      </c>
      <c r="AD16170" s="3" t="s">
        <v>37</v>
      </c>
      <c r="AE16170" s="3" t="s">
        <v>37</v>
      </c>
    </row>
    <row r="16171" spans="29:31" x14ac:dyDescent="0.25">
      <c r="AC16171">
        <v>17174</v>
      </c>
      <c r="AD16171" s="3" t="s">
        <v>37</v>
      </c>
      <c r="AE16171" s="3" t="s">
        <v>37</v>
      </c>
    </row>
    <row r="16172" spans="29:31" x14ac:dyDescent="0.25">
      <c r="AC16172">
        <v>17175</v>
      </c>
      <c r="AD16172" s="3" t="s">
        <v>37</v>
      </c>
      <c r="AE16172" s="3" t="s">
        <v>37</v>
      </c>
    </row>
    <row r="16173" spans="29:31" x14ac:dyDescent="0.25">
      <c r="AC16173">
        <v>17176</v>
      </c>
      <c r="AD16173" s="3" t="s">
        <v>37</v>
      </c>
      <c r="AE16173" s="3" t="s">
        <v>37</v>
      </c>
    </row>
    <row r="16174" spans="29:31" x14ac:dyDescent="0.25">
      <c r="AC16174">
        <v>17177</v>
      </c>
      <c r="AD16174" s="3" t="s">
        <v>37</v>
      </c>
      <c r="AE16174" s="3" t="s">
        <v>37</v>
      </c>
    </row>
    <row r="16175" spans="29:31" x14ac:dyDescent="0.25">
      <c r="AC16175">
        <v>17178</v>
      </c>
      <c r="AD16175" s="3" t="s">
        <v>37</v>
      </c>
      <c r="AE16175" s="3" t="s">
        <v>37</v>
      </c>
    </row>
    <row r="16176" spans="29:31" x14ac:dyDescent="0.25">
      <c r="AC16176">
        <v>17179</v>
      </c>
      <c r="AD16176" s="3" t="s">
        <v>37</v>
      </c>
      <c r="AE16176" s="3" t="s">
        <v>37</v>
      </c>
    </row>
    <row r="16177" spans="29:31" x14ac:dyDescent="0.25">
      <c r="AC16177">
        <v>17180</v>
      </c>
      <c r="AD16177" s="3" t="s">
        <v>37</v>
      </c>
      <c r="AE16177" s="3" t="s">
        <v>37</v>
      </c>
    </row>
    <row r="16178" spans="29:31" x14ac:dyDescent="0.25">
      <c r="AC16178">
        <v>17181</v>
      </c>
      <c r="AD16178" s="3" t="s">
        <v>37</v>
      </c>
      <c r="AE16178" s="3" t="s">
        <v>37</v>
      </c>
    </row>
    <row r="16179" spans="29:31" x14ac:dyDescent="0.25">
      <c r="AC16179">
        <v>17182</v>
      </c>
      <c r="AD16179" s="3" t="s">
        <v>37</v>
      </c>
      <c r="AE16179" s="3" t="s">
        <v>37</v>
      </c>
    </row>
    <row r="16180" spans="29:31" x14ac:dyDescent="0.25">
      <c r="AC16180">
        <v>17183</v>
      </c>
      <c r="AD16180" s="3" t="s">
        <v>37</v>
      </c>
      <c r="AE16180" s="3" t="s">
        <v>37</v>
      </c>
    </row>
    <row r="16181" spans="29:31" x14ac:dyDescent="0.25">
      <c r="AC16181">
        <v>17184</v>
      </c>
      <c r="AD16181" s="3" t="s">
        <v>37</v>
      </c>
      <c r="AE16181" s="3" t="s">
        <v>37</v>
      </c>
    </row>
    <row r="16182" spans="29:31" x14ac:dyDescent="0.25">
      <c r="AC16182">
        <v>17185</v>
      </c>
      <c r="AD16182" s="3" t="s">
        <v>37</v>
      </c>
      <c r="AE16182" s="3" t="s">
        <v>37</v>
      </c>
    </row>
    <row r="16183" spans="29:31" x14ac:dyDescent="0.25">
      <c r="AC16183">
        <v>17186</v>
      </c>
      <c r="AD16183" s="3" t="s">
        <v>37</v>
      </c>
      <c r="AE16183" s="3" t="s">
        <v>37</v>
      </c>
    </row>
    <row r="16184" spans="29:31" x14ac:dyDescent="0.25">
      <c r="AC16184">
        <v>17187</v>
      </c>
      <c r="AD16184" s="3" t="s">
        <v>37</v>
      </c>
      <c r="AE16184" s="3" t="s">
        <v>37</v>
      </c>
    </row>
    <row r="16185" spans="29:31" x14ac:dyDescent="0.25">
      <c r="AC16185">
        <v>17188</v>
      </c>
      <c r="AD16185" s="3" t="s">
        <v>37</v>
      </c>
      <c r="AE16185" s="3" t="s">
        <v>37</v>
      </c>
    </row>
    <row r="16186" spans="29:31" x14ac:dyDescent="0.25">
      <c r="AC16186">
        <v>17189</v>
      </c>
      <c r="AD16186" s="3" t="s">
        <v>37</v>
      </c>
      <c r="AE16186" s="3" t="s">
        <v>37</v>
      </c>
    </row>
    <row r="16187" spans="29:31" x14ac:dyDescent="0.25">
      <c r="AC16187">
        <v>17190</v>
      </c>
      <c r="AD16187" s="3" t="s">
        <v>37</v>
      </c>
      <c r="AE16187" s="3" t="s">
        <v>37</v>
      </c>
    </row>
    <row r="16188" spans="29:31" x14ac:dyDescent="0.25">
      <c r="AC16188">
        <v>17191</v>
      </c>
      <c r="AD16188" s="3" t="s">
        <v>37</v>
      </c>
      <c r="AE16188" s="3" t="s">
        <v>37</v>
      </c>
    </row>
    <row r="16189" spans="29:31" x14ac:dyDescent="0.25">
      <c r="AC16189">
        <v>17192</v>
      </c>
      <c r="AD16189" s="3" t="s">
        <v>37</v>
      </c>
      <c r="AE16189" s="3" t="s">
        <v>37</v>
      </c>
    </row>
    <row r="16190" spans="29:31" x14ac:dyDescent="0.25">
      <c r="AC16190">
        <v>17193</v>
      </c>
      <c r="AD16190" s="3" t="s">
        <v>37</v>
      </c>
      <c r="AE16190" s="3" t="s">
        <v>37</v>
      </c>
    </row>
    <row r="16191" spans="29:31" x14ac:dyDescent="0.25">
      <c r="AC16191">
        <v>17194</v>
      </c>
      <c r="AD16191" s="3" t="s">
        <v>37</v>
      </c>
      <c r="AE16191" s="3" t="s">
        <v>37</v>
      </c>
    </row>
    <row r="16192" spans="29:31" x14ac:dyDescent="0.25">
      <c r="AC16192">
        <v>17195</v>
      </c>
      <c r="AD16192" s="3" t="s">
        <v>37</v>
      </c>
      <c r="AE16192" s="3" t="s">
        <v>37</v>
      </c>
    </row>
    <row r="16193" spans="29:31" x14ac:dyDescent="0.25">
      <c r="AC16193">
        <v>17196</v>
      </c>
      <c r="AD16193" s="3" t="s">
        <v>37</v>
      </c>
      <c r="AE16193" s="3" t="s">
        <v>37</v>
      </c>
    </row>
    <row r="16194" spans="29:31" x14ac:dyDescent="0.25">
      <c r="AC16194">
        <v>17197</v>
      </c>
      <c r="AD16194" s="3" t="s">
        <v>37</v>
      </c>
      <c r="AE16194" s="3" t="s">
        <v>37</v>
      </c>
    </row>
    <row r="16195" spans="29:31" x14ac:dyDescent="0.25">
      <c r="AC16195">
        <v>17198</v>
      </c>
      <c r="AD16195" s="3" t="s">
        <v>37</v>
      </c>
      <c r="AE16195" s="3" t="s">
        <v>37</v>
      </c>
    </row>
    <row r="16196" spans="29:31" x14ac:dyDescent="0.25">
      <c r="AC16196">
        <v>17199</v>
      </c>
      <c r="AD16196" s="3" t="s">
        <v>37</v>
      </c>
      <c r="AE16196" s="3" t="s">
        <v>37</v>
      </c>
    </row>
    <row r="16197" spans="29:31" x14ac:dyDescent="0.25">
      <c r="AC16197">
        <v>17200</v>
      </c>
      <c r="AD16197" s="3" t="s">
        <v>37</v>
      </c>
      <c r="AE16197" s="3" t="s">
        <v>37</v>
      </c>
    </row>
    <row r="16198" spans="29:31" x14ac:dyDescent="0.25">
      <c r="AC16198">
        <v>17201</v>
      </c>
      <c r="AD16198" s="3" t="s">
        <v>37</v>
      </c>
      <c r="AE16198" s="3" t="s">
        <v>37</v>
      </c>
    </row>
    <row r="16199" spans="29:31" x14ac:dyDescent="0.25">
      <c r="AC16199">
        <v>17202</v>
      </c>
      <c r="AD16199" s="3" t="s">
        <v>37</v>
      </c>
      <c r="AE16199" s="3" t="s">
        <v>37</v>
      </c>
    </row>
    <row r="16200" spans="29:31" x14ac:dyDescent="0.25">
      <c r="AC16200">
        <v>17203</v>
      </c>
      <c r="AD16200" s="3" t="s">
        <v>37</v>
      </c>
      <c r="AE16200" s="3" t="s">
        <v>37</v>
      </c>
    </row>
    <row r="16201" spans="29:31" x14ac:dyDescent="0.25">
      <c r="AC16201">
        <v>17204</v>
      </c>
      <c r="AD16201" s="3" t="s">
        <v>37</v>
      </c>
      <c r="AE16201" s="3" t="s">
        <v>37</v>
      </c>
    </row>
    <row r="16202" spans="29:31" x14ac:dyDescent="0.25">
      <c r="AC16202">
        <v>17205</v>
      </c>
      <c r="AD16202" s="3" t="s">
        <v>37</v>
      </c>
      <c r="AE16202" s="3" t="s">
        <v>37</v>
      </c>
    </row>
    <row r="16203" spans="29:31" x14ac:dyDescent="0.25">
      <c r="AC16203">
        <v>17206</v>
      </c>
      <c r="AD16203" s="3" t="s">
        <v>37</v>
      </c>
      <c r="AE16203" s="3" t="s">
        <v>37</v>
      </c>
    </row>
    <row r="16204" spans="29:31" x14ac:dyDescent="0.25">
      <c r="AC16204">
        <v>17207</v>
      </c>
      <c r="AD16204" s="3" t="s">
        <v>37</v>
      </c>
      <c r="AE16204" s="3" t="s">
        <v>37</v>
      </c>
    </row>
    <row r="16205" spans="29:31" x14ac:dyDescent="0.25">
      <c r="AC16205">
        <v>17208</v>
      </c>
      <c r="AD16205" s="3" t="s">
        <v>37</v>
      </c>
      <c r="AE16205" s="3" t="s">
        <v>37</v>
      </c>
    </row>
    <row r="16206" spans="29:31" x14ac:dyDescent="0.25">
      <c r="AC16206">
        <v>17209</v>
      </c>
      <c r="AD16206" s="3" t="s">
        <v>37</v>
      </c>
      <c r="AE16206" s="3" t="s">
        <v>37</v>
      </c>
    </row>
    <row r="16207" spans="29:31" x14ac:dyDescent="0.25">
      <c r="AC16207">
        <v>17210</v>
      </c>
      <c r="AD16207" s="3" t="s">
        <v>37</v>
      </c>
      <c r="AE16207" s="3" t="s">
        <v>37</v>
      </c>
    </row>
    <row r="16208" spans="29:31" x14ac:dyDescent="0.25">
      <c r="AC16208">
        <v>17211</v>
      </c>
      <c r="AD16208" s="3" t="s">
        <v>37</v>
      </c>
      <c r="AE16208" s="3" t="s">
        <v>37</v>
      </c>
    </row>
    <row r="16209" spans="29:31" x14ac:dyDescent="0.25">
      <c r="AC16209">
        <v>17212</v>
      </c>
      <c r="AD16209" s="3" t="s">
        <v>37</v>
      </c>
      <c r="AE16209" s="3" t="s">
        <v>37</v>
      </c>
    </row>
    <row r="16210" spans="29:31" x14ac:dyDescent="0.25">
      <c r="AC16210">
        <v>17213</v>
      </c>
      <c r="AD16210" s="3" t="s">
        <v>37</v>
      </c>
      <c r="AE16210" s="3" t="s">
        <v>37</v>
      </c>
    </row>
    <row r="16211" spans="29:31" x14ac:dyDescent="0.25">
      <c r="AC16211">
        <v>17214</v>
      </c>
      <c r="AD16211" s="3" t="s">
        <v>37</v>
      </c>
      <c r="AE16211" s="3" t="s">
        <v>37</v>
      </c>
    </row>
    <row r="16212" spans="29:31" x14ac:dyDescent="0.25">
      <c r="AC16212">
        <v>17215</v>
      </c>
      <c r="AD16212" s="3" t="s">
        <v>37</v>
      </c>
      <c r="AE16212" s="3" t="s">
        <v>37</v>
      </c>
    </row>
    <row r="16213" spans="29:31" x14ac:dyDescent="0.25">
      <c r="AC16213">
        <v>17216</v>
      </c>
      <c r="AD16213" s="3" t="s">
        <v>37</v>
      </c>
      <c r="AE16213" s="3" t="s">
        <v>37</v>
      </c>
    </row>
    <row r="16214" spans="29:31" x14ac:dyDescent="0.25">
      <c r="AC16214">
        <v>17217</v>
      </c>
      <c r="AD16214" s="3" t="s">
        <v>37</v>
      </c>
      <c r="AE16214" s="3" t="s">
        <v>37</v>
      </c>
    </row>
    <row r="16215" spans="29:31" x14ac:dyDescent="0.25">
      <c r="AC16215">
        <v>17218</v>
      </c>
      <c r="AD16215" s="3" t="s">
        <v>37</v>
      </c>
      <c r="AE16215" s="3" t="s">
        <v>37</v>
      </c>
    </row>
    <row r="16216" spans="29:31" x14ac:dyDescent="0.25">
      <c r="AC16216">
        <v>17219</v>
      </c>
      <c r="AD16216" s="3" t="s">
        <v>37</v>
      </c>
      <c r="AE16216" s="3" t="s">
        <v>37</v>
      </c>
    </row>
    <row r="16217" spans="29:31" x14ac:dyDescent="0.25">
      <c r="AC16217">
        <v>17220</v>
      </c>
      <c r="AD16217" s="3" t="s">
        <v>37</v>
      </c>
      <c r="AE16217" s="3" t="s">
        <v>37</v>
      </c>
    </row>
    <row r="16218" spans="29:31" x14ac:dyDescent="0.25">
      <c r="AC16218">
        <v>17221</v>
      </c>
      <c r="AD16218" s="3" t="s">
        <v>37</v>
      </c>
      <c r="AE16218" s="3" t="s">
        <v>37</v>
      </c>
    </row>
    <row r="16219" spans="29:31" x14ac:dyDescent="0.25">
      <c r="AC16219">
        <v>17222</v>
      </c>
      <c r="AD16219" s="3" t="s">
        <v>37</v>
      </c>
      <c r="AE16219" s="3" t="s">
        <v>37</v>
      </c>
    </row>
    <row r="16220" spans="29:31" x14ac:dyDescent="0.25">
      <c r="AC16220">
        <v>17223</v>
      </c>
      <c r="AD16220" s="3" t="s">
        <v>37</v>
      </c>
      <c r="AE16220" s="3" t="s">
        <v>37</v>
      </c>
    </row>
    <row r="16221" spans="29:31" x14ac:dyDescent="0.25">
      <c r="AC16221">
        <v>17224</v>
      </c>
      <c r="AD16221" s="3" t="s">
        <v>37</v>
      </c>
      <c r="AE16221" s="3" t="s">
        <v>37</v>
      </c>
    </row>
    <row r="16222" spans="29:31" x14ac:dyDescent="0.25">
      <c r="AC16222">
        <v>17225</v>
      </c>
      <c r="AD16222" s="3" t="s">
        <v>37</v>
      </c>
      <c r="AE16222" s="3" t="s">
        <v>37</v>
      </c>
    </row>
    <row r="16223" spans="29:31" x14ac:dyDescent="0.25">
      <c r="AC16223">
        <v>17226</v>
      </c>
      <c r="AD16223" s="3" t="s">
        <v>37</v>
      </c>
      <c r="AE16223" s="3" t="s">
        <v>37</v>
      </c>
    </row>
    <row r="16224" spans="29:31" x14ac:dyDescent="0.25">
      <c r="AC16224">
        <v>17227</v>
      </c>
      <c r="AD16224" s="3" t="s">
        <v>37</v>
      </c>
      <c r="AE16224" s="3" t="s">
        <v>37</v>
      </c>
    </row>
    <row r="16225" spans="29:31" x14ac:dyDescent="0.25">
      <c r="AC16225">
        <v>17228</v>
      </c>
      <c r="AD16225" s="3" t="s">
        <v>37</v>
      </c>
      <c r="AE16225" s="3" t="s">
        <v>37</v>
      </c>
    </row>
    <row r="16226" spans="29:31" x14ac:dyDescent="0.25">
      <c r="AC16226">
        <v>17229</v>
      </c>
      <c r="AD16226" s="3" t="s">
        <v>37</v>
      </c>
      <c r="AE16226" s="3" t="s">
        <v>37</v>
      </c>
    </row>
    <row r="16227" spans="29:31" x14ac:dyDescent="0.25">
      <c r="AC16227">
        <v>17230</v>
      </c>
      <c r="AD16227" s="3" t="s">
        <v>37</v>
      </c>
      <c r="AE16227" s="3" t="s">
        <v>37</v>
      </c>
    </row>
    <row r="16228" spans="29:31" x14ac:dyDescent="0.25">
      <c r="AC16228">
        <v>17231</v>
      </c>
      <c r="AD16228" s="3" t="s">
        <v>37</v>
      </c>
      <c r="AE16228" s="3" t="s">
        <v>37</v>
      </c>
    </row>
    <row r="16229" spans="29:31" x14ac:dyDescent="0.25">
      <c r="AC16229">
        <v>17232</v>
      </c>
      <c r="AD16229" s="3" t="s">
        <v>37</v>
      </c>
      <c r="AE16229" s="3" t="s">
        <v>37</v>
      </c>
    </row>
    <row r="16230" spans="29:31" x14ac:dyDescent="0.25">
      <c r="AC16230">
        <v>17233</v>
      </c>
      <c r="AD16230" s="3" t="s">
        <v>37</v>
      </c>
      <c r="AE16230" s="3" t="s">
        <v>37</v>
      </c>
    </row>
    <row r="16231" spans="29:31" x14ac:dyDescent="0.25">
      <c r="AC16231">
        <v>17234</v>
      </c>
      <c r="AD16231" s="3" t="s">
        <v>37</v>
      </c>
      <c r="AE16231" s="3" t="s">
        <v>37</v>
      </c>
    </row>
    <row r="16232" spans="29:31" x14ac:dyDescent="0.25">
      <c r="AC16232">
        <v>17235</v>
      </c>
      <c r="AD16232" s="3" t="s">
        <v>37</v>
      </c>
      <c r="AE16232" s="3" t="s">
        <v>37</v>
      </c>
    </row>
    <row r="16233" spans="29:31" x14ac:dyDescent="0.25">
      <c r="AC16233">
        <v>17236</v>
      </c>
      <c r="AD16233" s="3" t="s">
        <v>37</v>
      </c>
      <c r="AE16233" s="3" t="s">
        <v>37</v>
      </c>
    </row>
    <row r="16234" spans="29:31" x14ac:dyDescent="0.25">
      <c r="AC16234">
        <v>17237</v>
      </c>
      <c r="AD16234" s="3" t="s">
        <v>37</v>
      </c>
      <c r="AE16234" s="3" t="s">
        <v>37</v>
      </c>
    </row>
    <row r="16235" spans="29:31" x14ac:dyDescent="0.25">
      <c r="AC16235">
        <v>17238</v>
      </c>
      <c r="AD16235" s="3" t="s">
        <v>37</v>
      </c>
      <c r="AE16235" s="3" t="s">
        <v>37</v>
      </c>
    </row>
    <row r="16236" spans="29:31" x14ac:dyDescent="0.25">
      <c r="AC16236">
        <v>17239</v>
      </c>
      <c r="AD16236" s="3" t="s">
        <v>37</v>
      </c>
      <c r="AE16236" s="3" t="s">
        <v>37</v>
      </c>
    </row>
    <row r="16237" spans="29:31" x14ac:dyDescent="0.25">
      <c r="AC16237">
        <v>17240</v>
      </c>
      <c r="AD16237" s="3" t="s">
        <v>37</v>
      </c>
      <c r="AE16237" s="3" t="s">
        <v>37</v>
      </c>
    </row>
    <row r="16238" spans="29:31" x14ac:dyDescent="0.25">
      <c r="AC16238">
        <v>17241</v>
      </c>
      <c r="AD16238" s="3" t="s">
        <v>37</v>
      </c>
      <c r="AE16238" s="3" t="s">
        <v>37</v>
      </c>
    </row>
    <row r="16239" spans="29:31" x14ac:dyDescent="0.25">
      <c r="AC16239">
        <v>17242</v>
      </c>
      <c r="AD16239" s="3" t="s">
        <v>37</v>
      </c>
      <c r="AE16239" s="3" t="s">
        <v>37</v>
      </c>
    </row>
    <row r="16240" spans="29:31" x14ac:dyDescent="0.25">
      <c r="AC16240">
        <v>17243</v>
      </c>
      <c r="AD16240" s="3" t="s">
        <v>37</v>
      </c>
      <c r="AE16240" s="3" t="s">
        <v>37</v>
      </c>
    </row>
    <row r="16241" spans="29:31" x14ac:dyDescent="0.25">
      <c r="AC16241">
        <v>17244</v>
      </c>
      <c r="AD16241" s="3" t="s">
        <v>37</v>
      </c>
      <c r="AE16241" s="3" t="s">
        <v>37</v>
      </c>
    </row>
    <row r="16242" spans="29:31" x14ac:dyDescent="0.25">
      <c r="AC16242">
        <v>17245</v>
      </c>
      <c r="AD16242" s="3" t="s">
        <v>37</v>
      </c>
      <c r="AE16242" s="3" t="s">
        <v>37</v>
      </c>
    </row>
    <row r="16243" spans="29:31" x14ac:dyDescent="0.25">
      <c r="AC16243">
        <v>17246</v>
      </c>
      <c r="AD16243" s="3" t="s">
        <v>37</v>
      </c>
      <c r="AE16243" s="3" t="s">
        <v>37</v>
      </c>
    </row>
    <row r="16244" spans="29:31" x14ac:dyDescent="0.25">
      <c r="AC16244">
        <v>17247</v>
      </c>
      <c r="AD16244" s="3" t="s">
        <v>37</v>
      </c>
      <c r="AE16244" s="3" t="s">
        <v>37</v>
      </c>
    </row>
    <row r="16245" spans="29:31" x14ac:dyDescent="0.25">
      <c r="AC16245">
        <v>17248</v>
      </c>
      <c r="AD16245" s="3" t="s">
        <v>37</v>
      </c>
      <c r="AE16245" s="3" t="s">
        <v>37</v>
      </c>
    </row>
    <row r="16246" spans="29:31" x14ac:dyDescent="0.25">
      <c r="AC16246">
        <v>17249</v>
      </c>
      <c r="AD16246" s="3" t="s">
        <v>37</v>
      </c>
      <c r="AE16246" s="3" t="s">
        <v>37</v>
      </c>
    </row>
    <row r="16247" spans="29:31" x14ac:dyDescent="0.25">
      <c r="AC16247">
        <v>17250</v>
      </c>
      <c r="AD16247" s="3" t="s">
        <v>37</v>
      </c>
      <c r="AE16247" s="3" t="s">
        <v>37</v>
      </c>
    </row>
    <row r="16248" spans="29:31" x14ac:dyDescent="0.25">
      <c r="AC16248">
        <v>17251</v>
      </c>
      <c r="AD16248" s="3" t="s">
        <v>37</v>
      </c>
      <c r="AE16248" s="3" t="s">
        <v>37</v>
      </c>
    </row>
    <row r="16249" spans="29:31" x14ac:dyDescent="0.25">
      <c r="AC16249">
        <v>17252</v>
      </c>
      <c r="AD16249" s="3" t="s">
        <v>37</v>
      </c>
      <c r="AE16249" s="3" t="s">
        <v>37</v>
      </c>
    </row>
    <row r="16250" spans="29:31" x14ac:dyDescent="0.25">
      <c r="AC16250">
        <v>17253</v>
      </c>
      <c r="AD16250" s="3" t="s">
        <v>37</v>
      </c>
      <c r="AE16250" s="3" t="s">
        <v>37</v>
      </c>
    </row>
    <row r="16251" spans="29:31" x14ac:dyDescent="0.25">
      <c r="AC16251">
        <v>17254</v>
      </c>
      <c r="AD16251" s="3" t="s">
        <v>37</v>
      </c>
      <c r="AE16251" s="3" t="s">
        <v>37</v>
      </c>
    </row>
    <row r="16252" spans="29:31" x14ac:dyDescent="0.25">
      <c r="AC16252">
        <v>17255</v>
      </c>
      <c r="AD16252" s="3" t="s">
        <v>37</v>
      </c>
      <c r="AE16252" s="3" t="s">
        <v>37</v>
      </c>
    </row>
    <row r="16253" spans="29:31" x14ac:dyDescent="0.25">
      <c r="AC16253">
        <v>17256</v>
      </c>
      <c r="AD16253" s="3" t="s">
        <v>37</v>
      </c>
      <c r="AE16253" s="3" t="s">
        <v>37</v>
      </c>
    </row>
    <row r="16254" spans="29:31" x14ac:dyDescent="0.25">
      <c r="AC16254">
        <v>17257</v>
      </c>
      <c r="AD16254" s="3" t="s">
        <v>37</v>
      </c>
      <c r="AE16254" s="3" t="s">
        <v>37</v>
      </c>
    </row>
    <row r="16255" spans="29:31" x14ac:dyDescent="0.25">
      <c r="AC16255">
        <v>17258</v>
      </c>
      <c r="AD16255" s="3" t="s">
        <v>37</v>
      </c>
      <c r="AE16255" s="3" t="s">
        <v>37</v>
      </c>
    </row>
    <row r="16256" spans="29:31" x14ac:dyDescent="0.25">
      <c r="AC16256">
        <v>17259</v>
      </c>
      <c r="AD16256" s="3" t="s">
        <v>37</v>
      </c>
      <c r="AE16256" s="3" t="s">
        <v>37</v>
      </c>
    </row>
    <row r="16257" spans="29:31" x14ac:dyDescent="0.25">
      <c r="AC16257">
        <v>17260</v>
      </c>
      <c r="AD16257" s="3" t="s">
        <v>37</v>
      </c>
      <c r="AE16257" s="3" t="s">
        <v>37</v>
      </c>
    </row>
    <row r="16258" spans="29:31" x14ac:dyDescent="0.25">
      <c r="AC16258">
        <v>17261</v>
      </c>
      <c r="AD16258" s="3" t="s">
        <v>37</v>
      </c>
      <c r="AE16258" s="3" t="s">
        <v>37</v>
      </c>
    </row>
    <row r="16259" spans="29:31" x14ac:dyDescent="0.25">
      <c r="AC16259">
        <v>17262</v>
      </c>
      <c r="AD16259" s="3" t="s">
        <v>37</v>
      </c>
      <c r="AE16259" s="3" t="s">
        <v>37</v>
      </c>
    </row>
    <row r="16260" spans="29:31" x14ac:dyDescent="0.25">
      <c r="AC16260">
        <v>17263</v>
      </c>
      <c r="AD16260" s="3" t="s">
        <v>37</v>
      </c>
      <c r="AE16260" s="3" t="s">
        <v>37</v>
      </c>
    </row>
    <row r="16261" spans="29:31" x14ac:dyDescent="0.25">
      <c r="AC16261">
        <v>17264</v>
      </c>
      <c r="AD16261" s="3" t="s">
        <v>37</v>
      </c>
      <c r="AE16261" s="3" t="s">
        <v>37</v>
      </c>
    </row>
    <row r="16262" spans="29:31" x14ac:dyDescent="0.25">
      <c r="AC16262">
        <v>17265</v>
      </c>
      <c r="AD16262" s="3" t="s">
        <v>37</v>
      </c>
      <c r="AE16262" s="3" t="s">
        <v>37</v>
      </c>
    </row>
    <row r="16263" spans="29:31" x14ac:dyDescent="0.25">
      <c r="AC16263">
        <v>17266</v>
      </c>
      <c r="AD16263" s="3" t="s">
        <v>37</v>
      </c>
      <c r="AE16263" s="3" t="s">
        <v>37</v>
      </c>
    </row>
    <row r="16264" spans="29:31" x14ac:dyDescent="0.25">
      <c r="AC16264">
        <v>17267</v>
      </c>
      <c r="AD16264" s="3" t="s">
        <v>37</v>
      </c>
      <c r="AE16264" s="3" t="s">
        <v>37</v>
      </c>
    </row>
    <row r="16265" spans="29:31" x14ac:dyDescent="0.25">
      <c r="AC16265">
        <v>17268</v>
      </c>
      <c r="AD16265" s="3" t="s">
        <v>37</v>
      </c>
      <c r="AE16265" s="3" t="s">
        <v>37</v>
      </c>
    </row>
    <row r="16266" spans="29:31" x14ac:dyDescent="0.25">
      <c r="AC16266">
        <v>17269</v>
      </c>
      <c r="AD16266" s="3" t="s">
        <v>37</v>
      </c>
      <c r="AE16266" s="3" t="s">
        <v>37</v>
      </c>
    </row>
    <row r="16267" spans="29:31" x14ac:dyDescent="0.25">
      <c r="AC16267">
        <v>17270</v>
      </c>
      <c r="AD16267" s="3" t="s">
        <v>37</v>
      </c>
      <c r="AE16267" s="3" t="s">
        <v>37</v>
      </c>
    </row>
    <row r="16268" spans="29:31" x14ac:dyDescent="0.25">
      <c r="AC16268">
        <v>17271</v>
      </c>
      <c r="AD16268" s="3" t="s">
        <v>37</v>
      </c>
      <c r="AE16268" s="3" t="s">
        <v>37</v>
      </c>
    </row>
    <row r="16269" spans="29:31" x14ac:dyDescent="0.25">
      <c r="AC16269">
        <v>17272</v>
      </c>
      <c r="AD16269" s="3" t="s">
        <v>37</v>
      </c>
      <c r="AE16269" s="3" t="s">
        <v>37</v>
      </c>
    </row>
    <row r="16270" spans="29:31" x14ac:dyDescent="0.25">
      <c r="AC16270">
        <v>17273</v>
      </c>
      <c r="AD16270" s="3" t="s">
        <v>37</v>
      </c>
      <c r="AE16270" s="3" t="s">
        <v>37</v>
      </c>
    </row>
    <row r="16271" spans="29:31" x14ac:dyDescent="0.25">
      <c r="AC16271">
        <v>17274</v>
      </c>
      <c r="AD16271" s="3" t="s">
        <v>37</v>
      </c>
      <c r="AE16271" s="3" t="s">
        <v>37</v>
      </c>
    </row>
    <row r="16272" spans="29:31" x14ac:dyDescent="0.25">
      <c r="AC16272">
        <v>17275</v>
      </c>
      <c r="AD16272" s="3" t="s">
        <v>37</v>
      </c>
      <c r="AE16272" s="3" t="s">
        <v>37</v>
      </c>
    </row>
    <row r="16273" spans="29:31" x14ac:dyDescent="0.25">
      <c r="AC16273">
        <v>17276</v>
      </c>
      <c r="AD16273" s="3" t="s">
        <v>37</v>
      </c>
      <c r="AE16273" s="3" t="s">
        <v>37</v>
      </c>
    </row>
    <row r="16274" spans="29:31" x14ac:dyDescent="0.25">
      <c r="AC16274">
        <v>17277</v>
      </c>
      <c r="AD16274" s="3" t="s">
        <v>37</v>
      </c>
      <c r="AE16274" s="3" t="s">
        <v>37</v>
      </c>
    </row>
    <row r="16275" spans="29:31" x14ac:dyDescent="0.25">
      <c r="AC16275">
        <v>17278</v>
      </c>
      <c r="AD16275" s="3" t="s">
        <v>37</v>
      </c>
      <c r="AE16275" s="3" t="s">
        <v>37</v>
      </c>
    </row>
    <row r="16276" spans="29:31" x14ac:dyDescent="0.25">
      <c r="AC16276">
        <v>17279</v>
      </c>
      <c r="AD16276" s="3" t="s">
        <v>37</v>
      </c>
      <c r="AE16276" s="3" t="s">
        <v>37</v>
      </c>
    </row>
    <row r="16277" spans="29:31" x14ac:dyDescent="0.25">
      <c r="AC16277">
        <v>17280</v>
      </c>
      <c r="AD16277" s="3" t="s">
        <v>37</v>
      </c>
      <c r="AE16277" s="3" t="s">
        <v>37</v>
      </c>
    </row>
    <row r="16278" spans="29:31" x14ac:dyDescent="0.25">
      <c r="AC16278">
        <v>17281</v>
      </c>
      <c r="AD16278" s="3" t="s">
        <v>37</v>
      </c>
      <c r="AE16278" s="3" t="s">
        <v>37</v>
      </c>
    </row>
    <row r="16279" spans="29:31" x14ac:dyDescent="0.25">
      <c r="AC16279">
        <v>17282</v>
      </c>
      <c r="AD16279" s="3" t="s">
        <v>37</v>
      </c>
      <c r="AE16279" s="3" t="s">
        <v>37</v>
      </c>
    </row>
    <row r="16280" spans="29:31" x14ac:dyDescent="0.25">
      <c r="AC16280">
        <v>17283</v>
      </c>
      <c r="AD16280" s="3" t="s">
        <v>37</v>
      </c>
      <c r="AE16280" s="3" t="s">
        <v>37</v>
      </c>
    </row>
    <row r="16281" spans="29:31" x14ac:dyDescent="0.25">
      <c r="AC16281">
        <v>17284</v>
      </c>
      <c r="AD16281" s="3" t="s">
        <v>37</v>
      </c>
      <c r="AE16281" s="3" t="s">
        <v>37</v>
      </c>
    </row>
    <row r="16282" spans="29:31" x14ac:dyDescent="0.25">
      <c r="AC16282">
        <v>17285</v>
      </c>
      <c r="AD16282" s="3" t="s">
        <v>37</v>
      </c>
      <c r="AE16282" s="3" t="s">
        <v>37</v>
      </c>
    </row>
    <row r="16283" spans="29:31" x14ac:dyDescent="0.25">
      <c r="AC16283">
        <v>17286</v>
      </c>
      <c r="AD16283" s="3" t="s">
        <v>37</v>
      </c>
      <c r="AE16283" s="3" t="s">
        <v>37</v>
      </c>
    </row>
    <row r="16284" spans="29:31" x14ac:dyDescent="0.25">
      <c r="AC16284">
        <v>17287</v>
      </c>
      <c r="AD16284" s="3" t="s">
        <v>37</v>
      </c>
      <c r="AE16284" s="3" t="s">
        <v>37</v>
      </c>
    </row>
    <row r="16285" spans="29:31" x14ac:dyDescent="0.25">
      <c r="AC16285">
        <v>17288</v>
      </c>
      <c r="AD16285" s="3" t="s">
        <v>37</v>
      </c>
      <c r="AE16285" s="3" t="s">
        <v>37</v>
      </c>
    </row>
    <row r="16286" spans="29:31" x14ac:dyDescent="0.25">
      <c r="AC16286">
        <v>17289</v>
      </c>
      <c r="AD16286" s="3" t="s">
        <v>37</v>
      </c>
      <c r="AE16286" s="3" t="s">
        <v>37</v>
      </c>
    </row>
    <row r="16287" spans="29:31" x14ac:dyDescent="0.25">
      <c r="AC16287">
        <v>17290</v>
      </c>
      <c r="AD16287" s="3" t="s">
        <v>37</v>
      </c>
      <c r="AE16287" s="3" t="s">
        <v>37</v>
      </c>
    </row>
    <row r="16288" spans="29:31" x14ac:dyDescent="0.25">
      <c r="AC16288">
        <v>17291</v>
      </c>
      <c r="AD16288" s="3" t="s">
        <v>37</v>
      </c>
      <c r="AE16288" s="3" t="s">
        <v>37</v>
      </c>
    </row>
    <row r="16289" spans="29:31" x14ac:dyDescent="0.25">
      <c r="AC16289">
        <v>17292</v>
      </c>
      <c r="AD16289" s="3" t="s">
        <v>37</v>
      </c>
      <c r="AE16289" s="3" t="s">
        <v>37</v>
      </c>
    </row>
    <row r="16290" spans="29:31" x14ac:dyDescent="0.25">
      <c r="AC16290">
        <v>17293</v>
      </c>
      <c r="AD16290" s="3" t="s">
        <v>37</v>
      </c>
      <c r="AE16290" s="3" t="s">
        <v>37</v>
      </c>
    </row>
    <row r="16291" spans="29:31" x14ac:dyDescent="0.25">
      <c r="AC16291">
        <v>17294</v>
      </c>
      <c r="AD16291" s="3" t="s">
        <v>37</v>
      </c>
      <c r="AE16291" s="3" t="s">
        <v>37</v>
      </c>
    </row>
    <row r="16292" spans="29:31" x14ac:dyDescent="0.25">
      <c r="AC16292">
        <v>17295</v>
      </c>
      <c r="AD16292" s="3" t="s">
        <v>37</v>
      </c>
      <c r="AE16292" s="3" t="s">
        <v>37</v>
      </c>
    </row>
    <row r="16293" spans="29:31" x14ac:dyDescent="0.25">
      <c r="AC16293">
        <v>17296</v>
      </c>
      <c r="AD16293" s="3" t="s">
        <v>37</v>
      </c>
      <c r="AE16293" s="3" t="s">
        <v>37</v>
      </c>
    </row>
    <row r="16294" spans="29:31" x14ac:dyDescent="0.25">
      <c r="AC16294">
        <v>17297</v>
      </c>
      <c r="AD16294" s="3" t="s">
        <v>37</v>
      </c>
      <c r="AE16294" s="3" t="s">
        <v>37</v>
      </c>
    </row>
    <row r="16295" spans="29:31" x14ac:dyDescent="0.25">
      <c r="AC16295">
        <v>17298</v>
      </c>
      <c r="AD16295" s="3" t="s">
        <v>37</v>
      </c>
      <c r="AE16295" s="3" t="s">
        <v>37</v>
      </c>
    </row>
    <row r="16296" spans="29:31" x14ac:dyDescent="0.25">
      <c r="AC16296">
        <v>17299</v>
      </c>
      <c r="AD16296" s="3" t="s">
        <v>37</v>
      </c>
      <c r="AE16296" s="3" t="s">
        <v>37</v>
      </c>
    </row>
    <row r="16297" spans="29:31" x14ac:dyDescent="0.25">
      <c r="AC16297">
        <v>17300</v>
      </c>
      <c r="AD16297" s="3" t="s">
        <v>37</v>
      </c>
      <c r="AE16297" s="3" t="s">
        <v>37</v>
      </c>
    </row>
    <row r="16298" spans="29:31" x14ac:dyDescent="0.25">
      <c r="AC16298">
        <v>17301</v>
      </c>
      <c r="AD16298" s="3" t="s">
        <v>37</v>
      </c>
      <c r="AE16298" s="3" t="s">
        <v>37</v>
      </c>
    </row>
    <row r="16299" spans="29:31" x14ac:dyDescent="0.25">
      <c r="AC16299">
        <v>17302</v>
      </c>
      <c r="AD16299" s="3" t="s">
        <v>37</v>
      </c>
      <c r="AE16299" s="3" t="s">
        <v>37</v>
      </c>
    </row>
    <row r="16300" spans="29:31" x14ac:dyDescent="0.25">
      <c r="AC16300">
        <v>17303</v>
      </c>
      <c r="AD16300" s="3" t="s">
        <v>37</v>
      </c>
      <c r="AE16300" s="3" t="s">
        <v>37</v>
      </c>
    </row>
    <row r="16301" spans="29:31" x14ac:dyDescent="0.25">
      <c r="AC16301">
        <v>17304</v>
      </c>
      <c r="AD16301" s="3" t="s">
        <v>37</v>
      </c>
      <c r="AE16301" s="3" t="s">
        <v>37</v>
      </c>
    </row>
    <row r="16302" spans="29:31" x14ac:dyDescent="0.25">
      <c r="AC16302">
        <v>17305</v>
      </c>
      <c r="AD16302" s="3" t="s">
        <v>37</v>
      </c>
      <c r="AE16302" s="3" t="s">
        <v>37</v>
      </c>
    </row>
    <row r="16303" spans="29:31" x14ac:dyDescent="0.25">
      <c r="AC16303">
        <v>17306</v>
      </c>
      <c r="AD16303" s="3" t="s">
        <v>37</v>
      </c>
      <c r="AE16303" s="3" t="s">
        <v>37</v>
      </c>
    </row>
    <row r="16304" spans="29:31" x14ac:dyDescent="0.25">
      <c r="AC16304">
        <v>17307</v>
      </c>
      <c r="AD16304" s="3" t="s">
        <v>37</v>
      </c>
      <c r="AE16304" s="3" t="s">
        <v>37</v>
      </c>
    </row>
    <row r="16305" spans="29:31" x14ac:dyDescent="0.25">
      <c r="AC16305">
        <v>17308</v>
      </c>
      <c r="AD16305" s="3" t="s">
        <v>37</v>
      </c>
      <c r="AE16305" s="3" t="s">
        <v>37</v>
      </c>
    </row>
    <row r="16306" spans="29:31" x14ac:dyDescent="0.25">
      <c r="AC16306">
        <v>17309</v>
      </c>
      <c r="AD16306" s="3" t="s">
        <v>37</v>
      </c>
      <c r="AE16306" s="3" t="s">
        <v>37</v>
      </c>
    </row>
    <row r="16307" spans="29:31" x14ac:dyDescent="0.25">
      <c r="AC16307">
        <v>17310</v>
      </c>
      <c r="AD16307" s="3" t="s">
        <v>37</v>
      </c>
      <c r="AE16307" s="3" t="s">
        <v>37</v>
      </c>
    </row>
    <row r="16308" spans="29:31" x14ac:dyDescent="0.25">
      <c r="AC16308">
        <v>17311</v>
      </c>
      <c r="AD16308" s="3" t="s">
        <v>37</v>
      </c>
      <c r="AE16308" s="3" t="s">
        <v>37</v>
      </c>
    </row>
    <row r="16309" spans="29:31" x14ac:dyDescent="0.25">
      <c r="AC16309">
        <v>17312</v>
      </c>
      <c r="AD16309" s="3" t="s">
        <v>37</v>
      </c>
      <c r="AE16309" s="3" t="s">
        <v>37</v>
      </c>
    </row>
    <row r="16310" spans="29:31" x14ac:dyDescent="0.25">
      <c r="AC16310">
        <v>17313</v>
      </c>
      <c r="AD16310" s="3" t="s">
        <v>37</v>
      </c>
      <c r="AE16310" s="3" t="s">
        <v>37</v>
      </c>
    </row>
    <row r="16311" spans="29:31" x14ac:dyDescent="0.25">
      <c r="AC16311">
        <v>17314</v>
      </c>
      <c r="AD16311" s="3" t="s">
        <v>37</v>
      </c>
      <c r="AE16311" s="3" t="s">
        <v>37</v>
      </c>
    </row>
    <row r="16312" spans="29:31" x14ac:dyDescent="0.25">
      <c r="AC16312">
        <v>17315</v>
      </c>
      <c r="AD16312" s="3" t="s">
        <v>37</v>
      </c>
      <c r="AE16312" s="3" t="s">
        <v>37</v>
      </c>
    </row>
    <row r="16313" spans="29:31" x14ac:dyDescent="0.25">
      <c r="AC16313">
        <v>17316</v>
      </c>
      <c r="AD16313" s="3" t="s">
        <v>37</v>
      </c>
      <c r="AE16313" s="3" t="s">
        <v>37</v>
      </c>
    </row>
    <row r="16314" spans="29:31" x14ac:dyDescent="0.25">
      <c r="AC16314">
        <v>17317</v>
      </c>
      <c r="AD16314" s="3" t="s">
        <v>37</v>
      </c>
      <c r="AE16314" s="3" t="s">
        <v>37</v>
      </c>
    </row>
    <row r="16315" spans="29:31" x14ac:dyDescent="0.25">
      <c r="AC16315">
        <v>17318</v>
      </c>
      <c r="AD16315" s="3" t="s">
        <v>37</v>
      </c>
      <c r="AE16315" s="3" t="s">
        <v>37</v>
      </c>
    </row>
    <row r="16316" spans="29:31" x14ac:dyDescent="0.25">
      <c r="AC16316">
        <v>17319</v>
      </c>
      <c r="AD16316" s="3" t="s">
        <v>37</v>
      </c>
      <c r="AE16316" s="3" t="s">
        <v>37</v>
      </c>
    </row>
    <row r="16317" spans="29:31" x14ac:dyDescent="0.25">
      <c r="AC16317">
        <v>17320</v>
      </c>
      <c r="AD16317" s="3" t="s">
        <v>37</v>
      </c>
      <c r="AE16317" s="3" t="s">
        <v>37</v>
      </c>
    </row>
    <row r="16318" spans="29:31" x14ac:dyDescent="0.25">
      <c r="AC16318">
        <v>17321</v>
      </c>
      <c r="AD16318" s="3" t="s">
        <v>37</v>
      </c>
      <c r="AE16318" s="3" t="s">
        <v>37</v>
      </c>
    </row>
    <row r="16319" spans="29:31" x14ac:dyDescent="0.25">
      <c r="AC16319">
        <v>17322</v>
      </c>
      <c r="AD16319" s="3" t="s">
        <v>37</v>
      </c>
      <c r="AE16319" s="3" t="s">
        <v>37</v>
      </c>
    </row>
    <row r="16320" spans="29:31" x14ac:dyDescent="0.25">
      <c r="AC16320">
        <v>17323</v>
      </c>
      <c r="AD16320" s="3" t="s">
        <v>37</v>
      </c>
      <c r="AE16320" s="3" t="s">
        <v>37</v>
      </c>
    </row>
    <row r="16321" spans="29:31" x14ac:dyDescent="0.25">
      <c r="AC16321">
        <v>17324</v>
      </c>
      <c r="AD16321" s="3" t="s">
        <v>37</v>
      </c>
      <c r="AE16321" s="3" t="s">
        <v>37</v>
      </c>
    </row>
    <row r="16322" spans="29:31" x14ac:dyDescent="0.25">
      <c r="AC16322">
        <v>17325</v>
      </c>
      <c r="AD16322" s="3" t="s">
        <v>37</v>
      </c>
      <c r="AE16322" s="3" t="s">
        <v>37</v>
      </c>
    </row>
    <row r="16323" spans="29:31" x14ac:dyDescent="0.25">
      <c r="AC16323">
        <v>17326</v>
      </c>
      <c r="AD16323" s="3" t="s">
        <v>37</v>
      </c>
      <c r="AE16323" s="3" t="s">
        <v>37</v>
      </c>
    </row>
    <row r="16324" spans="29:31" x14ac:dyDescent="0.25">
      <c r="AC16324">
        <v>17327</v>
      </c>
      <c r="AD16324" s="3" t="s">
        <v>37</v>
      </c>
      <c r="AE16324" s="3" t="s">
        <v>37</v>
      </c>
    </row>
    <row r="16325" spans="29:31" x14ac:dyDescent="0.25">
      <c r="AC16325">
        <v>17328</v>
      </c>
      <c r="AD16325" s="3" t="s">
        <v>37</v>
      </c>
      <c r="AE16325" s="3" t="s">
        <v>37</v>
      </c>
    </row>
    <row r="16326" spans="29:31" x14ac:dyDescent="0.25">
      <c r="AC16326">
        <v>17329</v>
      </c>
      <c r="AD16326" s="3" t="s">
        <v>37</v>
      </c>
      <c r="AE16326" s="3" t="s">
        <v>37</v>
      </c>
    </row>
    <row r="16327" spans="29:31" x14ac:dyDescent="0.25">
      <c r="AC16327">
        <v>17330</v>
      </c>
      <c r="AD16327" s="3" t="s">
        <v>37</v>
      </c>
      <c r="AE16327" s="3" t="s">
        <v>37</v>
      </c>
    </row>
    <row r="16328" spans="29:31" x14ac:dyDescent="0.25">
      <c r="AC16328">
        <v>17331</v>
      </c>
      <c r="AD16328" s="3" t="s">
        <v>37</v>
      </c>
      <c r="AE16328" s="3" t="s">
        <v>37</v>
      </c>
    </row>
    <row r="16329" spans="29:31" x14ac:dyDescent="0.25">
      <c r="AC16329">
        <v>17332</v>
      </c>
      <c r="AD16329" s="3" t="s">
        <v>37</v>
      </c>
      <c r="AE16329" s="3" t="s">
        <v>37</v>
      </c>
    </row>
    <row r="16330" spans="29:31" x14ac:dyDescent="0.25">
      <c r="AC16330">
        <v>17333</v>
      </c>
      <c r="AD16330" s="3" t="s">
        <v>37</v>
      </c>
      <c r="AE16330" s="3" t="s">
        <v>37</v>
      </c>
    </row>
    <row r="16331" spans="29:31" x14ac:dyDescent="0.25">
      <c r="AC16331">
        <v>17334</v>
      </c>
      <c r="AD16331" s="3" t="s">
        <v>37</v>
      </c>
      <c r="AE16331" s="3" t="s">
        <v>37</v>
      </c>
    </row>
    <row r="16332" spans="29:31" x14ac:dyDescent="0.25">
      <c r="AC16332">
        <v>17335</v>
      </c>
      <c r="AD16332" s="3" t="s">
        <v>37</v>
      </c>
      <c r="AE16332" s="3" t="s">
        <v>37</v>
      </c>
    </row>
    <row r="16333" spans="29:31" x14ac:dyDescent="0.25">
      <c r="AC16333">
        <v>17336</v>
      </c>
      <c r="AD16333" s="3" t="s">
        <v>37</v>
      </c>
      <c r="AE16333" s="3" t="s">
        <v>37</v>
      </c>
    </row>
    <row r="16334" spans="29:31" x14ac:dyDescent="0.25">
      <c r="AC16334">
        <v>17337</v>
      </c>
      <c r="AD16334" s="3" t="s">
        <v>37</v>
      </c>
      <c r="AE16334" s="3" t="s">
        <v>37</v>
      </c>
    </row>
    <row r="16335" spans="29:31" x14ac:dyDescent="0.25">
      <c r="AC16335">
        <v>17338</v>
      </c>
      <c r="AD16335" s="3" t="s">
        <v>37</v>
      </c>
      <c r="AE16335" s="3" t="s">
        <v>37</v>
      </c>
    </row>
    <row r="16336" spans="29:31" x14ac:dyDescent="0.25">
      <c r="AC16336">
        <v>17339</v>
      </c>
      <c r="AD16336" s="3" t="s">
        <v>37</v>
      </c>
      <c r="AE16336" s="3" t="s">
        <v>37</v>
      </c>
    </row>
    <row r="16337" spans="29:31" x14ac:dyDescent="0.25">
      <c r="AC16337">
        <v>17340</v>
      </c>
      <c r="AD16337" s="3" t="s">
        <v>37</v>
      </c>
      <c r="AE16337" s="3" t="s">
        <v>37</v>
      </c>
    </row>
    <row r="16338" spans="29:31" x14ac:dyDescent="0.25">
      <c r="AC16338">
        <v>17341</v>
      </c>
      <c r="AD16338" s="3" t="s">
        <v>37</v>
      </c>
      <c r="AE16338" s="3" t="s">
        <v>37</v>
      </c>
    </row>
    <row r="16339" spans="29:31" x14ac:dyDescent="0.25">
      <c r="AC16339">
        <v>17342</v>
      </c>
      <c r="AD16339" s="3" t="s">
        <v>37</v>
      </c>
      <c r="AE16339" s="3" t="s">
        <v>37</v>
      </c>
    </row>
    <row r="16340" spans="29:31" x14ac:dyDescent="0.25">
      <c r="AC16340">
        <v>17343</v>
      </c>
      <c r="AD16340" s="3" t="s">
        <v>37</v>
      </c>
      <c r="AE16340" s="3" t="s">
        <v>37</v>
      </c>
    </row>
    <row r="16341" spans="29:31" x14ac:dyDescent="0.25">
      <c r="AC16341">
        <v>17344</v>
      </c>
      <c r="AD16341" s="3" t="s">
        <v>37</v>
      </c>
      <c r="AE16341" s="3" t="s">
        <v>37</v>
      </c>
    </row>
    <row r="16342" spans="29:31" x14ac:dyDescent="0.25">
      <c r="AC16342">
        <v>17345</v>
      </c>
      <c r="AD16342" s="3" t="s">
        <v>37</v>
      </c>
      <c r="AE16342" s="3" t="s">
        <v>37</v>
      </c>
    </row>
    <row r="16343" spans="29:31" x14ac:dyDescent="0.25">
      <c r="AC16343">
        <v>17346</v>
      </c>
      <c r="AD16343" s="3" t="s">
        <v>37</v>
      </c>
      <c r="AE16343" s="3" t="s">
        <v>37</v>
      </c>
    </row>
    <row r="16344" spans="29:31" x14ac:dyDescent="0.25">
      <c r="AC16344">
        <v>17347</v>
      </c>
      <c r="AD16344" s="3" t="s">
        <v>37</v>
      </c>
      <c r="AE16344" s="3" t="s">
        <v>37</v>
      </c>
    </row>
    <row r="16345" spans="29:31" x14ac:dyDescent="0.25">
      <c r="AC16345">
        <v>17348</v>
      </c>
      <c r="AD16345" s="3" t="s">
        <v>37</v>
      </c>
      <c r="AE16345" s="3" t="s">
        <v>37</v>
      </c>
    </row>
    <row r="16346" spans="29:31" x14ac:dyDescent="0.25">
      <c r="AC16346">
        <v>17349</v>
      </c>
      <c r="AD16346" s="3" t="s">
        <v>37</v>
      </c>
      <c r="AE16346" s="3" t="s">
        <v>37</v>
      </c>
    </row>
    <row r="16347" spans="29:31" x14ac:dyDescent="0.25">
      <c r="AC16347">
        <v>17350</v>
      </c>
      <c r="AD16347" s="3" t="s">
        <v>37</v>
      </c>
      <c r="AE16347" s="3" t="s">
        <v>37</v>
      </c>
    </row>
    <row r="16348" spans="29:31" x14ac:dyDescent="0.25">
      <c r="AC16348">
        <v>17351</v>
      </c>
      <c r="AD16348" s="3" t="s">
        <v>37</v>
      </c>
      <c r="AE16348" s="3" t="s">
        <v>37</v>
      </c>
    </row>
    <row r="16349" spans="29:31" x14ac:dyDescent="0.25">
      <c r="AC16349">
        <v>17352</v>
      </c>
      <c r="AD16349" s="3" t="s">
        <v>37</v>
      </c>
      <c r="AE16349" s="3" t="s">
        <v>37</v>
      </c>
    </row>
    <row r="16350" spans="29:31" x14ac:dyDescent="0.25">
      <c r="AC16350">
        <v>17353</v>
      </c>
      <c r="AD16350" s="3" t="s">
        <v>37</v>
      </c>
      <c r="AE16350" s="3" t="s">
        <v>37</v>
      </c>
    </row>
    <row r="16351" spans="29:31" x14ac:dyDescent="0.25">
      <c r="AC16351">
        <v>17354</v>
      </c>
      <c r="AD16351" s="3" t="s">
        <v>37</v>
      </c>
      <c r="AE16351" s="3" t="s">
        <v>37</v>
      </c>
    </row>
    <row r="16352" spans="29:31" x14ac:dyDescent="0.25">
      <c r="AC16352">
        <v>17355</v>
      </c>
      <c r="AD16352" s="3" t="s">
        <v>37</v>
      </c>
      <c r="AE16352" s="3" t="s">
        <v>37</v>
      </c>
    </row>
    <row r="16353" spans="29:31" x14ac:dyDescent="0.25">
      <c r="AC16353">
        <v>17356</v>
      </c>
      <c r="AD16353" s="3" t="s">
        <v>37</v>
      </c>
      <c r="AE16353" s="3" t="s">
        <v>37</v>
      </c>
    </row>
    <row r="16354" spans="29:31" x14ac:dyDescent="0.25">
      <c r="AC16354">
        <v>17357</v>
      </c>
      <c r="AD16354" s="3" t="s">
        <v>37</v>
      </c>
      <c r="AE16354" s="3" t="s">
        <v>37</v>
      </c>
    </row>
    <row r="16355" spans="29:31" x14ac:dyDescent="0.25">
      <c r="AC16355">
        <v>17358</v>
      </c>
      <c r="AD16355" s="3" t="s">
        <v>37</v>
      </c>
      <c r="AE16355" s="3" t="s">
        <v>37</v>
      </c>
    </row>
    <row r="16356" spans="29:31" x14ac:dyDescent="0.25">
      <c r="AC16356">
        <v>17359</v>
      </c>
      <c r="AD16356" s="3" t="s">
        <v>37</v>
      </c>
      <c r="AE16356" s="3" t="s">
        <v>37</v>
      </c>
    </row>
    <row r="16357" spans="29:31" x14ac:dyDescent="0.25">
      <c r="AC16357">
        <v>17360</v>
      </c>
      <c r="AD16357" s="3" t="s">
        <v>37</v>
      </c>
      <c r="AE16357" s="3" t="s">
        <v>37</v>
      </c>
    </row>
    <row r="16358" spans="29:31" x14ac:dyDescent="0.25">
      <c r="AC16358">
        <v>17361</v>
      </c>
      <c r="AD16358" s="3" t="s">
        <v>37</v>
      </c>
      <c r="AE16358" s="3" t="s">
        <v>37</v>
      </c>
    </row>
    <row r="16359" spans="29:31" x14ac:dyDescent="0.25">
      <c r="AC16359">
        <v>17362</v>
      </c>
      <c r="AD16359" s="3" t="s">
        <v>37</v>
      </c>
      <c r="AE16359" s="3" t="s">
        <v>37</v>
      </c>
    </row>
    <row r="16360" spans="29:31" x14ac:dyDescent="0.25">
      <c r="AC16360">
        <v>17363</v>
      </c>
      <c r="AD16360" s="3" t="s">
        <v>37</v>
      </c>
      <c r="AE16360" s="3" t="s">
        <v>37</v>
      </c>
    </row>
    <row r="16361" spans="29:31" x14ac:dyDescent="0.25">
      <c r="AC16361">
        <v>17364</v>
      </c>
      <c r="AD16361" s="3" t="s">
        <v>37</v>
      </c>
      <c r="AE16361" s="3" t="s">
        <v>37</v>
      </c>
    </row>
    <row r="16362" spans="29:31" x14ac:dyDescent="0.25">
      <c r="AC16362">
        <v>17365</v>
      </c>
      <c r="AD16362" s="3" t="s">
        <v>37</v>
      </c>
      <c r="AE16362" s="3" t="s">
        <v>37</v>
      </c>
    </row>
    <row r="16363" spans="29:31" x14ac:dyDescent="0.25">
      <c r="AC16363">
        <v>17366</v>
      </c>
      <c r="AD16363" s="3" t="s">
        <v>37</v>
      </c>
      <c r="AE16363" s="3" t="s">
        <v>37</v>
      </c>
    </row>
    <row r="16364" spans="29:31" x14ac:dyDescent="0.25">
      <c r="AC16364">
        <v>17367</v>
      </c>
      <c r="AD16364" s="3" t="s">
        <v>37</v>
      </c>
      <c r="AE16364" s="3" t="s">
        <v>37</v>
      </c>
    </row>
    <row r="16365" spans="29:31" x14ac:dyDescent="0.25">
      <c r="AC16365">
        <v>17368</v>
      </c>
      <c r="AD16365" s="3" t="s">
        <v>37</v>
      </c>
      <c r="AE16365" s="3" t="s">
        <v>37</v>
      </c>
    </row>
    <row r="16366" spans="29:31" x14ac:dyDescent="0.25">
      <c r="AC16366">
        <v>17369</v>
      </c>
      <c r="AD16366" s="3" t="s">
        <v>37</v>
      </c>
      <c r="AE16366" s="3" t="s">
        <v>37</v>
      </c>
    </row>
    <row r="16367" spans="29:31" x14ac:dyDescent="0.25">
      <c r="AC16367">
        <v>17370</v>
      </c>
      <c r="AD16367" s="3" t="s">
        <v>37</v>
      </c>
      <c r="AE16367" s="3" t="s">
        <v>37</v>
      </c>
    </row>
    <row r="16368" spans="29:31" x14ac:dyDescent="0.25">
      <c r="AC16368">
        <v>17371</v>
      </c>
      <c r="AD16368" s="3" t="s">
        <v>37</v>
      </c>
      <c r="AE16368" s="3" t="s">
        <v>37</v>
      </c>
    </row>
    <row r="16369" spans="29:31" x14ac:dyDescent="0.25">
      <c r="AC16369">
        <v>17372</v>
      </c>
      <c r="AD16369" s="3" t="s">
        <v>37</v>
      </c>
      <c r="AE16369" s="3" t="s">
        <v>37</v>
      </c>
    </row>
    <row r="16370" spans="29:31" x14ac:dyDescent="0.25">
      <c r="AC16370">
        <v>17373</v>
      </c>
      <c r="AD16370" s="3" t="s">
        <v>37</v>
      </c>
      <c r="AE16370" s="3" t="s">
        <v>37</v>
      </c>
    </row>
    <row r="16371" spans="29:31" x14ac:dyDescent="0.25">
      <c r="AC16371">
        <v>17374</v>
      </c>
      <c r="AD16371" s="3" t="s">
        <v>37</v>
      </c>
      <c r="AE16371" s="3" t="s">
        <v>37</v>
      </c>
    </row>
    <row r="16372" spans="29:31" x14ac:dyDescent="0.25">
      <c r="AC16372">
        <v>17375</v>
      </c>
      <c r="AD16372" s="3" t="s">
        <v>37</v>
      </c>
      <c r="AE16372" s="3" t="s">
        <v>37</v>
      </c>
    </row>
    <row r="16373" spans="29:31" x14ac:dyDescent="0.25">
      <c r="AC16373">
        <v>17376</v>
      </c>
      <c r="AD16373" s="3" t="s">
        <v>37</v>
      </c>
      <c r="AE16373" s="3" t="s">
        <v>37</v>
      </c>
    </row>
    <row r="16374" spans="29:31" x14ac:dyDescent="0.25">
      <c r="AC16374">
        <v>17377</v>
      </c>
      <c r="AD16374" s="3" t="s">
        <v>37</v>
      </c>
      <c r="AE16374" s="3" t="s">
        <v>37</v>
      </c>
    </row>
    <row r="16375" spans="29:31" x14ac:dyDescent="0.25">
      <c r="AC16375">
        <v>17378</v>
      </c>
      <c r="AD16375" s="3" t="s">
        <v>37</v>
      </c>
      <c r="AE16375" s="3" t="s">
        <v>37</v>
      </c>
    </row>
    <row r="16376" spans="29:31" x14ac:dyDescent="0.25">
      <c r="AC16376">
        <v>17379</v>
      </c>
      <c r="AD16376" s="3" t="s">
        <v>37</v>
      </c>
      <c r="AE16376" s="3" t="s">
        <v>37</v>
      </c>
    </row>
    <row r="16377" spans="29:31" x14ac:dyDescent="0.25">
      <c r="AC16377">
        <v>17380</v>
      </c>
      <c r="AD16377" s="3" t="s">
        <v>37</v>
      </c>
      <c r="AE16377" s="3" t="s">
        <v>37</v>
      </c>
    </row>
    <row r="16378" spans="29:31" x14ac:dyDescent="0.25">
      <c r="AC16378">
        <v>17381</v>
      </c>
      <c r="AD16378" s="3" t="s">
        <v>37</v>
      </c>
      <c r="AE16378" s="3" t="s">
        <v>37</v>
      </c>
    </row>
    <row r="16379" spans="29:31" x14ac:dyDescent="0.25">
      <c r="AC16379">
        <v>17382</v>
      </c>
      <c r="AD16379" s="3" t="s">
        <v>37</v>
      </c>
      <c r="AE16379" s="3" t="s">
        <v>37</v>
      </c>
    </row>
    <row r="16380" spans="29:31" x14ac:dyDescent="0.25">
      <c r="AC16380">
        <v>17383</v>
      </c>
      <c r="AD16380" s="3" t="s">
        <v>37</v>
      </c>
      <c r="AE16380" s="3" t="s">
        <v>37</v>
      </c>
    </row>
    <row r="16381" spans="29:31" x14ac:dyDescent="0.25">
      <c r="AC16381">
        <v>17384</v>
      </c>
      <c r="AD16381" s="3" t="s">
        <v>37</v>
      </c>
      <c r="AE16381" s="3" t="s">
        <v>37</v>
      </c>
    </row>
    <row r="16382" spans="29:31" x14ac:dyDescent="0.25">
      <c r="AC16382">
        <v>17385</v>
      </c>
      <c r="AD16382" s="3" t="s">
        <v>37</v>
      </c>
      <c r="AE16382" s="3" t="s">
        <v>37</v>
      </c>
    </row>
    <row r="16383" spans="29:31" x14ac:dyDescent="0.25">
      <c r="AC16383">
        <v>17386</v>
      </c>
      <c r="AD16383" s="3" t="s">
        <v>37</v>
      </c>
      <c r="AE16383" s="3" t="s">
        <v>37</v>
      </c>
    </row>
    <row r="16384" spans="29:31" x14ac:dyDescent="0.25">
      <c r="AC16384">
        <v>17387</v>
      </c>
      <c r="AD16384" s="3" t="s">
        <v>37</v>
      </c>
      <c r="AE16384" s="3" t="s">
        <v>37</v>
      </c>
    </row>
    <row r="16385" spans="29:31" x14ac:dyDescent="0.25">
      <c r="AC16385">
        <v>17388</v>
      </c>
      <c r="AD16385" s="3" t="s">
        <v>37</v>
      </c>
      <c r="AE16385" s="3" t="s">
        <v>37</v>
      </c>
    </row>
    <row r="16386" spans="29:31" x14ac:dyDescent="0.25">
      <c r="AC16386">
        <v>17389</v>
      </c>
      <c r="AD16386" s="3" t="s">
        <v>37</v>
      </c>
      <c r="AE16386" s="3" t="s">
        <v>37</v>
      </c>
    </row>
    <row r="16387" spans="29:31" x14ac:dyDescent="0.25">
      <c r="AC16387">
        <v>17390</v>
      </c>
      <c r="AD16387" s="3" t="s">
        <v>37</v>
      </c>
      <c r="AE16387" s="3" t="s">
        <v>37</v>
      </c>
    </row>
    <row r="16388" spans="29:31" x14ac:dyDescent="0.25">
      <c r="AC16388">
        <v>17391</v>
      </c>
      <c r="AD16388" s="3" t="s">
        <v>37</v>
      </c>
      <c r="AE16388" s="3" t="s">
        <v>37</v>
      </c>
    </row>
    <row r="16389" spans="29:31" x14ac:dyDescent="0.25">
      <c r="AC16389">
        <v>17392</v>
      </c>
      <c r="AD16389" s="3" t="s">
        <v>37</v>
      </c>
      <c r="AE16389" s="3" t="s">
        <v>37</v>
      </c>
    </row>
    <row r="16390" spans="29:31" x14ac:dyDescent="0.25">
      <c r="AC16390">
        <v>17393</v>
      </c>
      <c r="AD16390" s="3" t="s">
        <v>37</v>
      </c>
      <c r="AE16390" s="3" t="s">
        <v>37</v>
      </c>
    </row>
    <row r="16391" spans="29:31" x14ac:dyDescent="0.25">
      <c r="AC16391">
        <v>17394</v>
      </c>
      <c r="AD16391" s="3" t="s">
        <v>37</v>
      </c>
      <c r="AE16391" s="3" t="s">
        <v>37</v>
      </c>
    </row>
    <row r="16392" spans="29:31" x14ac:dyDescent="0.25">
      <c r="AC16392">
        <v>17395</v>
      </c>
      <c r="AD16392" s="3" t="s">
        <v>37</v>
      </c>
      <c r="AE16392" s="3" t="s">
        <v>37</v>
      </c>
    </row>
    <row r="16393" spans="29:31" x14ac:dyDescent="0.25">
      <c r="AC16393">
        <v>17396</v>
      </c>
      <c r="AD16393" s="3" t="s">
        <v>37</v>
      </c>
      <c r="AE16393" s="3" t="s">
        <v>37</v>
      </c>
    </row>
    <row r="16394" spans="29:31" x14ac:dyDescent="0.25">
      <c r="AC16394">
        <v>17397</v>
      </c>
      <c r="AD16394" s="3" t="s">
        <v>37</v>
      </c>
      <c r="AE16394" s="3" t="s">
        <v>37</v>
      </c>
    </row>
    <row r="16395" spans="29:31" x14ac:dyDescent="0.25">
      <c r="AC16395">
        <v>17398</v>
      </c>
      <c r="AD16395" s="3" t="s">
        <v>37</v>
      </c>
      <c r="AE16395" s="3" t="s">
        <v>37</v>
      </c>
    </row>
    <row r="16396" spans="29:31" x14ac:dyDescent="0.25">
      <c r="AC16396">
        <v>17399</v>
      </c>
      <c r="AD16396" s="3" t="s">
        <v>37</v>
      </c>
      <c r="AE16396" s="3" t="s">
        <v>37</v>
      </c>
    </row>
    <row r="16397" spans="29:31" x14ac:dyDescent="0.25">
      <c r="AC16397">
        <v>17400</v>
      </c>
      <c r="AD16397" s="3" t="s">
        <v>37</v>
      </c>
      <c r="AE16397" s="3" t="s">
        <v>37</v>
      </c>
    </row>
    <row r="16398" spans="29:31" x14ac:dyDescent="0.25">
      <c r="AC16398">
        <v>17401</v>
      </c>
      <c r="AD16398" s="3" t="s">
        <v>37</v>
      </c>
      <c r="AE16398" s="3" t="s">
        <v>37</v>
      </c>
    </row>
    <row r="16399" spans="29:31" x14ac:dyDescent="0.25">
      <c r="AC16399">
        <v>17402</v>
      </c>
      <c r="AD16399" s="3" t="s">
        <v>37</v>
      </c>
      <c r="AE16399" s="3" t="s">
        <v>37</v>
      </c>
    </row>
    <row r="16400" spans="29:31" x14ac:dyDescent="0.25">
      <c r="AC16400">
        <v>17403</v>
      </c>
      <c r="AD16400" s="3" t="s">
        <v>37</v>
      </c>
      <c r="AE16400" s="3" t="s">
        <v>37</v>
      </c>
    </row>
    <row r="16401" spans="29:31" x14ac:dyDescent="0.25">
      <c r="AC16401">
        <v>17404</v>
      </c>
      <c r="AD16401" s="3" t="s">
        <v>37</v>
      </c>
      <c r="AE16401" s="3" t="s">
        <v>37</v>
      </c>
    </row>
    <row r="16402" spans="29:31" x14ac:dyDescent="0.25">
      <c r="AC16402">
        <v>17405</v>
      </c>
      <c r="AD16402" s="3" t="s">
        <v>37</v>
      </c>
      <c r="AE16402" s="3" t="s">
        <v>37</v>
      </c>
    </row>
    <row r="16403" spans="29:31" x14ac:dyDescent="0.25">
      <c r="AC16403">
        <v>17406</v>
      </c>
      <c r="AD16403" s="3" t="s">
        <v>37</v>
      </c>
      <c r="AE16403" s="3" t="s">
        <v>37</v>
      </c>
    </row>
    <row r="16404" spans="29:31" x14ac:dyDescent="0.25">
      <c r="AC16404">
        <v>17407</v>
      </c>
      <c r="AD16404" s="3" t="s">
        <v>37</v>
      </c>
      <c r="AE16404" s="3" t="s">
        <v>37</v>
      </c>
    </row>
    <row r="16405" spans="29:31" x14ac:dyDescent="0.25">
      <c r="AC16405">
        <v>17408</v>
      </c>
      <c r="AD16405" s="3" t="s">
        <v>37</v>
      </c>
      <c r="AE16405" s="3" t="s">
        <v>37</v>
      </c>
    </row>
    <row r="16406" spans="29:31" x14ac:dyDescent="0.25">
      <c r="AC16406">
        <v>17409</v>
      </c>
      <c r="AD16406" s="3" t="s">
        <v>37</v>
      </c>
      <c r="AE16406" s="3" t="s">
        <v>37</v>
      </c>
    </row>
    <row r="16407" spans="29:31" x14ac:dyDescent="0.25">
      <c r="AC16407">
        <v>17410</v>
      </c>
      <c r="AD16407" s="3" t="s">
        <v>37</v>
      </c>
      <c r="AE16407" s="3" t="s">
        <v>37</v>
      </c>
    </row>
    <row r="16408" spans="29:31" x14ac:dyDescent="0.25">
      <c r="AC16408">
        <v>17411</v>
      </c>
      <c r="AD16408" s="3" t="s">
        <v>37</v>
      </c>
      <c r="AE16408" s="3" t="s">
        <v>37</v>
      </c>
    </row>
    <row r="16409" spans="29:31" x14ac:dyDescent="0.25">
      <c r="AC16409">
        <v>17412</v>
      </c>
      <c r="AD16409" s="3" t="s">
        <v>37</v>
      </c>
      <c r="AE16409" s="3" t="s">
        <v>37</v>
      </c>
    </row>
    <row r="16410" spans="29:31" x14ac:dyDescent="0.25">
      <c r="AC16410">
        <v>17413</v>
      </c>
      <c r="AD16410" s="3" t="s">
        <v>37</v>
      </c>
      <c r="AE16410" s="3" t="s">
        <v>37</v>
      </c>
    </row>
    <row r="16411" spans="29:31" x14ac:dyDescent="0.25">
      <c r="AC16411">
        <v>17414</v>
      </c>
      <c r="AD16411" s="3" t="s">
        <v>37</v>
      </c>
      <c r="AE16411" s="3" t="s">
        <v>37</v>
      </c>
    </row>
    <row r="16412" spans="29:31" x14ac:dyDescent="0.25">
      <c r="AC16412">
        <v>17415</v>
      </c>
      <c r="AD16412" s="3" t="s">
        <v>37</v>
      </c>
      <c r="AE16412" s="3" t="s">
        <v>37</v>
      </c>
    </row>
    <row r="16413" spans="29:31" x14ac:dyDescent="0.25">
      <c r="AC16413">
        <v>17416</v>
      </c>
      <c r="AD16413" s="3" t="s">
        <v>37</v>
      </c>
      <c r="AE16413" s="3" t="s">
        <v>37</v>
      </c>
    </row>
    <row r="16414" spans="29:31" x14ac:dyDescent="0.25">
      <c r="AC16414">
        <v>17417</v>
      </c>
      <c r="AD16414" s="3" t="s">
        <v>37</v>
      </c>
      <c r="AE16414" s="3" t="s">
        <v>37</v>
      </c>
    </row>
    <row r="16415" spans="29:31" x14ac:dyDescent="0.25">
      <c r="AC16415">
        <v>17418</v>
      </c>
      <c r="AD16415" s="3" t="s">
        <v>37</v>
      </c>
      <c r="AE16415" s="3" t="s">
        <v>37</v>
      </c>
    </row>
    <row r="16416" spans="29:31" x14ac:dyDescent="0.25">
      <c r="AC16416">
        <v>17419</v>
      </c>
      <c r="AD16416" s="3" t="s">
        <v>37</v>
      </c>
      <c r="AE16416" s="3" t="s">
        <v>37</v>
      </c>
    </row>
    <row r="16417" spans="29:31" x14ac:dyDescent="0.25">
      <c r="AC16417">
        <v>17420</v>
      </c>
      <c r="AD16417" s="3" t="s">
        <v>37</v>
      </c>
      <c r="AE16417" s="3" t="s">
        <v>37</v>
      </c>
    </row>
    <row r="16418" spans="29:31" x14ac:dyDescent="0.25">
      <c r="AC16418">
        <v>17421</v>
      </c>
      <c r="AD16418" s="3" t="s">
        <v>37</v>
      </c>
      <c r="AE16418" s="3" t="s">
        <v>37</v>
      </c>
    </row>
    <row r="16419" spans="29:31" x14ac:dyDescent="0.25">
      <c r="AC16419">
        <v>17422</v>
      </c>
      <c r="AD16419" s="3" t="s">
        <v>37</v>
      </c>
      <c r="AE16419" s="3" t="s">
        <v>37</v>
      </c>
    </row>
    <row r="16420" spans="29:31" x14ac:dyDescent="0.25">
      <c r="AC16420">
        <v>17423</v>
      </c>
      <c r="AD16420" s="3" t="s">
        <v>37</v>
      </c>
      <c r="AE16420" s="3" t="s">
        <v>37</v>
      </c>
    </row>
    <row r="16421" spans="29:31" x14ac:dyDescent="0.25">
      <c r="AC16421">
        <v>17424</v>
      </c>
      <c r="AD16421" s="3" t="s">
        <v>37</v>
      </c>
      <c r="AE16421" s="3" t="s">
        <v>37</v>
      </c>
    </row>
    <row r="16422" spans="29:31" x14ac:dyDescent="0.25">
      <c r="AC16422">
        <v>17425</v>
      </c>
      <c r="AD16422" s="3" t="s">
        <v>37</v>
      </c>
      <c r="AE16422" s="3" t="s">
        <v>37</v>
      </c>
    </row>
    <row r="16423" spans="29:31" x14ac:dyDescent="0.25">
      <c r="AC16423">
        <v>17426</v>
      </c>
      <c r="AD16423" s="3" t="s">
        <v>37</v>
      </c>
      <c r="AE16423" s="3" t="s">
        <v>37</v>
      </c>
    </row>
    <row r="16424" spans="29:31" x14ac:dyDescent="0.25">
      <c r="AC16424">
        <v>17427</v>
      </c>
      <c r="AD16424" s="3" t="s">
        <v>37</v>
      </c>
      <c r="AE16424" s="3" t="s">
        <v>37</v>
      </c>
    </row>
    <row r="16425" spans="29:31" x14ac:dyDescent="0.25">
      <c r="AC16425">
        <v>17428</v>
      </c>
      <c r="AD16425" s="3" t="s">
        <v>37</v>
      </c>
      <c r="AE16425" s="3" t="s">
        <v>37</v>
      </c>
    </row>
    <row r="16426" spans="29:31" x14ac:dyDescent="0.25">
      <c r="AC16426">
        <v>17429</v>
      </c>
      <c r="AD16426" s="3" t="s">
        <v>37</v>
      </c>
      <c r="AE16426" s="3" t="s">
        <v>37</v>
      </c>
    </row>
    <row r="16427" spans="29:31" x14ac:dyDescent="0.25">
      <c r="AC16427">
        <v>17430</v>
      </c>
      <c r="AD16427" s="3" t="s">
        <v>37</v>
      </c>
      <c r="AE16427" s="3" t="s">
        <v>37</v>
      </c>
    </row>
    <row r="16428" spans="29:31" x14ac:dyDescent="0.25">
      <c r="AC16428">
        <v>17431</v>
      </c>
      <c r="AD16428" s="3" t="s">
        <v>37</v>
      </c>
      <c r="AE16428" s="3" t="s">
        <v>37</v>
      </c>
    </row>
    <row r="16429" spans="29:31" x14ac:dyDescent="0.25">
      <c r="AC16429">
        <v>17432</v>
      </c>
      <c r="AD16429" s="3" t="s">
        <v>37</v>
      </c>
      <c r="AE16429" s="3" t="s">
        <v>37</v>
      </c>
    </row>
    <row r="16430" spans="29:31" x14ac:dyDescent="0.25">
      <c r="AC16430">
        <v>17433</v>
      </c>
      <c r="AD16430" s="3" t="s">
        <v>37</v>
      </c>
      <c r="AE16430" s="3" t="s">
        <v>37</v>
      </c>
    </row>
    <row r="16431" spans="29:31" x14ac:dyDescent="0.25">
      <c r="AC16431">
        <v>17434</v>
      </c>
      <c r="AD16431" s="3" t="s">
        <v>37</v>
      </c>
      <c r="AE16431" s="3" t="s">
        <v>37</v>
      </c>
    </row>
    <row r="16432" spans="29:31" x14ac:dyDescent="0.25">
      <c r="AC16432">
        <v>17435</v>
      </c>
      <c r="AD16432" s="3" t="s">
        <v>37</v>
      </c>
      <c r="AE16432" s="3" t="s">
        <v>37</v>
      </c>
    </row>
    <row r="16433" spans="29:31" x14ac:dyDescent="0.25">
      <c r="AC16433">
        <v>17436</v>
      </c>
      <c r="AD16433" s="3" t="s">
        <v>37</v>
      </c>
      <c r="AE16433" s="3" t="s">
        <v>37</v>
      </c>
    </row>
    <row r="16434" spans="29:31" x14ac:dyDescent="0.25">
      <c r="AC16434">
        <v>17437</v>
      </c>
      <c r="AD16434" s="3" t="s">
        <v>37</v>
      </c>
      <c r="AE16434" s="3" t="s">
        <v>37</v>
      </c>
    </row>
    <row r="16435" spans="29:31" x14ac:dyDescent="0.25">
      <c r="AC16435">
        <v>17438</v>
      </c>
      <c r="AD16435" s="3" t="s">
        <v>37</v>
      </c>
      <c r="AE16435" s="3" t="s">
        <v>37</v>
      </c>
    </row>
    <row r="16436" spans="29:31" x14ac:dyDescent="0.25">
      <c r="AC16436">
        <v>17439</v>
      </c>
      <c r="AD16436" s="3" t="s">
        <v>37</v>
      </c>
      <c r="AE16436" s="3" t="s">
        <v>37</v>
      </c>
    </row>
    <row r="16437" spans="29:31" x14ac:dyDescent="0.25">
      <c r="AC16437">
        <v>17440</v>
      </c>
      <c r="AD16437" s="3" t="s">
        <v>37</v>
      </c>
      <c r="AE16437" s="3" t="s">
        <v>37</v>
      </c>
    </row>
    <row r="16438" spans="29:31" x14ac:dyDescent="0.25">
      <c r="AC16438">
        <v>17441</v>
      </c>
      <c r="AD16438" s="3" t="s">
        <v>37</v>
      </c>
      <c r="AE16438" s="3" t="s">
        <v>37</v>
      </c>
    </row>
    <row r="16439" spans="29:31" x14ac:dyDescent="0.25">
      <c r="AC16439">
        <v>17442</v>
      </c>
      <c r="AD16439" s="3" t="s">
        <v>37</v>
      </c>
      <c r="AE16439" s="3" t="s">
        <v>37</v>
      </c>
    </row>
    <row r="16440" spans="29:31" x14ac:dyDescent="0.25">
      <c r="AC16440">
        <v>17443</v>
      </c>
      <c r="AD16440" s="3" t="s">
        <v>37</v>
      </c>
      <c r="AE16440" s="3" t="s">
        <v>37</v>
      </c>
    </row>
    <row r="16441" spans="29:31" x14ac:dyDescent="0.25">
      <c r="AC16441">
        <v>17444</v>
      </c>
      <c r="AD16441" s="3" t="s">
        <v>37</v>
      </c>
      <c r="AE16441" s="3" t="s">
        <v>37</v>
      </c>
    </row>
    <row r="16442" spans="29:31" x14ac:dyDescent="0.25">
      <c r="AC16442">
        <v>17445</v>
      </c>
      <c r="AD16442" s="3" t="s">
        <v>37</v>
      </c>
      <c r="AE16442" s="3" t="s">
        <v>37</v>
      </c>
    </row>
    <row r="16443" spans="29:31" x14ac:dyDescent="0.25">
      <c r="AC16443">
        <v>17446</v>
      </c>
      <c r="AD16443" s="3" t="s">
        <v>37</v>
      </c>
      <c r="AE16443" s="3" t="s">
        <v>37</v>
      </c>
    </row>
    <row r="16444" spans="29:31" x14ac:dyDescent="0.25">
      <c r="AC16444">
        <v>17447</v>
      </c>
      <c r="AD16444" s="3" t="s">
        <v>37</v>
      </c>
      <c r="AE16444" s="3" t="s">
        <v>37</v>
      </c>
    </row>
    <row r="16445" spans="29:31" x14ac:dyDescent="0.25">
      <c r="AC16445">
        <v>17448</v>
      </c>
      <c r="AD16445" s="3" t="s">
        <v>37</v>
      </c>
      <c r="AE16445" s="3" t="s">
        <v>37</v>
      </c>
    </row>
    <row r="16446" spans="29:31" x14ac:dyDescent="0.25">
      <c r="AC16446">
        <v>17449</v>
      </c>
      <c r="AD16446" s="3" t="s">
        <v>37</v>
      </c>
      <c r="AE16446" s="3" t="s">
        <v>37</v>
      </c>
    </row>
    <row r="16447" spans="29:31" x14ac:dyDescent="0.25">
      <c r="AC16447">
        <v>17450</v>
      </c>
      <c r="AD16447" s="3" t="s">
        <v>37</v>
      </c>
      <c r="AE16447" s="3" t="s">
        <v>37</v>
      </c>
    </row>
    <row r="16448" spans="29:31" x14ac:dyDescent="0.25">
      <c r="AC16448">
        <v>17451</v>
      </c>
      <c r="AD16448" s="3" t="s">
        <v>37</v>
      </c>
      <c r="AE16448" s="3" t="s">
        <v>37</v>
      </c>
    </row>
    <row r="16449" spans="29:31" x14ac:dyDescent="0.25">
      <c r="AC16449">
        <v>17452</v>
      </c>
      <c r="AD16449" s="3" t="s">
        <v>37</v>
      </c>
      <c r="AE16449" s="3" t="s">
        <v>37</v>
      </c>
    </row>
    <row r="16450" spans="29:31" x14ac:dyDescent="0.25">
      <c r="AC16450">
        <v>17453</v>
      </c>
      <c r="AD16450" s="3" t="s">
        <v>37</v>
      </c>
      <c r="AE16450" s="3" t="s">
        <v>37</v>
      </c>
    </row>
    <row r="16451" spans="29:31" x14ac:dyDescent="0.25">
      <c r="AC16451">
        <v>17454</v>
      </c>
      <c r="AD16451" s="3" t="s">
        <v>37</v>
      </c>
      <c r="AE16451" s="3" t="s">
        <v>37</v>
      </c>
    </row>
    <row r="16452" spans="29:31" x14ac:dyDescent="0.25">
      <c r="AC16452">
        <v>17455</v>
      </c>
      <c r="AD16452" s="3" t="s">
        <v>37</v>
      </c>
      <c r="AE16452" s="3" t="s">
        <v>37</v>
      </c>
    </row>
    <row r="16453" spans="29:31" x14ac:dyDescent="0.25">
      <c r="AC16453">
        <v>17456</v>
      </c>
      <c r="AD16453" s="3" t="s">
        <v>37</v>
      </c>
      <c r="AE16453" s="3" t="s">
        <v>37</v>
      </c>
    </row>
    <row r="16454" spans="29:31" x14ac:dyDescent="0.25">
      <c r="AC16454">
        <v>17457</v>
      </c>
      <c r="AD16454" s="3" t="s">
        <v>37</v>
      </c>
      <c r="AE16454" s="3" t="s">
        <v>37</v>
      </c>
    </row>
    <row r="16455" spans="29:31" x14ac:dyDescent="0.25">
      <c r="AC16455">
        <v>17458</v>
      </c>
      <c r="AD16455" s="3" t="s">
        <v>37</v>
      </c>
      <c r="AE16455" s="3" t="s">
        <v>37</v>
      </c>
    </row>
    <row r="16456" spans="29:31" x14ac:dyDescent="0.25">
      <c r="AC16456">
        <v>17459</v>
      </c>
      <c r="AD16456" s="3" t="s">
        <v>37</v>
      </c>
      <c r="AE16456" s="3" t="s">
        <v>37</v>
      </c>
    </row>
    <row r="16457" spans="29:31" x14ac:dyDescent="0.25">
      <c r="AC16457">
        <v>17460</v>
      </c>
      <c r="AD16457" s="3" t="s">
        <v>37</v>
      </c>
      <c r="AE16457" s="3" t="s">
        <v>37</v>
      </c>
    </row>
    <row r="16458" spans="29:31" x14ac:dyDescent="0.25">
      <c r="AC16458">
        <v>17461</v>
      </c>
      <c r="AD16458" s="3" t="s">
        <v>37</v>
      </c>
      <c r="AE16458" s="3" t="s">
        <v>37</v>
      </c>
    </row>
    <row r="16459" spans="29:31" x14ac:dyDescent="0.25">
      <c r="AC16459">
        <v>17462</v>
      </c>
      <c r="AD16459" s="3" t="s">
        <v>37</v>
      </c>
      <c r="AE16459" s="3" t="s">
        <v>37</v>
      </c>
    </row>
    <row r="16460" spans="29:31" x14ac:dyDescent="0.25">
      <c r="AC16460">
        <v>17463</v>
      </c>
      <c r="AD16460" s="3" t="s">
        <v>37</v>
      </c>
      <c r="AE16460" s="3" t="s">
        <v>37</v>
      </c>
    </row>
    <row r="16461" spans="29:31" x14ac:dyDescent="0.25">
      <c r="AC16461">
        <v>17464</v>
      </c>
      <c r="AD16461" s="3" t="s">
        <v>37</v>
      </c>
      <c r="AE16461" s="3" t="s">
        <v>37</v>
      </c>
    </row>
    <row r="16462" spans="29:31" x14ac:dyDescent="0.25">
      <c r="AC16462">
        <v>17465</v>
      </c>
      <c r="AD16462" s="3" t="s">
        <v>37</v>
      </c>
      <c r="AE16462" s="3" t="s">
        <v>37</v>
      </c>
    </row>
    <row r="16463" spans="29:31" x14ac:dyDescent="0.25">
      <c r="AC16463">
        <v>17466</v>
      </c>
      <c r="AD16463" s="3" t="s">
        <v>37</v>
      </c>
      <c r="AE16463" s="3" t="s">
        <v>37</v>
      </c>
    </row>
    <row r="16464" spans="29:31" x14ac:dyDescent="0.25">
      <c r="AC16464">
        <v>17467</v>
      </c>
      <c r="AD16464" s="3" t="s">
        <v>37</v>
      </c>
      <c r="AE16464" s="3" t="s">
        <v>37</v>
      </c>
    </row>
    <row r="16465" spans="29:31" x14ac:dyDescent="0.25">
      <c r="AC16465">
        <v>17468</v>
      </c>
      <c r="AD16465" s="3" t="s">
        <v>37</v>
      </c>
      <c r="AE16465" s="3" t="s">
        <v>37</v>
      </c>
    </row>
    <row r="16466" spans="29:31" x14ac:dyDescent="0.25">
      <c r="AC16466">
        <v>17469</v>
      </c>
      <c r="AD16466" s="3" t="s">
        <v>37</v>
      </c>
      <c r="AE16466" s="3" t="s">
        <v>37</v>
      </c>
    </row>
    <row r="16467" spans="29:31" x14ac:dyDescent="0.25">
      <c r="AC16467">
        <v>17470</v>
      </c>
      <c r="AD16467" s="3" t="s">
        <v>37</v>
      </c>
      <c r="AE16467" s="3" t="s">
        <v>37</v>
      </c>
    </row>
    <row r="16468" spans="29:31" x14ac:dyDescent="0.25">
      <c r="AC16468">
        <v>17471</v>
      </c>
      <c r="AD16468" s="3" t="s">
        <v>37</v>
      </c>
      <c r="AE16468" s="3" t="s">
        <v>37</v>
      </c>
    </row>
    <row r="16469" spans="29:31" x14ac:dyDescent="0.25">
      <c r="AC16469">
        <v>17472</v>
      </c>
      <c r="AD16469" s="3" t="s">
        <v>37</v>
      </c>
      <c r="AE16469" s="3" t="s">
        <v>37</v>
      </c>
    </row>
    <row r="16470" spans="29:31" x14ac:dyDescent="0.25">
      <c r="AC16470">
        <v>17473</v>
      </c>
      <c r="AD16470" s="3" t="s">
        <v>37</v>
      </c>
      <c r="AE16470" s="3" t="s">
        <v>37</v>
      </c>
    </row>
    <row r="16471" spans="29:31" x14ac:dyDescent="0.25">
      <c r="AC16471">
        <v>17474</v>
      </c>
      <c r="AD16471" s="3" t="s">
        <v>37</v>
      </c>
      <c r="AE16471" s="3" t="s">
        <v>37</v>
      </c>
    </row>
    <row r="16472" spans="29:31" x14ac:dyDescent="0.25">
      <c r="AC16472">
        <v>17475</v>
      </c>
      <c r="AD16472" s="3" t="s">
        <v>37</v>
      </c>
      <c r="AE16472" s="3" t="s">
        <v>37</v>
      </c>
    </row>
    <row r="16473" spans="29:31" x14ac:dyDescent="0.25">
      <c r="AC16473">
        <v>17476</v>
      </c>
      <c r="AD16473" s="3" t="s">
        <v>37</v>
      </c>
      <c r="AE16473" s="3" t="s">
        <v>37</v>
      </c>
    </row>
    <row r="16474" spans="29:31" x14ac:dyDescent="0.25">
      <c r="AC16474">
        <v>17477</v>
      </c>
      <c r="AD16474" s="3" t="s">
        <v>37</v>
      </c>
      <c r="AE16474" s="3" t="s">
        <v>37</v>
      </c>
    </row>
    <row r="16475" spans="29:31" x14ac:dyDescent="0.25">
      <c r="AC16475">
        <v>17478</v>
      </c>
      <c r="AD16475" s="3" t="s">
        <v>37</v>
      </c>
      <c r="AE16475" s="3" t="s">
        <v>37</v>
      </c>
    </row>
    <row r="16476" spans="29:31" x14ac:dyDescent="0.25">
      <c r="AC16476">
        <v>17479</v>
      </c>
      <c r="AD16476" s="3" t="s">
        <v>37</v>
      </c>
      <c r="AE16476" s="3" t="s">
        <v>37</v>
      </c>
    </row>
    <row r="16477" spans="29:31" x14ac:dyDescent="0.25">
      <c r="AC16477">
        <v>17480</v>
      </c>
      <c r="AD16477" s="3" t="s">
        <v>37</v>
      </c>
      <c r="AE16477" s="3" t="s">
        <v>37</v>
      </c>
    </row>
    <row r="16478" spans="29:31" x14ac:dyDescent="0.25">
      <c r="AC16478">
        <v>17481</v>
      </c>
      <c r="AD16478" s="3" t="s">
        <v>37</v>
      </c>
      <c r="AE16478" s="3" t="s">
        <v>37</v>
      </c>
    </row>
    <row r="16479" spans="29:31" x14ac:dyDescent="0.25">
      <c r="AC16479">
        <v>17482</v>
      </c>
      <c r="AD16479" s="3" t="s">
        <v>37</v>
      </c>
      <c r="AE16479" s="3" t="s">
        <v>37</v>
      </c>
    </row>
    <row r="16480" spans="29:31" x14ac:dyDescent="0.25">
      <c r="AC16480">
        <v>17483</v>
      </c>
      <c r="AD16480" s="3" t="s">
        <v>37</v>
      </c>
      <c r="AE16480" s="3" t="s">
        <v>37</v>
      </c>
    </row>
    <row r="16481" spans="29:31" x14ac:dyDescent="0.25">
      <c r="AC16481">
        <v>17484</v>
      </c>
      <c r="AD16481" s="3" t="s">
        <v>37</v>
      </c>
      <c r="AE16481" s="3" t="s">
        <v>37</v>
      </c>
    </row>
    <row r="16482" spans="29:31" x14ac:dyDescent="0.25">
      <c r="AC16482">
        <v>17485</v>
      </c>
      <c r="AD16482" s="3" t="s">
        <v>37</v>
      </c>
      <c r="AE16482" s="3" t="s">
        <v>37</v>
      </c>
    </row>
    <row r="16483" spans="29:31" x14ac:dyDescent="0.25">
      <c r="AC16483">
        <v>17486</v>
      </c>
      <c r="AD16483" s="3" t="s">
        <v>37</v>
      </c>
      <c r="AE16483" s="3" t="s">
        <v>37</v>
      </c>
    </row>
    <row r="16484" spans="29:31" x14ac:dyDescent="0.25">
      <c r="AC16484">
        <v>17487</v>
      </c>
      <c r="AD16484" s="3" t="s">
        <v>37</v>
      </c>
      <c r="AE16484" s="3" t="s">
        <v>37</v>
      </c>
    </row>
    <row r="16485" spans="29:31" x14ac:dyDescent="0.25">
      <c r="AC16485">
        <v>17488</v>
      </c>
      <c r="AD16485" s="3" t="s">
        <v>37</v>
      </c>
      <c r="AE16485" s="3" t="s">
        <v>37</v>
      </c>
    </row>
    <row r="16486" spans="29:31" x14ac:dyDescent="0.25">
      <c r="AC16486">
        <v>17489</v>
      </c>
      <c r="AD16486" s="3" t="s">
        <v>37</v>
      </c>
      <c r="AE16486" s="3" t="s">
        <v>37</v>
      </c>
    </row>
    <row r="16487" spans="29:31" x14ac:dyDescent="0.25">
      <c r="AC16487">
        <v>17490</v>
      </c>
      <c r="AD16487" s="3" t="s">
        <v>37</v>
      </c>
      <c r="AE16487" s="3" t="s">
        <v>37</v>
      </c>
    </row>
    <row r="16488" spans="29:31" x14ac:dyDescent="0.25">
      <c r="AC16488">
        <v>17491</v>
      </c>
      <c r="AD16488" s="3" t="s">
        <v>37</v>
      </c>
      <c r="AE16488" s="3" t="s">
        <v>37</v>
      </c>
    </row>
    <row r="16489" spans="29:31" x14ac:dyDescent="0.25">
      <c r="AC16489">
        <v>17492</v>
      </c>
      <c r="AD16489" s="3" t="s">
        <v>37</v>
      </c>
      <c r="AE16489" s="3" t="s">
        <v>37</v>
      </c>
    </row>
    <row r="16490" spans="29:31" x14ac:dyDescent="0.25">
      <c r="AC16490">
        <v>17493</v>
      </c>
      <c r="AD16490" s="3" t="s">
        <v>37</v>
      </c>
      <c r="AE16490" s="3" t="s">
        <v>37</v>
      </c>
    </row>
    <row r="16491" spans="29:31" x14ac:dyDescent="0.25">
      <c r="AC16491">
        <v>17494</v>
      </c>
      <c r="AD16491" s="3" t="s">
        <v>37</v>
      </c>
      <c r="AE16491" s="3" t="s">
        <v>37</v>
      </c>
    </row>
    <row r="16492" spans="29:31" x14ac:dyDescent="0.25">
      <c r="AC16492">
        <v>17495</v>
      </c>
      <c r="AD16492" s="3" t="s">
        <v>37</v>
      </c>
      <c r="AE16492" s="3" t="s">
        <v>37</v>
      </c>
    </row>
    <row r="16493" spans="29:31" x14ac:dyDescent="0.25">
      <c r="AC16493">
        <v>17496</v>
      </c>
      <c r="AD16493" s="3" t="s">
        <v>37</v>
      </c>
      <c r="AE16493" s="3" t="s">
        <v>37</v>
      </c>
    </row>
    <row r="16494" spans="29:31" x14ac:dyDescent="0.25">
      <c r="AC16494">
        <v>17497</v>
      </c>
      <c r="AD16494" s="3" t="s">
        <v>37</v>
      </c>
      <c r="AE16494" s="3" t="s">
        <v>37</v>
      </c>
    </row>
    <row r="16495" spans="29:31" x14ac:dyDescent="0.25">
      <c r="AC16495">
        <v>17498</v>
      </c>
      <c r="AD16495" s="3" t="s">
        <v>37</v>
      </c>
      <c r="AE16495" s="3" t="s">
        <v>37</v>
      </c>
    </row>
    <row r="16496" spans="29:31" x14ac:dyDescent="0.25">
      <c r="AC16496">
        <v>17499</v>
      </c>
      <c r="AD16496" s="3" t="s">
        <v>37</v>
      </c>
      <c r="AE16496" s="3" t="s">
        <v>37</v>
      </c>
    </row>
    <row r="16497" spans="29:31" x14ac:dyDescent="0.25">
      <c r="AC16497">
        <v>17500</v>
      </c>
      <c r="AD16497" s="3" t="s">
        <v>37</v>
      </c>
      <c r="AE16497" s="3" t="s">
        <v>37</v>
      </c>
    </row>
    <row r="16498" spans="29:31" x14ac:dyDescent="0.25">
      <c r="AC16498">
        <v>17501</v>
      </c>
      <c r="AD16498" s="3" t="s">
        <v>37</v>
      </c>
      <c r="AE16498" s="3" t="s">
        <v>37</v>
      </c>
    </row>
    <row r="16499" spans="29:31" x14ac:dyDescent="0.25">
      <c r="AC16499">
        <v>17502</v>
      </c>
      <c r="AD16499" s="3" t="s">
        <v>37</v>
      </c>
      <c r="AE16499" s="3" t="s">
        <v>37</v>
      </c>
    </row>
    <row r="16500" spans="29:31" x14ac:dyDescent="0.25">
      <c r="AC16500">
        <v>17503</v>
      </c>
      <c r="AD16500" s="3" t="s">
        <v>37</v>
      </c>
      <c r="AE16500" s="3" t="s">
        <v>37</v>
      </c>
    </row>
    <row r="16501" spans="29:31" x14ac:dyDescent="0.25">
      <c r="AC16501">
        <v>17504</v>
      </c>
      <c r="AD16501" s="3" t="s">
        <v>37</v>
      </c>
      <c r="AE16501" s="3" t="s">
        <v>37</v>
      </c>
    </row>
    <row r="16502" spans="29:31" x14ac:dyDescent="0.25">
      <c r="AC16502">
        <v>17505</v>
      </c>
      <c r="AD16502" s="3" t="s">
        <v>37</v>
      </c>
      <c r="AE16502" s="3" t="s">
        <v>37</v>
      </c>
    </row>
    <row r="16503" spans="29:31" x14ac:dyDescent="0.25">
      <c r="AC16503">
        <v>17506</v>
      </c>
      <c r="AD16503" s="3" t="s">
        <v>37</v>
      </c>
      <c r="AE16503" s="3" t="s">
        <v>37</v>
      </c>
    </row>
    <row r="16504" spans="29:31" x14ac:dyDescent="0.25">
      <c r="AC16504">
        <v>17507</v>
      </c>
      <c r="AD16504" s="3" t="s">
        <v>37</v>
      </c>
      <c r="AE16504" s="3" t="s">
        <v>37</v>
      </c>
    </row>
    <row r="16505" spans="29:31" x14ac:dyDescent="0.25">
      <c r="AC16505">
        <v>17508</v>
      </c>
      <c r="AD16505" s="3" t="s">
        <v>37</v>
      </c>
      <c r="AE16505" s="3" t="s">
        <v>37</v>
      </c>
    </row>
    <row r="16506" spans="29:31" x14ac:dyDescent="0.25">
      <c r="AC16506">
        <v>17509</v>
      </c>
      <c r="AD16506" s="3" t="s">
        <v>37</v>
      </c>
      <c r="AE16506" s="3" t="s">
        <v>37</v>
      </c>
    </row>
    <row r="16507" spans="29:31" x14ac:dyDescent="0.25">
      <c r="AC16507">
        <v>17510</v>
      </c>
      <c r="AD16507" s="3" t="s">
        <v>37</v>
      </c>
      <c r="AE16507" s="3" t="s">
        <v>37</v>
      </c>
    </row>
    <row r="16508" spans="29:31" x14ac:dyDescent="0.25">
      <c r="AC16508">
        <v>17511</v>
      </c>
      <c r="AD16508" s="3" t="s">
        <v>37</v>
      </c>
      <c r="AE16508" s="3" t="s">
        <v>37</v>
      </c>
    </row>
    <row r="16509" spans="29:31" x14ac:dyDescent="0.25">
      <c r="AC16509">
        <v>17512</v>
      </c>
      <c r="AD16509" s="3" t="s">
        <v>37</v>
      </c>
      <c r="AE16509" s="3" t="s">
        <v>37</v>
      </c>
    </row>
    <row r="16510" spans="29:31" x14ac:dyDescent="0.25">
      <c r="AC16510">
        <v>17513</v>
      </c>
      <c r="AD16510" s="3" t="s">
        <v>37</v>
      </c>
      <c r="AE16510" s="3" t="s">
        <v>37</v>
      </c>
    </row>
    <row r="16511" spans="29:31" x14ac:dyDescent="0.25">
      <c r="AC16511">
        <v>17514</v>
      </c>
      <c r="AD16511" s="3" t="s">
        <v>37</v>
      </c>
      <c r="AE16511" s="3" t="s">
        <v>37</v>
      </c>
    </row>
    <row r="16512" spans="29:31" x14ac:dyDescent="0.25">
      <c r="AC16512">
        <v>17515</v>
      </c>
      <c r="AD16512" s="3" t="s">
        <v>37</v>
      </c>
      <c r="AE16512" s="3" t="s">
        <v>37</v>
      </c>
    </row>
    <row r="16513" spans="29:31" x14ac:dyDescent="0.25">
      <c r="AC16513">
        <v>17516</v>
      </c>
      <c r="AD16513" s="3" t="s">
        <v>37</v>
      </c>
      <c r="AE16513" s="3" t="s">
        <v>37</v>
      </c>
    </row>
    <row r="16514" spans="29:31" x14ac:dyDescent="0.25">
      <c r="AC16514">
        <v>17517</v>
      </c>
      <c r="AD16514" s="3" t="s">
        <v>37</v>
      </c>
      <c r="AE16514" s="3" t="s">
        <v>37</v>
      </c>
    </row>
    <row r="16515" spans="29:31" x14ac:dyDescent="0.25">
      <c r="AC16515">
        <v>17518</v>
      </c>
      <c r="AD16515" s="3" t="s">
        <v>37</v>
      </c>
      <c r="AE16515" s="3" t="s">
        <v>37</v>
      </c>
    </row>
    <row r="16516" spans="29:31" x14ac:dyDescent="0.25">
      <c r="AC16516">
        <v>17519</v>
      </c>
      <c r="AD16516" s="3" t="s">
        <v>37</v>
      </c>
      <c r="AE16516" s="3" t="s">
        <v>37</v>
      </c>
    </row>
    <row r="16517" spans="29:31" x14ac:dyDescent="0.25">
      <c r="AC16517">
        <v>17520</v>
      </c>
      <c r="AD16517" s="3" t="s">
        <v>37</v>
      </c>
      <c r="AE16517" s="3" t="s">
        <v>37</v>
      </c>
    </row>
    <row r="16518" spans="29:31" x14ac:dyDescent="0.25">
      <c r="AC16518">
        <v>17521</v>
      </c>
      <c r="AD16518" s="3" t="s">
        <v>37</v>
      </c>
      <c r="AE16518" s="3" t="s">
        <v>37</v>
      </c>
    </row>
    <row r="16519" spans="29:31" x14ac:dyDescent="0.25">
      <c r="AC16519">
        <v>17522</v>
      </c>
      <c r="AD16519" s="3" t="s">
        <v>37</v>
      </c>
      <c r="AE16519" s="3" t="s">
        <v>37</v>
      </c>
    </row>
    <row r="16520" spans="29:31" x14ac:dyDescent="0.25">
      <c r="AC16520">
        <v>17523</v>
      </c>
      <c r="AD16520" s="3" t="s">
        <v>37</v>
      </c>
      <c r="AE16520" s="3" t="s">
        <v>37</v>
      </c>
    </row>
    <row r="16521" spans="29:31" x14ac:dyDescent="0.25">
      <c r="AC16521">
        <v>17524</v>
      </c>
      <c r="AD16521" s="3" t="s">
        <v>37</v>
      </c>
      <c r="AE16521" s="3" t="s">
        <v>37</v>
      </c>
    </row>
    <row r="16522" spans="29:31" x14ac:dyDescent="0.25">
      <c r="AC16522">
        <v>17525</v>
      </c>
      <c r="AD16522" s="3" t="s">
        <v>37</v>
      </c>
      <c r="AE16522" s="3" t="s">
        <v>37</v>
      </c>
    </row>
    <row r="16523" spans="29:31" x14ac:dyDescent="0.25">
      <c r="AC16523">
        <v>17526</v>
      </c>
      <c r="AD16523" s="3" t="s">
        <v>37</v>
      </c>
      <c r="AE16523" s="3" t="s">
        <v>37</v>
      </c>
    </row>
    <row r="16524" spans="29:31" x14ac:dyDescent="0.25">
      <c r="AC16524">
        <v>17527</v>
      </c>
      <c r="AD16524" s="3" t="s">
        <v>37</v>
      </c>
      <c r="AE16524" s="3" t="s">
        <v>37</v>
      </c>
    </row>
    <row r="16525" spans="29:31" x14ac:dyDescent="0.25">
      <c r="AC16525">
        <v>17528</v>
      </c>
      <c r="AD16525" s="3" t="s">
        <v>37</v>
      </c>
      <c r="AE16525" s="3" t="s">
        <v>37</v>
      </c>
    </row>
    <row r="16526" spans="29:31" x14ac:dyDescent="0.25">
      <c r="AC16526">
        <v>17529</v>
      </c>
      <c r="AD16526" s="3" t="s">
        <v>37</v>
      </c>
      <c r="AE16526" s="3" t="s">
        <v>37</v>
      </c>
    </row>
    <row r="16527" spans="29:31" x14ac:dyDescent="0.25">
      <c r="AC16527">
        <v>17530</v>
      </c>
      <c r="AD16527" s="3" t="s">
        <v>37</v>
      </c>
      <c r="AE16527" s="3" t="s">
        <v>37</v>
      </c>
    </row>
    <row r="16528" spans="29:31" x14ac:dyDescent="0.25">
      <c r="AC16528">
        <v>17531</v>
      </c>
      <c r="AD16528" s="3" t="s">
        <v>37</v>
      </c>
      <c r="AE16528" s="3" t="s">
        <v>37</v>
      </c>
    </row>
    <row r="16529" spans="29:31" x14ac:dyDescent="0.25">
      <c r="AC16529">
        <v>17532</v>
      </c>
      <c r="AD16529" s="3" t="s">
        <v>37</v>
      </c>
      <c r="AE16529" s="3" t="s">
        <v>37</v>
      </c>
    </row>
    <row r="16530" spans="29:31" x14ac:dyDescent="0.25">
      <c r="AC16530">
        <v>17533</v>
      </c>
      <c r="AD16530" s="3" t="s">
        <v>37</v>
      </c>
      <c r="AE16530" s="3" t="s">
        <v>37</v>
      </c>
    </row>
    <row r="16531" spans="29:31" x14ac:dyDescent="0.25">
      <c r="AC16531">
        <v>17534</v>
      </c>
      <c r="AD16531" s="3" t="s">
        <v>37</v>
      </c>
      <c r="AE16531" s="3" t="s">
        <v>37</v>
      </c>
    </row>
    <row r="16532" spans="29:31" x14ac:dyDescent="0.25">
      <c r="AC16532">
        <v>17535</v>
      </c>
      <c r="AD16532" s="3" t="s">
        <v>37</v>
      </c>
      <c r="AE16532" s="3" t="s">
        <v>37</v>
      </c>
    </row>
    <row r="16533" spans="29:31" x14ac:dyDescent="0.25">
      <c r="AC16533">
        <v>17536</v>
      </c>
      <c r="AD16533" s="3" t="s">
        <v>37</v>
      </c>
      <c r="AE16533" s="3" t="s">
        <v>37</v>
      </c>
    </row>
    <row r="16534" spans="29:31" x14ac:dyDescent="0.25">
      <c r="AC16534">
        <v>17537</v>
      </c>
      <c r="AD16534" s="3" t="s">
        <v>37</v>
      </c>
      <c r="AE16534" s="3" t="s">
        <v>37</v>
      </c>
    </row>
    <row r="16535" spans="29:31" x14ac:dyDescent="0.25">
      <c r="AC16535">
        <v>17538</v>
      </c>
      <c r="AD16535" s="3" t="s">
        <v>37</v>
      </c>
      <c r="AE16535" s="3" t="s">
        <v>37</v>
      </c>
    </row>
    <row r="16536" spans="29:31" x14ac:dyDescent="0.25">
      <c r="AC16536">
        <v>17539</v>
      </c>
      <c r="AD16536" s="3" t="s">
        <v>37</v>
      </c>
      <c r="AE16536" s="3" t="s">
        <v>37</v>
      </c>
    </row>
    <row r="16537" spans="29:31" x14ac:dyDescent="0.25">
      <c r="AC16537">
        <v>17540</v>
      </c>
      <c r="AD16537" s="3" t="s">
        <v>37</v>
      </c>
      <c r="AE16537" s="3" t="s">
        <v>37</v>
      </c>
    </row>
    <row r="16538" spans="29:31" x14ac:dyDescent="0.25">
      <c r="AC16538">
        <v>17541</v>
      </c>
      <c r="AD16538" s="3" t="s">
        <v>37</v>
      </c>
      <c r="AE16538" s="3" t="s">
        <v>37</v>
      </c>
    </row>
    <row r="16539" spans="29:31" x14ac:dyDescent="0.25">
      <c r="AC16539">
        <v>17542</v>
      </c>
      <c r="AD16539" s="3" t="s">
        <v>37</v>
      </c>
      <c r="AE16539" s="3" t="s">
        <v>37</v>
      </c>
    </row>
    <row r="16540" spans="29:31" x14ac:dyDescent="0.25">
      <c r="AC16540">
        <v>17543</v>
      </c>
      <c r="AD16540" s="3" t="s">
        <v>37</v>
      </c>
      <c r="AE16540" s="3" t="s">
        <v>37</v>
      </c>
    </row>
    <row r="16541" spans="29:31" x14ac:dyDescent="0.25">
      <c r="AC16541">
        <v>17544</v>
      </c>
      <c r="AD16541" s="3" t="s">
        <v>37</v>
      </c>
      <c r="AE16541" s="3" t="s">
        <v>37</v>
      </c>
    </row>
    <row r="16542" spans="29:31" x14ac:dyDescent="0.25">
      <c r="AC16542">
        <v>17545</v>
      </c>
      <c r="AD16542" s="3" t="s">
        <v>37</v>
      </c>
      <c r="AE16542" s="3" t="s">
        <v>37</v>
      </c>
    </row>
    <row r="16543" spans="29:31" x14ac:dyDescent="0.25">
      <c r="AC16543">
        <v>17546</v>
      </c>
      <c r="AD16543" s="3" t="s">
        <v>37</v>
      </c>
      <c r="AE16543" s="3" t="s">
        <v>37</v>
      </c>
    </row>
    <row r="16544" spans="29:31" x14ac:dyDescent="0.25">
      <c r="AC16544">
        <v>17547</v>
      </c>
      <c r="AD16544" s="3" t="s">
        <v>37</v>
      </c>
      <c r="AE16544" s="3" t="s">
        <v>37</v>
      </c>
    </row>
    <row r="16545" spans="29:31" x14ac:dyDescent="0.25">
      <c r="AC16545">
        <v>17548</v>
      </c>
      <c r="AD16545" s="3" t="s">
        <v>37</v>
      </c>
      <c r="AE16545" s="3" t="s">
        <v>37</v>
      </c>
    </row>
    <row r="16546" spans="29:31" x14ac:dyDescent="0.25">
      <c r="AC16546">
        <v>17549</v>
      </c>
      <c r="AD16546" s="3" t="s">
        <v>37</v>
      </c>
      <c r="AE16546" s="3" t="s">
        <v>37</v>
      </c>
    </row>
    <row r="16547" spans="29:31" x14ac:dyDescent="0.25">
      <c r="AC16547">
        <v>17550</v>
      </c>
      <c r="AD16547" s="3" t="s">
        <v>37</v>
      </c>
      <c r="AE16547" s="3" t="s">
        <v>37</v>
      </c>
    </row>
    <row r="16548" spans="29:31" x14ac:dyDescent="0.25">
      <c r="AC16548">
        <v>17551</v>
      </c>
      <c r="AD16548" s="3" t="s">
        <v>37</v>
      </c>
      <c r="AE16548" s="3" t="s">
        <v>37</v>
      </c>
    </row>
    <row r="16549" spans="29:31" x14ac:dyDescent="0.25">
      <c r="AC16549">
        <v>17552</v>
      </c>
      <c r="AD16549" s="3" t="s">
        <v>37</v>
      </c>
      <c r="AE16549" s="3" t="s">
        <v>37</v>
      </c>
    </row>
    <row r="16550" spans="29:31" x14ac:dyDescent="0.25">
      <c r="AC16550">
        <v>17553</v>
      </c>
      <c r="AD16550" s="3" t="s">
        <v>37</v>
      </c>
      <c r="AE16550" s="3" t="s">
        <v>37</v>
      </c>
    </row>
    <row r="16551" spans="29:31" x14ac:dyDescent="0.25">
      <c r="AC16551">
        <v>17554</v>
      </c>
      <c r="AD16551" s="3" t="s">
        <v>37</v>
      </c>
      <c r="AE16551" s="3" t="s">
        <v>37</v>
      </c>
    </row>
    <row r="16552" spans="29:31" x14ac:dyDescent="0.25">
      <c r="AC16552">
        <v>17555</v>
      </c>
      <c r="AD16552" s="3" t="s">
        <v>37</v>
      </c>
      <c r="AE16552" s="3" t="s">
        <v>37</v>
      </c>
    </row>
    <row r="16553" spans="29:31" x14ac:dyDescent="0.25">
      <c r="AC16553">
        <v>17556</v>
      </c>
      <c r="AD16553" s="3" t="s">
        <v>37</v>
      </c>
      <c r="AE16553" s="3" t="s">
        <v>37</v>
      </c>
    </row>
    <row r="16554" spans="29:31" x14ac:dyDescent="0.25">
      <c r="AC16554">
        <v>17557</v>
      </c>
      <c r="AD16554" s="3" t="s">
        <v>37</v>
      </c>
      <c r="AE16554" s="3" t="s">
        <v>37</v>
      </c>
    </row>
    <row r="16555" spans="29:31" x14ac:dyDescent="0.25">
      <c r="AC16555">
        <v>17558</v>
      </c>
      <c r="AD16555" s="3" t="s">
        <v>37</v>
      </c>
      <c r="AE16555" s="3" t="s">
        <v>37</v>
      </c>
    </row>
    <row r="16556" spans="29:31" x14ac:dyDescent="0.25">
      <c r="AC16556">
        <v>17559</v>
      </c>
      <c r="AD16556" s="3" t="s">
        <v>37</v>
      </c>
      <c r="AE16556" s="3" t="s">
        <v>37</v>
      </c>
    </row>
    <row r="16557" spans="29:31" x14ac:dyDescent="0.25">
      <c r="AC16557">
        <v>17560</v>
      </c>
      <c r="AD16557" s="3" t="s">
        <v>37</v>
      </c>
      <c r="AE16557" s="3" t="s">
        <v>37</v>
      </c>
    </row>
    <row r="16558" spans="29:31" x14ac:dyDescent="0.25">
      <c r="AC16558">
        <v>17561</v>
      </c>
      <c r="AD16558" s="3" t="s">
        <v>37</v>
      </c>
      <c r="AE16558" s="3" t="s">
        <v>37</v>
      </c>
    </row>
    <row r="16559" spans="29:31" x14ac:dyDescent="0.25">
      <c r="AC16559">
        <v>17562</v>
      </c>
      <c r="AD16559" s="3" t="s">
        <v>37</v>
      </c>
      <c r="AE16559" s="3" t="s">
        <v>37</v>
      </c>
    </row>
    <row r="16560" spans="29:31" x14ac:dyDescent="0.25">
      <c r="AC16560">
        <v>17563</v>
      </c>
      <c r="AD16560" s="3" t="s">
        <v>37</v>
      </c>
      <c r="AE16560" s="3" t="s">
        <v>37</v>
      </c>
    </row>
    <row r="16561" spans="29:31" x14ac:dyDescent="0.25">
      <c r="AC16561">
        <v>17564</v>
      </c>
      <c r="AD16561" s="3" t="s">
        <v>37</v>
      </c>
      <c r="AE16561" s="3" t="s">
        <v>37</v>
      </c>
    </row>
    <row r="16562" spans="29:31" x14ac:dyDescent="0.25">
      <c r="AC16562">
        <v>17565</v>
      </c>
      <c r="AD16562" s="3" t="s">
        <v>37</v>
      </c>
      <c r="AE16562" s="3" t="s">
        <v>37</v>
      </c>
    </row>
    <row r="16563" spans="29:31" x14ac:dyDescent="0.25">
      <c r="AC16563">
        <v>17566</v>
      </c>
      <c r="AD16563" s="3" t="s">
        <v>37</v>
      </c>
      <c r="AE16563" s="3" t="s">
        <v>37</v>
      </c>
    </row>
    <row r="16564" spans="29:31" x14ac:dyDescent="0.25">
      <c r="AC16564">
        <v>17567</v>
      </c>
      <c r="AD16564" s="3" t="s">
        <v>37</v>
      </c>
      <c r="AE16564" s="3" t="s">
        <v>37</v>
      </c>
    </row>
    <row r="16565" spans="29:31" x14ac:dyDescent="0.25">
      <c r="AC16565">
        <v>17568</v>
      </c>
      <c r="AD16565" s="3" t="s">
        <v>37</v>
      </c>
      <c r="AE16565" s="3" t="s">
        <v>37</v>
      </c>
    </row>
    <row r="16566" spans="29:31" x14ac:dyDescent="0.25">
      <c r="AC16566">
        <v>17569</v>
      </c>
      <c r="AD16566" s="3" t="s">
        <v>37</v>
      </c>
      <c r="AE16566" s="3" t="s">
        <v>37</v>
      </c>
    </row>
    <row r="16567" spans="29:31" x14ac:dyDescent="0.25">
      <c r="AC16567">
        <v>17570</v>
      </c>
      <c r="AD16567" s="3" t="s">
        <v>37</v>
      </c>
      <c r="AE16567" s="3" t="s">
        <v>37</v>
      </c>
    </row>
    <row r="16568" spans="29:31" x14ac:dyDescent="0.25">
      <c r="AC16568">
        <v>17571</v>
      </c>
      <c r="AD16568" s="3" t="s">
        <v>37</v>
      </c>
      <c r="AE16568" s="3" t="s">
        <v>37</v>
      </c>
    </row>
    <row r="16569" spans="29:31" x14ac:dyDescent="0.25">
      <c r="AC16569">
        <v>17572</v>
      </c>
      <c r="AD16569" s="3" t="s">
        <v>37</v>
      </c>
      <c r="AE16569" s="3" t="s">
        <v>37</v>
      </c>
    </row>
    <row r="16570" spans="29:31" x14ac:dyDescent="0.25">
      <c r="AC16570">
        <v>17573</v>
      </c>
      <c r="AD16570" s="3" t="s">
        <v>37</v>
      </c>
      <c r="AE16570" s="3" t="s">
        <v>37</v>
      </c>
    </row>
    <row r="16571" spans="29:31" x14ac:dyDescent="0.25">
      <c r="AC16571">
        <v>17574</v>
      </c>
      <c r="AD16571" s="3" t="s">
        <v>37</v>
      </c>
      <c r="AE16571" s="3" t="s">
        <v>37</v>
      </c>
    </row>
    <row r="16572" spans="29:31" x14ac:dyDescent="0.25">
      <c r="AC16572">
        <v>17575</v>
      </c>
      <c r="AD16572" s="3" t="s">
        <v>37</v>
      </c>
      <c r="AE16572" s="3" t="s">
        <v>37</v>
      </c>
    </row>
    <row r="16573" spans="29:31" x14ac:dyDescent="0.25">
      <c r="AC16573">
        <v>17576</v>
      </c>
      <c r="AD16573" s="3" t="s">
        <v>37</v>
      </c>
      <c r="AE16573" s="3" t="s">
        <v>37</v>
      </c>
    </row>
    <row r="16574" spans="29:31" x14ac:dyDescent="0.25">
      <c r="AC16574">
        <v>17577</v>
      </c>
      <c r="AD16574" s="3" t="s">
        <v>37</v>
      </c>
      <c r="AE16574" s="3" t="s">
        <v>37</v>
      </c>
    </row>
    <row r="16575" spans="29:31" x14ac:dyDescent="0.25">
      <c r="AC16575">
        <v>17578</v>
      </c>
      <c r="AD16575" s="3" t="s">
        <v>37</v>
      </c>
      <c r="AE16575" s="3" t="s">
        <v>37</v>
      </c>
    </row>
    <row r="16576" spans="29:31" x14ac:dyDescent="0.25">
      <c r="AC16576">
        <v>17579</v>
      </c>
      <c r="AD16576" s="3" t="s">
        <v>37</v>
      </c>
      <c r="AE16576" s="3" t="s">
        <v>37</v>
      </c>
    </row>
    <row r="16577" spans="29:31" x14ac:dyDescent="0.25">
      <c r="AC16577">
        <v>17580</v>
      </c>
      <c r="AD16577" s="3" t="s">
        <v>37</v>
      </c>
      <c r="AE16577" s="3" t="s">
        <v>37</v>
      </c>
    </row>
    <row r="16578" spans="29:31" x14ac:dyDescent="0.25">
      <c r="AC16578">
        <v>17581</v>
      </c>
      <c r="AD16578" s="3" t="s">
        <v>37</v>
      </c>
      <c r="AE16578" s="3" t="s">
        <v>37</v>
      </c>
    </row>
    <row r="16579" spans="29:31" x14ac:dyDescent="0.25">
      <c r="AC16579">
        <v>17582</v>
      </c>
      <c r="AD16579" s="3" t="s">
        <v>37</v>
      </c>
      <c r="AE16579" s="3" t="s">
        <v>37</v>
      </c>
    </row>
    <row r="16580" spans="29:31" x14ac:dyDescent="0.25">
      <c r="AC16580">
        <v>17583</v>
      </c>
      <c r="AD16580" s="3" t="s">
        <v>37</v>
      </c>
      <c r="AE16580" s="3" t="s">
        <v>37</v>
      </c>
    </row>
    <row r="16581" spans="29:31" x14ac:dyDescent="0.25">
      <c r="AC16581">
        <v>17584</v>
      </c>
      <c r="AD16581" s="3" t="s">
        <v>37</v>
      </c>
      <c r="AE16581" s="3" t="s">
        <v>37</v>
      </c>
    </row>
    <row r="16582" spans="29:31" x14ac:dyDescent="0.25">
      <c r="AC16582">
        <v>17585</v>
      </c>
      <c r="AD16582" s="3" t="s">
        <v>37</v>
      </c>
      <c r="AE16582" s="3" t="s">
        <v>37</v>
      </c>
    </row>
    <row r="16583" spans="29:31" x14ac:dyDescent="0.25">
      <c r="AC16583">
        <v>17586</v>
      </c>
      <c r="AD16583" s="3" t="s">
        <v>37</v>
      </c>
      <c r="AE16583" s="3" t="s">
        <v>37</v>
      </c>
    </row>
    <row r="16584" spans="29:31" x14ac:dyDescent="0.25">
      <c r="AC16584">
        <v>17587</v>
      </c>
      <c r="AD16584" s="3" t="s">
        <v>37</v>
      </c>
      <c r="AE16584" s="3" t="s">
        <v>37</v>
      </c>
    </row>
    <row r="16585" spans="29:31" x14ac:dyDescent="0.25">
      <c r="AC16585">
        <v>17588</v>
      </c>
      <c r="AD16585" s="3" t="s">
        <v>37</v>
      </c>
      <c r="AE16585" s="3" t="s">
        <v>37</v>
      </c>
    </row>
    <row r="16586" spans="29:31" x14ac:dyDescent="0.25">
      <c r="AC16586">
        <v>17589</v>
      </c>
      <c r="AD16586" s="3" t="s">
        <v>37</v>
      </c>
      <c r="AE16586" s="3" t="s">
        <v>37</v>
      </c>
    </row>
    <row r="16587" spans="29:31" x14ac:dyDescent="0.25">
      <c r="AC16587">
        <v>17590</v>
      </c>
      <c r="AD16587" s="3" t="s">
        <v>37</v>
      </c>
      <c r="AE16587" s="3" t="s">
        <v>37</v>
      </c>
    </row>
    <row r="16588" spans="29:31" x14ac:dyDescent="0.25">
      <c r="AC16588">
        <v>17591</v>
      </c>
      <c r="AD16588" s="3" t="s">
        <v>37</v>
      </c>
      <c r="AE16588" s="3" t="s">
        <v>37</v>
      </c>
    </row>
    <row r="16589" spans="29:31" x14ac:dyDescent="0.25">
      <c r="AC16589">
        <v>17592</v>
      </c>
      <c r="AD16589" s="3" t="s">
        <v>37</v>
      </c>
      <c r="AE16589" s="3" t="s">
        <v>37</v>
      </c>
    </row>
    <row r="16590" spans="29:31" x14ac:dyDescent="0.25">
      <c r="AC16590">
        <v>17593</v>
      </c>
      <c r="AD16590" s="3" t="s">
        <v>37</v>
      </c>
      <c r="AE16590" s="3" t="s">
        <v>37</v>
      </c>
    </row>
    <row r="16591" spans="29:31" x14ac:dyDescent="0.25">
      <c r="AC16591">
        <v>17594</v>
      </c>
      <c r="AD16591" s="3" t="s">
        <v>37</v>
      </c>
      <c r="AE16591" s="3" t="s">
        <v>37</v>
      </c>
    </row>
    <row r="16592" spans="29:31" x14ac:dyDescent="0.25">
      <c r="AC16592">
        <v>17595</v>
      </c>
      <c r="AD16592" s="3" t="s">
        <v>37</v>
      </c>
      <c r="AE16592" s="3" t="s">
        <v>37</v>
      </c>
    </row>
    <row r="16593" spans="29:31" x14ac:dyDescent="0.25">
      <c r="AC16593">
        <v>17596</v>
      </c>
      <c r="AD16593" s="3" t="s">
        <v>37</v>
      </c>
      <c r="AE16593" s="3" t="s">
        <v>37</v>
      </c>
    </row>
    <row r="16594" spans="29:31" x14ac:dyDescent="0.25">
      <c r="AC16594">
        <v>17597</v>
      </c>
      <c r="AD16594" s="3" t="s">
        <v>37</v>
      </c>
      <c r="AE16594" s="3" t="s">
        <v>37</v>
      </c>
    </row>
    <row r="16595" spans="29:31" x14ac:dyDescent="0.25">
      <c r="AC16595">
        <v>17598</v>
      </c>
      <c r="AD16595" s="3" t="s">
        <v>37</v>
      </c>
      <c r="AE16595" s="3" t="s">
        <v>37</v>
      </c>
    </row>
    <row r="16596" spans="29:31" x14ac:dyDescent="0.25">
      <c r="AC16596">
        <v>17599</v>
      </c>
      <c r="AD16596" s="3" t="s">
        <v>37</v>
      </c>
      <c r="AE16596" s="3" t="s">
        <v>37</v>
      </c>
    </row>
    <row r="16597" spans="29:31" x14ac:dyDescent="0.25">
      <c r="AC16597">
        <v>17600</v>
      </c>
      <c r="AD16597" s="3" t="s">
        <v>37</v>
      </c>
      <c r="AE16597" s="3" t="s">
        <v>37</v>
      </c>
    </row>
    <row r="16598" spans="29:31" x14ac:dyDescent="0.25">
      <c r="AC16598">
        <v>17601</v>
      </c>
      <c r="AD16598" s="3" t="s">
        <v>37</v>
      </c>
      <c r="AE16598" s="3" t="s">
        <v>37</v>
      </c>
    </row>
    <row r="16599" spans="29:31" x14ac:dyDescent="0.25">
      <c r="AC16599">
        <v>17602</v>
      </c>
      <c r="AD16599" s="3" t="s">
        <v>37</v>
      </c>
      <c r="AE16599" s="3" t="s">
        <v>37</v>
      </c>
    </row>
    <row r="16600" spans="29:31" x14ac:dyDescent="0.25">
      <c r="AC16600">
        <v>17603</v>
      </c>
      <c r="AD16600" s="3" t="s">
        <v>37</v>
      </c>
      <c r="AE16600" s="3" t="s">
        <v>37</v>
      </c>
    </row>
    <row r="16601" spans="29:31" x14ac:dyDescent="0.25">
      <c r="AC16601">
        <v>17604</v>
      </c>
      <c r="AD16601" s="3" t="s">
        <v>37</v>
      </c>
      <c r="AE16601" s="3" t="s">
        <v>37</v>
      </c>
    </row>
    <row r="16602" spans="29:31" x14ac:dyDescent="0.25">
      <c r="AC16602">
        <v>17605</v>
      </c>
      <c r="AD16602" s="3" t="s">
        <v>37</v>
      </c>
      <c r="AE16602" s="3" t="s">
        <v>37</v>
      </c>
    </row>
    <row r="16603" spans="29:31" x14ac:dyDescent="0.25">
      <c r="AC16603">
        <v>17606</v>
      </c>
      <c r="AD16603" s="3" t="s">
        <v>37</v>
      </c>
      <c r="AE16603" s="3" t="s">
        <v>37</v>
      </c>
    </row>
    <row r="16604" spans="29:31" x14ac:dyDescent="0.25">
      <c r="AC16604">
        <v>17607</v>
      </c>
      <c r="AD16604" s="3" t="s">
        <v>37</v>
      </c>
      <c r="AE16604" s="3" t="s">
        <v>37</v>
      </c>
    </row>
    <row r="16605" spans="29:31" x14ac:dyDescent="0.25">
      <c r="AC16605">
        <v>17608</v>
      </c>
      <c r="AD16605" s="3" t="s">
        <v>37</v>
      </c>
      <c r="AE16605" s="3" t="s">
        <v>37</v>
      </c>
    </row>
    <row r="16606" spans="29:31" x14ac:dyDescent="0.25">
      <c r="AC16606">
        <v>17609</v>
      </c>
      <c r="AD16606" s="3" t="s">
        <v>37</v>
      </c>
      <c r="AE16606" s="3" t="s">
        <v>37</v>
      </c>
    </row>
    <row r="16607" spans="29:31" x14ac:dyDescent="0.25">
      <c r="AC16607">
        <v>17610</v>
      </c>
      <c r="AD16607" s="3" t="s">
        <v>37</v>
      </c>
      <c r="AE16607" s="3" t="s">
        <v>37</v>
      </c>
    </row>
    <row r="16608" spans="29:31" x14ac:dyDescent="0.25">
      <c r="AC16608">
        <v>17611</v>
      </c>
      <c r="AD16608" s="3" t="s">
        <v>37</v>
      </c>
      <c r="AE16608" s="3" t="s">
        <v>37</v>
      </c>
    </row>
    <row r="16609" spans="29:31" x14ac:dyDescent="0.25">
      <c r="AC16609">
        <v>17612</v>
      </c>
      <c r="AD16609" s="3" t="s">
        <v>37</v>
      </c>
      <c r="AE16609" s="3" t="s">
        <v>37</v>
      </c>
    </row>
    <row r="16610" spans="29:31" x14ac:dyDescent="0.25">
      <c r="AC16610">
        <v>17613</v>
      </c>
      <c r="AD16610" s="3" t="s">
        <v>37</v>
      </c>
      <c r="AE16610" s="3" t="s">
        <v>37</v>
      </c>
    </row>
    <row r="16611" spans="29:31" x14ac:dyDescent="0.25">
      <c r="AC16611">
        <v>17614</v>
      </c>
      <c r="AD16611" s="3" t="s">
        <v>37</v>
      </c>
      <c r="AE16611" s="3" t="s">
        <v>37</v>
      </c>
    </row>
    <row r="16612" spans="29:31" x14ac:dyDescent="0.25">
      <c r="AC16612">
        <v>17615</v>
      </c>
      <c r="AD16612" s="3" t="s">
        <v>37</v>
      </c>
      <c r="AE16612" s="3" t="s">
        <v>37</v>
      </c>
    </row>
    <row r="16613" spans="29:31" x14ac:dyDescent="0.25">
      <c r="AC16613">
        <v>17616</v>
      </c>
      <c r="AD16613" s="3" t="s">
        <v>37</v>
      </c>
      <c r="AE16613" s="3" t="s">
        <v>37</v>
      </c>
    </row>
    <row r="16614" spans="29:31" x14ac:dyDescent="0.25">
      <c r="AC16614">
        <v>17617</v>
      </c>
      <c r="AD16614" s="3" t="s">
        <v>37</v>
      </c>
      <c r="AE16614" s="3" t="s">
        <v>37</v>
      </c>
    </row>
    <row r="16615" spans="29:31" x14ac:dyDescent="0.25">
      <c r="AC16615">
        <v>17618</v>
      </c>
      <c r="AD16615" s="3" t="s">
        <v>37</v>
      </c>
      <c r="AE16615" s="3" t="s">
        <v>37</v>
      </c>
    </row>
    <row r="16616" spans="29:31" x14ac:dyDescent="0.25">
      <c r="AC16616">
        <v>17619</v>
      </c>
      <c r="AD16616" s="3" t="s">
        <v>37</v>
      </c>
      <c r="AE16616" s="3" t="s">
        <v>37</v>
      </c>
    </row>
    <row r="16617" spans="29:31" x14ac:dyDescent="0.25">
      <c r="AC16617">
        <v>17620</v>
      </c>
      <c r="AD16617" s="3" t="s">
        <v>37</v>
      </c>
      <c r="AE16617" s="3" t="s">
        <v>37</v>
      </c>
    </row>
    <row r="16618" spans="29:31" x14ac:dyDescent="0.25">
      <c r="AC16618">
        <v>17621</v>
      </c>
      <c r="AD16618" s="3" t="s">
        <v>37</v>
      </c>
      <c r="AE16618" s="3" t="s">
        <v>37</v>
      </c>
    </row>
    <row r="16619" spans="29:31" x14ac:dyDescent="0.25">
      <c r="AC16619">
        <v>17622</v>
      </c>
      <c r="AD16619" s="3" t="s">
        <v>37</v>
      </c>
      <c r="AE16619" s="3" t="s">
        <v>37</v>
      </c>
    </row>
    <row r="16620" spans="29:31" x14ac:dyDescent="0.25">
      <c r="AC16620">
        <v>17623</v>
      </c>
      <c r="AD16620" s="3" t="s">
        <v>37</v>
      </c>
      <c r="AE16620" s="3" t="s">
        <v>37</v>
      </c>
    </row>
    <row r="16621" spans="29:31" x14ac:dyDescent="0.25">
      <c r="AC16621">
        <v>17624</v>
      </c>
      <c r="AD16621" s="3" t="s">
        <v>37</v>
      </c>
      <c r="AE16621" s="3" t="s">
        <v>37</v>
      </c>
    </row>
    <row r="16622" spans="29:31" x14ac:dyDescent="0.25">
      <c r="AC16622">
        <v>17625</v>
      </c>
      <c r="AD16622" s="3" t="s">
        <v>37</v>
      </c>
      <c r="AE16622" s="3" t="s">
        <v>37</v>
      </c>
    </row>
    <row r="16623" spans="29:31" x14ac:dyDescent="0.25">
      <c r="AC16623">
        <v>17626</v>
      </c>
      <c r="AD16623" s="3" t="s">
        <v>37</v>
      </c>
      <c r="AE16623" s="3" t="s">
        <v>37</v>
      </c>
    </row>
    <row r="16624" spans="29:31" x14ac:dyDescent="0.25">
      <c r="AC16624">
        <v>17627</v>
      </c>
      <c r="AD16624" s="3" t="s">
        <v>37</v>
      </c>
      <c r="AE16624" s="3" t="s">
        <v>37</v>
      </c>
    </row>
    <row r="16625" spans="29:31" x14ac:dyDescent="0.25">
      <c r="AC16625">
        <v>17628</v>
      </c>
      <c r="AD16625" s="3" t="s">
        <v>37</v>
      </c>
      <c r="AE16625" s="3" t="s">
        <v>37</v>
      </c>
    </row>
    <row r="16626" spans="29:31" x14ac:dyDescent="0.25">
      <c r="AC16626">
        <v>17629</v>
      </c>
      <c r="AD16626" s="3" t="s">
        <v>37</v>
      </c>
      <c r="AE16626" s="3" t="s">
        <v>37</v>
      </c>
    </row>
    <row r="16627" spans="29:31" x14ac:dyDescent="0.25">
      <c r="AC16627">
        <v>17630</v>
      </c>
      <c r="AD16627" s="3" t="s">
        <v>37</v>
      </c>
      <c r="AE16627" s="3" t="s">
        <v>37</v>
      </c>
    </row>
    <row r="16628" spans="29:31" x14ac:dyDescent="0.25">
      <c r="AC16628">
        <v>17631</v>
      </c>
      <c r="AD16628" s="3" t="s">
        <v>37</v>
      </c>
      <c r="AE16628" s="3" t="s">
        <v>37</v>
      </c>
    </row>
    <row r="16629" spans="29:31" x14ac:dyDescent="0.25">
      <c r="AC16629">
        <v>17632</v>
      </c>
      <c r="AD16629" s="3" t="s">
        <v>37</v>
      </c>
      <c r="AE16629" s="3" t="s">
        <v>37</v>
      </c>
    </row>
    <row r="16630" spans="29:31" x14ac:dyDescent="0.25">
      <c r="AC16630">
        <v>17633</v>
      </c>
      <c r="AD16630" s="3" t="s">
        <v>37</v>
      </c>
      <c r="AE16630" s="3" t="s">
        <v>37</v>
      </c>
    </row>
    <row r="16631" spans="29:31" x14ac:dyDescent="0.25">
      <c r="AC16631">
        <v>17634</v>
      </c>
      <c r="AD16631" s="3" t="s">
        <v>37</v>
      </c>
      <c r="AE16631" s="3" t="s">
        <v>37</v>
      </c>
    </row>
    <row r="16632" spans="29:31" x14ac:dyDescent="0.25">
      <c r="AC16632">
        <v>17635</v>
      </c>
      <c r="AD16632" s="3" t="s">
        <v>37</v>
      </c>
      <c r="AE16632" s="3" t="s">
        <v>37</v>
      </c>
    </row>
    <row r="16633" spans="29:31" x14ac:dyDescent="0.25">
      <c r="AC16633">
        <v>17636</v>
      </c>
      <c r="AD16633" s="3" t="s">
        <v>37</v>
      </c>
      <c r="AE16633" s="3" t="s">
        <v>37</v>
      </c>
    </row>
    <row r="16634" spans="29:31" x14ac:dyDescent="0.25">
      <c r="AC16634">
        <v>17637</v>
      </c>
      <c r="AD16634" s="3" t="s">
        <v>37</v>
      </c>
      <c r="AE16634" s="3" t="s">
        <v>37</v>
      </c>
    </row>
    <row r="16635" spans="29:31" x14ac:dyDescent="0.25">
      <c r="AC16635">
        <v>17638</v>
      </c>
      <c r="AD16635" s="3" t="s">
        <v>37</v>
      </c>
      <c r="AE16635" s="3" t="s">
        <v>37</v>
      </c>
    </row>
    <row r="16636" spans="29:31" x14ac:dyDescent="0.25">
      <c r="AC16636">
        <v>17639</v>
      </c>
      <c r="AD16636" s="3" t="s">
        <v>37</v>
      </c>
      <c r="AE16636" s="3" t="s">
        <v>37</v>
      </c>
    </row>
    <row r="16637" spans="29:31" x14ac:dyDescent="0.25">
      <c r="AC16637">
        <v>17640</v>
      </c>
      <c r="AD16637" s="3" t="s">
        <v>37</v>
      </c>
      <c r="AE16637" s="3" t="s">
        <v>37</v>
      </c>
    </row>
    <row r="16638" spans="29:31" x14ac:dyDescent="0.25">
      <c r="AC16638">
        <v>17641</v>
      </c>
      <c r="AD16638" s="3" t="s">
        <v>37</v>
      </c>
      <c r="AE16638" s="3" t="s">
        <v>37</v>
      </c>
    </row>
    <row r="16639" spans="29:31" x14ac:dyDescent="0.25">
      <c r="AC16639">
        <v>17642</v>
      </c>
      <c r="AD16639" s="3" t="s">
        <v>37</v>
      </c>
      <c r="AE16639" s="3" t="s">
        <v>37</v>
      </c>
    </row>
    <row r="16640" spans="29:31" x14ac:dyDescent="0.25">
      <c r="AC16640">
        <v>17643</v>
      </c>
      <c r="AD16640" s="3" t="s">
        <v>37</v>
      </c>
      <c r="AE16640" s="3" t="s">
        <v>37</v>
      </c>
    </row>
    <row r="16641" spans="29:31" x14ac:dyDescent="0.25">
      <c r="AC16641">
        <v>17644</v>
      </c>
      <c r="AD16641" s="3" t="s">
        <v>37</v>
      </c>
      <c r="AE16641" s="3" t="s">
        <v>37</v>
      </c>
    </row>
    <row r="16642" spans="29:31" x14ac:dyDescent="0.25">
      <c r="AC16642">
        <v>17645</v>
      </c>
      <c r="AD16642" s="3" t="s">
        <v>37</v>
      </c>
      <c r="AE16642" s="3" t="s">
        <v>37</v>
      </c>
    </row>
    <row r="16643" spans="29:31" x14ac:dyDescent="0.25">
      <c r="AC16643">
        <v>17646</v>
      </c>
      <c r="AD16643" s="3" t="s">
        <v>37</v>
      </c>
      <c r="AE16643" s="3" t="s">
        <v>37</v>
      </c>
    </row>
    <row r="16644" spans="29:31" x14ac:dyDescent="0.25">
      <c r="AC16644">
        <v>17647</v>
      </c>
      <c r="AD16644" s="3" t="s">
        <v>37</v>
      </c>
      <c r="AE16644" s="3" t="s">
        <v>37</v>
      </c>
    </row>
    <row r="16645" spans="29:31" x14ac:dyDescent="0.25">
      <c r="AC16645">
        <v>17648</v>
      </c>
      <c r="AD16645" s="3" t="s">
        <v>37</v>
      </c>
      <c r="AE16645" s="3" t="s">
        <v>37</v>
      </c>
    </row>
    <row r="16646" spans="29:31" x14ac:dyDescent="0.25">
      <c r="AC16646">
        <v>17649</v>
      </c>
      <c r="AD16646" s="3" t="s">
        <v>37</v>
      </c>
      <c r="AE16646" s="3" t="s">
        <v>37</v>
      </c>
    </row>
    <row r="16647" spans="29:31" x14ac:dyDescent="0.25">
      <c r="AC16647">
        <v>17650</v>
      </c>
      <c r="AD16647" s="3" t="s">
        <v>37</v>
      </c>
      <c r="AE16647" s="3" t="s">
        <v>37</v>
      </c>
    </row>
    <row r="16648" spans="29:31" x14ac:dyDescent="0.25">
      <c r="AC16648">
        <v>17651</v>
      </c>
      <c r="AD16648" s="3" t="s">
        <v>37</v>
      </c>
      <c r="AE16648" s="3" t="s">
        <v>37</v>
      </c>
    </row>
    <row r="16649" spans="29:31" x14ac:dyDescent="0.25">
      <c r="AC16649">
        <v>17652</v>
      </c>
      <c r="AD16649" s="3" t="s">
        <v>37</v>
      </c>
      <c r="AE16649" s="3" t="s">
        <v>37</v>
      </c>
    </row>
    <row r="16650" spans="29:31" x14ac:dyDescent="0.25">
      <c r="AC16650">
        <v>17653</v>
      </c>
      <c r="AD16650" s="3" t="s">
        <v>37</v>
      </c>
      <c r="AE16650" s="3" t="s">
        <v>37</v>
      </c>
    </row>
    <row r="16651" spans="29:31" x14ac:dyDescent="0.25">
      <c r="AC16651">
        <v>17654</v>
      </c>
      <c r="AD16651" s="3" t="s">
        <v>37</v>
      </c>
      <c r="AE16651" s="3" t="s">
        <v>37</v>
      </c>
    </row>
    <row r="16652" spans="29:31" x14ac:dyDescent="0.25">
      <c r="AC16652">
        <v>17655</v>
      </c>
      <c r="AD16652" s="3" t="s">
        <v>37</v>
      </c>
      <c r="AE16652" s="3" t="s">
        <v>37</v>
      </c>
    </row>
    <row r="16653" spans="29:31" x14ac:dyDescent="0.25">
      <c r="AC16653">
        <v>17656</v>
      </c>
      <c r="AD16653" s="3" t="s">
        <v>37</v>
      </c>
      <c r="AE16653" s="3" t="s">
        <v>37</v>
      </c>
    </row>
    <row r="16654" spans="29:31" x14ac:dyDescent="0.25">
      <c r="AC16654">
        <v>17657</v>
      </c>
      <c r="AD16654" s="3" t="s">
        <v>37</v>
      </c>
      <c r="AE16654" s="3" t="s">
        <v>37</v>
      </c>
    </row>
    <row r="16655" spans="29:31" x14ac:dyDescent="0.25">
      <c r="AC16655">
        <v>17658</v>
      </c>
      <c r="AD16655" s="3" t="s">
        <v>37</v>
      </c>
      <c r="AE16655" s="3" t="s">
        <v>37</v>
      </c>
    </row>
    <row r="16656" spans="29:31" x14ac:dyDescent="0.25">
      <c r="AC16656">
        <v>17659</v>
      </c>
      <c r="AD16656" s="3" t="s">
        <v>37</v>
      </c>
      <c r="AE16656" s="3" t="s">
        <v>37</v>
      </c>
    </row>
    <row r="16657" spans="29:31" x14ac:dyDescent="0.25">
      <c r="AC16657">
        <v>17660</v>
      </c>
      <c r="AD16657" s="3" t="s">
        <v>37</v>
      </c>
      <c r="AE16657" s="3" t="s">
        <v>37</v>
      </c>
    </row>
    <row r="16658" spans="29:31" x14ac:dyDescent="0.25">
      <c r="AC16658">
        <v>17661</v>
      </c>
      <c r="AD16658" s="3" t="s">
        <v>37</v>
      </c>
      <c r="AE16658" s="3" t="s">
        <v>37</v>
      </c>
    </row>
    <row r="16659" spans="29:31" x14ac:dyDescent="0.25">
      <c r="AC16659">
        <v>17662</v>
      </c>
      <c r="AD16659" s="3" t="s">
        <v>37</v>
      </c>
      <c r="AE16659" s="3" t="s">
        <v>37</v>
      </c>
    </row>
    <row r="16660" spans="29:31" x14ac:dyDescent="0.25">
      <c r="AC16660">
        <v>17663</v>
      </c>
      <c r="AD16660" s="3" t="s">
        <v>37</v>
      </c>
      <c r="AE16660" s="3" t="s">
        <v>37</v>
      </c>
    </row>
    <row r="16661" spans="29:31" x14ac:dyDescent="0.25">
      <c r="AC16661">
        <v>17664</v>
      </c>
      <c r="AD16661" s="3" t="s">
        <v>37</v>
      </c>
      <c r="AE16661" s="3" t="s">
        <v>37</v>
      </c>
    </row>
    <row r="16662" spans="29:31" x14ac:dyDescent="0.25">
      <c r="AC16662">
        <v>17665</v>
      </c>
      <c r="AD16662" s="3" t="s">
        <v>37</v>
      </c>
      <c r="AE16662" s="3" t="s">
        <v>37</v>
      </c>
    </row>
    <row r="16663" spans="29:31" x14ac:dyDescent="0.25">
      <c r="AC16663">
        <v>17666</v>
      </c>
      <c r="AD16663" s="3" t="s">
        <v>37</v>
      </c>
      <c r="AE16663" s="3" t="s">
        <v>37</v>
      </c>
    </row>
    <row r="16664" spans="29:31" x14ac:dyDescent="0.25">
      <c r="AC16664">
        <v>17667</v>
      </c>
      <c r="AD16664" s="3" t="s">
        <v>37</v>
      </c>
      <c r="AE16664" s="3" t="s">
        <v>37</v>
      </c>
    </row>
    <row r="16665" spans="29:31" x14ac:dyDescent="0.25">
      <c r="AC16665">
        <v>17668</v>
      </c>
      <c r="AD16665" s="3" t="s">
        <v>37</v>
      </c>
      <c r="AE16665" s="3" t="s">
        <v>37</v>
      </c>
    </row>
    <row r="16666" spans="29:31" x14ac:dyDescent="0.25">
      <c r="AC16666">
        <v>17669</v>
      </c>
      <c r="AD16666" s="3" t="s">
        <v>37</v>
      </c>
      <c r="AE16666" s="3" t="s">
        <v>37</v>
      </c>
    </row>
    <row r="16667" spans="29:31" x14ac:dyDescent="0.25">
      <c r="AC16667">
        <v>17670</v>
      </c>
      <c r="AD16667" s="3" t="s">
        <v>37</v>
      </c>
      <c r="AE16667" s="3" t="s">
        <v>37</v>
      </c>
    </row>
    <row r="16668" spans="29:31" x14ac:dyDescent="0.25">
      <c r="AC16668">
        <v>17671</v>
      </c>
      <c r="AD16668" s="3" t="s">
        <v>37</v>
      </c>
      <c r="AE16668" s="3" t="s">
        <v>37</v>
      </c>
    </row>
    <row r="16669" spans="29:31" x14ac:dyDescent="0.25">
      <c r="AC16669">
        <v>17672</v>
      </c>
      <c r="AD16669" s="3" t="s">
        <v>37</v>
      </c>
      <c r="AE16669" s="3" t="s">
        <v>37</v>
      </c>
    </row>
    <row r="16670" spans="29:31" x14ac:dyDescent="0.25">
      <c r="AC16670">
        <v>17673</v>
      </c>
      <c r="AD16670" s="3" t="s">
        <v>37</v>
      </c>
      <c r="AE16670" s="3" t="s">
        <v>37</v>
      </c>
    </row>
    <row r="16671" spans="29:31" x14ac:dyDescent="0.25">
      <c r="AC16671">
        <v>17674</v>
      </c>
      <c r="AD16671" s="3" t="s">
        <v>37</v>
      </c>
      <c r="AE16671" s="3" t="s">
        <v>37</v>
      </c>
    </row>
    <row r="16672" spans="29:31" x14ac:dyDescent="0.25">
      <c r="AC16672">
        <v>17675</v>
      </c>
      <c r="AD16672" s="3" t="s">
        <v>37</v>
      </c>
      <c r="AE16672" s="3" t="s">
        <v>37</v>
      </c>
    </row>
    <row r="16673" spans="29:31" x14ac:dyDescent="0.25">
      <c r="AC16673">
        <v>17676</v>
      </c>
      <c r="AD16673" s="3" t="s">
        <v>37</v>
      </c>
      <c r="AE16673" s="3" t="s">
        <v>37</v>
      </c>
    </row>
    <row r="16674" spans="29:31" x14ac:dyDescent="0.25">
      <c r="AC16674">
        <v>17677</v>
      </c>
      <c r="AD16674" s="3" t="s">
        <v>37</v>
      </c>
      <c r="AE16674" s="3" t="s">
        <v>37</v>
      </c>
    </row>
    <row r="16675" spans="29:31" x14ac:dyDescent="0.25">
      <c r="AC16675">
        <v>17678</v>
      </c>
      <c r="AD16675" s="3" t="s">
        <v>37</v>
      </c>
      <c r="AE16675" s="3" t="s">
        <v>37</v>
      </c>
    </row>
    <row r="16676" spans="29:31" x14ac:dyDescent="0.25">
      <c r="AC16676">
        <v>17679</v>
      </c>
      <c r="AD16676" s="3" t="s">
        <v>37</v>
      </c>
      <c r="AE16676" s="3" t="s">
        <v>37</v>
      </c>
    </row>
    <row r="16677" spans="29:31" x14ac:dyDescent="0.25">
      <c r="AC16677">
        <v>17680</v>
      </c>
      <c r="AD16677" s="3" t="s">
        <v>37</v>
      </c>
      <c r="AE16677" s="3" t="s">
        <v>37</v>
      </c>
    </row>
    <row r="16678" spans="29:31" x14ac:dyDescent="0.25">
      <c r="AC16678">
        <v>17681</v>
      </c>
      <c r="AD16678" s="3" t="s">
        <v>37</v>
      </c>
      <c r="AE16678" s="3" t="s">
        <v>37</v>
      </c>
    </row>
    <row r="16679" spans="29:31" x14ac:dyDescent="0.25">
      <c r="AC16679">
        <v>17682</v>
      </c>
      <c r="AD16679" s="3" t="s">
        <v>37</v>
      </c>
      <c r="AE16679" s="3" t="s">
        <v>37</v>
      </c>
    </row>
    <row r="16680" spans="29:31" x14ac:dyDescent="0.25">
      <c r="AC16680">
        <v>17683</v>
      </c>
      <c r="AD16680" s="3" t="s">
        <v>37</v>
      </c>
      <c r="AE16680" s="3" t="s">
        <v>37</v>
      </c>
    </row>
    <row r="16681" spans="29:31" x14ac:dyDescent="0.25">
      <c r="AC16681">
        <v>17684</v>
      </c>
      <c r="AD16681" s="3" t="s">
        <v>37</v>
      </c>
      <c r="AE16681" s="3" t="s">
        <v>37</v>
      </c>
    </row>
    <row r="16682" spans="29:31" x14ac:dyDescent="0.25">
      <c r="AC16682">
        <v>17685</v>
      </c>
      <c r="AD16682" s="3" t="s">
        <v>37</v>
      </c>
      <c r="AE16682" s="3" t="s">
        <v>37</v>
      </c>
    </row>
    <row r="16683" spans="29:31" x14ac:dyDescent="0.25">
      <c r="AC16683">
        <v>17686</v>
      </c>
      <c r="AD16683" s="3" t="s">
        <v>37</v>
      </c>
      <c r="AE16683" s="3" t="s">
        <v>37</v>
      </c>
    </row>
    <row r="16684" spans="29:31" x14ac:dyDescent="0.25">
      <c r="AC16684">
        <v>17687</v>
      </c>
      <c r="AD16684" s="3" t="s">
        <v>37</v>
      </c>
      <c r="AE16684" s="3" t="s">
        <v>37</v>
      </c>
    </row>
    <row r="16685" spans="29:31" x14ac:dyDescent="0.25">
      <c r="AC16685">
        <v>17688</v>
      </c>
      <c r="AD16685" s="3" t="s">
        <v>37</v>
      </c>
      <c r="AE16685" s="3" t="s">
        <v>37</v>
      </c>
    </row>
    <row r="16686" spans="29:31" x14ac:dyDescent="0.25">
      <c r="AC16686">
        <v>17689</v>
      </c>
      <c r="AD16686" s="3" t="s">
        <v>37</v>
      </c>
      <c r="AE16686" s="3" t="s">
        <v>37</v>
      </c>
    </row>
    <row r="16687" spans="29:31" x14ac:dyDescent="0.25">
      <c r="AC16687">
        <v>17690</v>
      </c>
      <c r="AD16687" s="3" t="s">
        <v>37</v>
      </c>
      <c r="AE16687" s="3" t="s">
        <v>37</v>
      </c>
    </row>
    <row r="16688" spans="29:31" x14ac:dyDescent="0.25">
      <c r="AC16688">
        <v>17691</v>
      </c>
      <c r="AD16688" s="3" t="s">
        <v>37</v>
      </c>
      <c r="AE16688" s="3" t="s">
        <v>37</v>
      </c>
    </row>
    <row r="16689" spans="29:31" x14ac:dyDescent="0.25">
      <c r="AC16689">
        <v>17692</v>
      </c>
      <c r="AD16689" s="3" t="s">
        <v>37</v>
      </c>
      <c r="AE16689" s="3" t="s">
        <v>37</v>
      </c>
    </row>
    <row r="16690" spans="29:31" x14ac:dyDescent="0.25">
      <c r="AC16690">
        <v>17693</v>
      </c>
      <c r="AD16690" s="3" t="s">
        <v>37</v>
      </c>
      <c r="AE16690" s="3" t="s">
        <v>37</v>
      </c>
    </row>
    <row r="16691" spans="29:31" x14ac:dyDescent="0.25">
      <c r="AC16691">
        <v>17694</v>
      </c>
      <c r="AD16691" s="3" t="s">
        <v>37</v>
      </c>
      <c r="AE16691" s="3" t="s">
        <v>37</v>
      </c>
    </row>
    <row r="16692" spans="29:31" x14ac:dyDescent="0.25">
      <c r="AC16692">
        <v>17695</v>
      </c>
      <c r="AD16692" s="3" t="s">
        <v>37</v>
      </c>
      <c r="AE16692" s="3" t="s">
        <v>37</v>
      </c>
    </row>
    <row r="16693" spans="29:31" x14ac:dyDescent="0.25">
      <c r="AC16693">
        <v>17696</v>
      </c>
      <c r="AD16693" s="3" t="s">
        <v>37</v>
      </c>
      <c r="AE16693" s="3" t="s">
        <v>37</v>
      </c>
    </row>
    <row r="16694" spans="29:31" x14ac:dyDescent="0.25">
      <c r="AC16694">
        <v>17697</v>
      </c>
      <c r="AD16694" s="3" t="s">
        <v>37</v>
      </c>
      <c r="AE16694" s="3" t="s">
        <v>37</v>
      </c>
    </row>
    <row r="16695" spans="29:31" x14ac:dyDescent="0.25">
      <c r="AC16695">
        <v>17698</v>
      </c>
      <c r="AD16695" s="3" t="s">
        <v>37</v>
      </c>
      <c r="AE16695" s="3" t="s">
        <v>37</v>
      </c>
    </row>
    <row r="16696" spans="29:31" x14ac:dyDescent="0.25">
      <c r="AC16696">
        <v>17699</v>
      </c>
      <c r="AD16696" s="3" t="s">
        <v>37</v>
      </c>
      <c r="AE16696" s="3" t="s">
        <v>37</v>
      </c>
    </row>
    <row r="16697" spans="29:31" x14ac:dyDescent="0.25">
      <c r="AC16697">
        <v>17700</v>
      </c>
      <c r="AD16697" s="3" t="s">
        <v>37</v>
      </c>
      <c r="AE16697" s="3" t="s">
        <v>37</v>
      </c>
    </row>
    <row r="16698" spans="29:31" x14ac:dyDescent="0.25">
      <c r="AC16698">
        <v>17701</v>
      </c>
      <c r="AD16698" s="3" t="s">
        <v>37</v>
      </c>
      <c r="AE16698" s="3" t="s">
        <v>37</v>
      </c>
    </row>
    <row r="16699" spans="29:31" x14ac:dyDescent="0.25">
      <c r="AC16699">
        <v>17702</v>
      </c>
      <c r="AD16699" s="3" t="s">
        <v>37</v>
      </c>
      <c r="AE16699" s="3" t="s">
        <v>37</v>
      </c>
    </row>
    <row r="16700" spans="29:31" x14ac:dyDescent="0.25">
      <c r="AC16700">
        <v>17703</v>
      </c>
      <c r="AD16700" s="3" t="s">
        <v>37</v>
      </c>
      <c r="AE16700" s="3" t="s">
        <v>37</v>
      </c>
    </row>
    <row r="16701" spans="29:31" x14ac:dyDescent="0.25">
      <c r="AC16701">
        <v>17704</v>
      </c>
      <c r="AD16701" s="3" t="s">
        <v>37</v>
      </c>
      <c r="AE16701" s="3" t="s">
        <v>37</v>
      </c>
    </row>
    <row r="16702" spans="29:31" x14ac:dyDescent="0.25">
      <c r="AC16702">
        <v>17705</v>
      </c>
      <c r="AD16702" s="3" t="s">
        <v>37</v>
      </c>
      <c r="AE16702" s="3" t="s">
        <v>37</v>
      </c>
    </row>
    <row r="16703" spans="29:31" x14ac:dyDescent="0.25">
      <c r="AC16703">
        <v>17706</v>
      </c>
      <c r="AD16703" s="3" t="s">
        <v>37</v>
      </c>
      <c r="AE16703" s="3" t="s">
        <v>37</v>
      </c>
    </row>
    <row r="16704" spans="29:31" x14ac:dyDescent="0.25">
      <c r="AC16704">
        <v>17707</v>
      </c>
      <c r="AD16704" s="3" t="s">
        <v>37</v>
      </c>
      <c r="AE16704" s="3" t="s">
        <v>37</v>
      </c>
    </row>
    <row r="16705" spans="29:31" x14ac:dyDescent="0.25">
      <c r="AC16705">
        <v>17708</v>
      </c>
      <c r="AD16705" s="3" t="s">
        <v>37</v>
      </c>
      <c r="AE16705" s="3" t="s">
        <v>37</v>
      </c>
    </row>
    <row r="16706" spans="29:31" x14ac:dyDescent="0.25">
      <c r="AC16706">
        <v>17709</v>
      </c>
      <c r="AD16706" s="3" t="s">
        <v>37</v>
      </c>
      <c r="AE16706" s="3" t="s">
        <v>37</v>
      </c>
    </row>
    <row r="16707" spans="29:31" x14ac:dyDescent="0.25">
      <c r="AC16707">
        <v>17710</v>
      </c>
      <c r="AD16707" s="3" t="s">
        <v>37</v>
      </c>
      <c r="AE16707" s="3" t="s">
        <v>37</v>
      </c>
    </row>
    <row r="16708" spans="29:31" x14ac:dyDescent="0.25">
      <c r="AC16708">
        <v>17711</v>
      </c>
      <c r="AD16708" s="3" t="s">
        <v>37</v>
      </c>
      <c r="AE16708" s="3" t="s">
        <v>37</v>
      </c>
    </row>
    <row r="16709" spans="29:31" x14ac:dyDescent="0.25">
      <c r="AC16709">
        <v>17712</v>
      </c>
      <c r="AD16709" s="3" t="s">
        <v>37</v>
      </c>
      <c r="AE16709" s="3" t="s">
        <v>37</v>
      </c>
    </row>
    <row r="16710" spans="29:31" x14ac:dyDescent="0.25">
      <c r="AC16710">
        <v>17713</v>
      </c>
      <c r="AD16710" s="3" t="s">
        <v>37</v>
      </c>
      <c r="AE16710" s="3" t="s">
        <v>37</v>
      </c>
    </row>
    <row r="16711" spans="29:31" x14ac:dyDescent="0.25">
      <c r="AC16711">
        <v>17714</v>
      </c>
      <c r="AD16711" s="3" t="s">
        <v>37</v>
      </c>
      <c r="AE16711" s="3" t="s">
        <v>37</v>
      </c>
    </row>
    <row r="16712" spans="29:31" x14ac:dyDescent="0.25">
      <c r="AC16712">
        <v>17715</v>
      </c>
      <c r="AD16712" s="3" t="s">
        <v>37</v>
      </c>
      <c r="AE16712" s="3" t="s">
        <v>37</v>
      </c>
    </row>
    <row r="16713" spans="29:31" x14ac:dyDescent="0.25">
      <c r="AC16713">
        <v>17716</v>
      </c>
      <c r="AD16713" s="3" t="s">
        <v>37</v>
      </c>
      <c r="AE16713" s="3" t="s">
        <v>37</v>
      </c>
    </row>
    <row r="16714" spans="29:31" x14ac:dyDescent="0.25">
      <c r="AC16714">
        <v>17717</v>
      </c>
      <c r="AD16714" s="3" t="s">
        <v>37</v>
      </c>
      <c r="AE16714" s="3" t="s">
        <v>37</v>
      </c>
    </row>
    <row r="16715" spans="29:31" x14ac:dyDescent="0.25">
      <c r="AC16715">
        <v>17718</v>
      </c>
      <c r="AD16715" s="3" t="s">
        <v>37</v>
      </c>
      <c r="AE16715" s="3" t="s">
        <v>37</v>
      </c>
    </row>
    <row r="16716" spans="29:31" x14ac:dyDescent="0.25">
      <c r="AC16716">
        <v>17719</v>
      </c>
      <c r="AD16716" s="3" t="s">
        <v>37</v>
      </c>
      <c r="AE16716" s="3" t="s">
        <v>37</v>
      </c>
    </row>
    <row r="16717" spans="29:31" x14ac:dyDescent="0.25">
      <c r="AC16717">
        <v>17720</v>
      </c>
      <c r="AD16717" s="3" t="s">
        <v>37</v>
      </c>
      <c r="AE16717" s="3" t="s">
        <v>37</v>
      </c>
    </row>
    <row r="16718" spans="29:31" x14ac:dyDescent="0.25">
      <c r="AC16718">
        <v>17721</v>
      </c>
      <c r="AD16718" s="3" t="s">
        <v>37</v>
      </c>
      <c r="AE16718" s="3" t="s">
        <v>37</v>
      </c>
    </row>
    <row r="16719" spans="29:31" x14ac:dyDescent="0.25">
      <c r="AC16719">
        <v>17722</v>
      </c>
      <c r="AD16719" s="3" t="s">
        <v>37</v>
      </c>
      <c r="AE16719" s="3" t="s">
        <v>37</v>
      </c>
    </row>
    <row r="16720" spans="29:31" x14ac:dyDescent="0.25">
      <c r="AC16720">
        <v>17723</v>
      </c>
      <c r="AD16720" s="3" t="s">
        <v>37</v>
      </c>
      <c r="AE16720" s="3" t="s">
        <v>37</v>
      </c>
    </row>
    <row r="16721" spans="29:31" x14ac:dyDescent="0.25">
      <c r="AC16721">
        <v>17724</v>
      </c>
      <c r="AD16721" s="3" t="s">
        <v>37</v>
      </c>
      <c r="AE16721" s="3" t="s">
        <v>37</v>
      </c>
    </row>
    <row r="16722" spans="29:31" x14ac:dyDescent="0.25">
      <c r="AC16722">
        <v>17725</v>
      </c>
      <c r="AD16722" s="3" t="s">
        <v>37</v>
      </c>
      <c r="AE16722" s="3" t="s">
        <v>37</v>
      </c>
    </row>
    <row r="16723" spans="29:31" x14ac:dyDescent="0.25">
      <c r="AC16723">
        <v>17726</v>
      </c>
      <c r="AD16723" s="3" t="s">
        <v>37</v>
      </c>
      <c r="AE16723" s="3" t="s">
        <v>37</v>
      </c>
    </row>
    <row r="16724" spans="29:31" x14ac:dyDescent="0.25">
      <c r="AC16724">
        <v>17727</v>
      </c>
      <c r="AD16724" s="3" t="s">
        <v>37</v>
      </c>
      <c r="AE16724" s="3" t="s">
        <v>37</v>
      </c>
    </row>
    <row r="16725" spans="29:31" x14ac:dyDescent="0.25">
      <c r="AC16725">
        <v>17728</v>
      </c>
      <c r="AD16725" s="3" t="s">
        <v>37</v>
      </c>
      <c r="AE16725" s="3" t="s">
        <v>37</v>
      </c>
    </row>
    <row r="16726" spans="29:31" x14ac:dyDescent="0.25">
      <c r="AC16726">
        <v>17729</v>
      </c>
      <c r="AD16726" s="3" t="s">
        <v>37</v>
      </c>
      <c r="AE16726" s="3" t="s">
        <v>37</v>
      </c>
    </row>
    <row r="16727" spans="29:31" x14ac:dyDescent="0.25">
      <c r="AC16727">
        <v>17730</v>
      </c>
      <c r="AD16727" s="3" t="s">
        <v>37</v>
      </c>
      <c r="AE16727" s="3" t="s">
        <v>37</v>
      </c>
    </row>
    <row r="16728" spans="29:31" x14ac:dyDescent="0.25">
      <c r="AC16728">
        <v>17731</v>
      </c>
      <c r="AD16728" s="3" t="s">
        <v>37</v>
      </c>
      <c r="AE16728" s="3" t="s">
        <v>37</v>
      </c>
    </row>
    <row r="16729" spans="29:31" x14ac:dyDescent="0.25">
      <c r="AC16729">
        <v>17732</v>
      </c>
      <c r="AD16729" s="3" t="s">
        <v>37</v>
      </c>
      <c r="AE16729" s="3" t="s">
        <v>37</v>
      </c>
    </row>
    <row r="16730" spans="29:31" x14ac:dyDescent="0.25">
      <c r="AC16730">
        <v>17733</v>
      </c>
      <c r="AD16730" s="3" t="s">
        <v>37</v>
      </c>
      <c r="AE16730" s="3" t="s">
        <v>37</v>
      </c>
    </row>
    <row r="16731" spans="29:31" x14ac:dyDescent="0.25">
      <c r="AC16731">
        <v>17734</v>
      </c>
      <c r="AD16731" s="3" t="s">
        <v>37</v>
      </c>
      <c r="AE16731" s="3" t="s">
        <v>37</v>
      </c>
    </row>
    <row r="16732" spans="29:31" x14ac:dyDescent="0.25">
      <c r="AC16732">
        <v>17735</v>
      </c>
      <c r="AD16732" s="3" t="s">
        <v>37</v>
      </c>
      <c r="AE16732" s="3" t="s">
        <v>37</v>
      </c>
    </row>
    <row r="16733" spans="29:31" x14ac:dyDescent="0.25">
      <c r="AC16733">
        <v>17736</v>
      </c>
      <c r="AD16733" s="3" t="s">
        <v>37</v>
      </c>
      <c r="AE16733" s="3" t="s">
        <v>37</v>
      </c>
    </row>
    <row r="16734" spans="29:31" x14ac:dyDescent="0.25">
      <c r="AC16734">
        <v>17737</v>
      </c>
      <c r="AD16734" s="3" t="s">
        <v>37</v>
      </c>
      <c r="AE16734" s="3" t="s">
        <v>37</v>
      </c>
    </row>
    <row r="16735" spans="29:31" x14ac:dyDescent="0.25">
      <c r="AC16735">
        <v>17738</v>
      </c>
      <c r="AD16735" s="3" t="s">
        <v>37</v>
      </c>
      <c r="AE16735" s="3" t="s">
        <v>37</v>
      </c>
    </row>
    <row r="16736" spans="29:31" x14ac:dyDescent="0.25">
      <c r="AC16736">
        <v>17739</v>
      </c>
      <c r="AD16736" s="3" t="s">
        <v>37</v>
      </c>
      <c r="AE16736" s="3" t="s">
        <v>37</v>
      </c>
    </row>
    <row r="16737" spans="29:31" x14ac:dyDescent="0.25">
      <c r="AC16737">
        <v>17740</v>
      </c>
      <c r="AD16737" s="3" t="s">
        <v>37</v>
      </c>
      <c r="AE16737" s="3" t="s">
        <v>37</v>
      </c>
    </row>
    <row r="16738" spans="29:31" x14ac:dyDescent="0.25">
      <c r="AC16738">
        <v>17741</v>
      </c>
      <c r="AD16738" s="3" t="s">
        <v>37</v>
      </c>
      <c r="AE16738" s="3" t="s">
        <v>37</v>
      </c>
    </row>
    <row r="16739" spans="29:31" x14ac:dyDescent="0.25">
      <c r="AC16739">
        <v>17742</v>
      </c>
      <c r="AD16739" s="3" t="s">
        <v>37</v>
      </c>
      <c r="AE16739" s="3" t="s">
        <v>37</v>
      </c>
    </row>
    <row r="16740" spans="29:31" x14ac:dyDescent="0.25">
      <c r="AC16740">
        <v>17743</v>
      </c>
      <c r="AD16740" s="3" t="s">
        <v>37</v>
      </c>
      <c r="AE16740" s="3" t="s">
        <v>37</v>
      </c>
    </row>
    <row r="16741" spans="29:31" x14ac:dyDescent="0.25">
      <c r="AC16741">
        <v>17744</v>
      </c>
      <c r="AD16741" s="3" t="s">
        <v>37</v>
      </c>
      <c r="AE16741" s="3" t="s">
        <v>37</v>
      </c>
    </row>
    <row r="16742" spans="29:31" x14ac:dyDescent="0.25">
      <c r="AC16742">
        <v>17745</v>
      </c>
      <c r="AD16742" s="3" t="s">
        <v>37</v>
      </c>
      <c r="AE16742" s="3" t="s">
        <v>37</v>
      </c>
    </row>
    <row r="16743" spans="29:31" x14ac:dyDescent="0.25">
      <c r="AC16743">
        <v>17746</v>
      </c>
      <c r="AD16743" s="3" t="s">
        <v>37</v>
      </c>
      <c r="AE16743" s="3" t="s">
        <v>37</v>
      </c>
    </row>
    <row r="16744" spans="29:31" x14ac:dyDescent="0.25">
      <c r="AC16744">
        <v>17747</v>
      </c>
      <c r="AD16744" s="3" t="s">
        <v>37</v>
      </c>
      <c r="AE16744" s="3" t="s">
        <v>37</v>
      </c>
    </row>
    <row r="16745" spans="29:31" x14ac:dyDescent="0.25">
      <c r="AC16745">
        <v>17748</v>
      </c>
      <c r="AD16745" s="3" t="s">
        <v>37</v>
      </c>
      <c r="AE16745" s="3" t="s">
        <v>37</v>
      </c>
    </row>
    <row r="16746" spans="29:31" x14ac:dyDescent="0.25">
      <c r="AC16746">
        <v>17749</v>
      </c>
      <c r="AD16746" s="3" t="s">
        <v>37</v>
      </c>
      <c r="AE16746" s="3" t="s">
        <v>37</v>
      </c>
    </row>
    <row r="16747" spans="29:31" x14ac:dyDescent="0.25">
      <c r="AC16747">
        <v>17750</v>
      </c>
      <c r="AD16747" s="3" t="s">
        <v>37</v>
      </c>
      <c r="AE16747" s="3" t="s">
        <v>37</v>
      </c>
    </row>
    <row r="16748" spans="29:31" x14ac:dyDescent="0.25">
      <c r="AC16748">
        <v>17751</v>
      </c>
      <c r="AD16748" s="3" t="s">
        <v>37</v>
      </c>
      <c r="AE16748" s="3" t="s">
        <v>37</v>
      </c>
    </row>
    <row r="16749" spans="29:31" x14ac:dyDescent="0.25">
      <c r="AC16749">
        <v>17752</v>
      </c>
      <c r="AD16749" s="3" t="s">
        <v>37</v>
      </c>
      <c r="AE16749" s="3" t="s">
        <v>37</v>
      </c>
    </row>
    <row r="16750" spans="29:31" x14ac:dyDescent="0.25">
      <c r="AC16750">
        <v>17753</v>
      </c>
      <c r="AD16750" s="3" t="s">
        <v>37</v>
      </c>
      <c r="AE16750" s="3" t="s">
        <v>37</v>
      </c>
    </row>
    <row r="16751" spans="29:31" x14ac:dyDescent="0.25">
      <c r="AC16751">
        <v>17754</v>
      </c>
      <c r="AD16751" s="3" t="s">
        <v>37</v>
      </c>
      <c r="AE16751" s="3" t="s">
        <v>37</v>
      </c>
    </row>
    <row r="16752" spans="29:31" x14ac:dyDescent="0.25">
      <c r="AC16752">
        <v>17755</v>
      </c>
      <c r="AD16752" s="3" t="s">
        <v>37</v>
      </c>
      <c r="AE16752" s="3" t="s">
        <v>37</v>
      </c>
    </row>
    <row r="16753" spans="29:31" x14ac:dyDescent="0.25">
      <c r="AC16753">
        <v>17756</v>
      </c>
      <c r="AD16753" s="3" t="s">
        <v>37</v>
      </c>
      <c r="AE16753" s="3" t="s">
        <v>37</v>
      </c>
    </row>
    <row r="16754" spans="29:31" x14ac:dyDescent="0.25">
      <c r="AC16754">
        <v>17757</v>
      </c>
      <c r="AD16754" s="3" t="s">
        <v>37</v>
      </c>
      <c r="AE16754" s="3" t="s">
        <v>37</v>
      </c>
    </row>
    <row r="16755" spans="29:31" x14ac:dyDescent="0.25">
      <c r="AC16755">
        <v>17758</v>
      </c>
      <c r="AD16755" s="3" t="s">
        <v>37</v>
      </c>
      <c r="AE16755" s="3" t="s">
        <v>37</v>
      </c>
    </row>
    <row r="16756" spans="29:31" x14ac:dyDescent="0.25">
      <c r="AC16756">
        <v>17759</v>
      </c>
      <c r="AD16756" s="3" t="s">
        <v>37</v>
      </c>
      <c r="AE16756" s="3" t="s">
        <v>37</v>
      </c>
    </row>
    <row r="16757" spans="29:31" x14ac:dyDescent="0.25">
      <c r="AC16757">
        <v>17760</v>
      </c>
      <c r="AD16757" s="3" t="s">
        <v>37</v>
      </c>
      <c r="AE16757" s="3" t="s">
        <v>37</v>
      </c>
    </row>
    <row r="16758" spans="29:31" x14ac:dyDescent="0.25">
      <c r="AC16758">
        <v>17761</v>
      </c>
      <c r="AD16758" s="3" t="s">
        <v>37</v>
      </c>
      <c r="AE16758" s="3" t="s">
        <v>37</v>
      </c>
    </row>
    <row r="16759" spans="29:31" x14ac:dyDescent="0.25">
      <c r="AC16759">
        <v>17762</v>
      </c>
      <c r="AD16759" s="3" t="s">
        <v>37</v>
      </c>
      <c r="AE16759" s="3" t="s">
        <v>37</v>
      </c>
    </row>
    <row r="16760" spans="29:31" x14ac:dyDescent="0.25">
      <c r="AC16760">
        <v>17763</v>
      </c>
      <c r="AD16760" s="3" t="s">
        <v>37</v>
      </c>
      <c r="AE16760" s="3" t="s">
        <v>37</v>
      </c>
    </row>
    <row r="16761" spans="29:31" x14ac:dyDescent="0.25">
      <c r="AC16761">
        <v>17764</v>
      </c>
      <c r="AD16761" s="3" t="s">
        <v>37</v>
      </c>
      <c r="AE16761" s="3" t="s">
        <v>37</v>
      </c>
    </row>
    <row r="16762" spans="29:31" x14ac:dyDescent="0.25">
      <c r="AC16762">
        <v>17765</v>
      </c>
      <c r="AD16762" s="3" t="s">
        <v>37</v>
      </c>
      <c r="AE16762" s="3" t="s">
        <v>37</v>
      </c>
    </row>
    <row r="16763" spans="29:31" x14ac:dyDescent="0.25">
      <c r="AC16763">
        <v>17766</v>
      </c>
      <c r="AD16763" s="3" t="s">
        <v>37</v>
      </c>
      <c r="AE16763" s="3" t="s">
        <v>37</v>
      </c>
    </row>
    <row r="16764" spans="29:31" x14ac:dyDescent="0.25">
      <c r="AC16764">
        <v>17767</v>
      </c>
      <c r="AD16764" s="3" t="s">
        <v>37</v>
      </c>
      <c r="AE16764" s="3" t="s">
        <v>37</v>
      </c>
    </row>
    <row r="16765" spans="29:31" x14ac:dyDescent="0.25">
      <c r="AC16765">
        <v>17768</v>
      </c>
      <c r="AD16765" s="3" t="s">
        <v>37</v>
      </c>
      <c r="AE16765" s="3" t="s">
        <v>37</v>
      </c>
    </row>
    <row r="16766" spans="29:31" x14ac:dyDescent="0.25">
      <c r="AC16766">
        <v>17769</v>
      </c>
      <c r="AD16766" s="3" t="s">
        <v>37</v>
      </c>
      <c r="AE16766" s="3" t="s">
        <v>37</v>
      </c>
    </row>
    <row r="16767" spans="29:31" x14ac:dyDescent="0.25">
      <c r="AC16767">
        <v>17770</v>
      </c>
      <c r="AD16767" s="3" t="s">
        <v>37</v>
      </c>
      <c r="AE16767" s="3" t="s">
        <v>37</v>
      </c>
    </row>
    <row r="16768" spans="29:31" x14ac:dyDescent="0.25">
      <c r="AC16768">
        <v>17771</v>
      </c>
      <c r="AD16768" s="3" t="s">
        <v>37</v>
      </c>
      <c r="AE16768" s="3" t="s">
        <v>37</v>
      </c>
    </row>
    <row r="16769" spans="29:31" x14ac:dyDescent="0.25">
      <c r="AC16769">
        <v>17772</v>
      </c>
      <c r="AD16769" s="3" t="s">
        <v>37</v>
      </c>
      <c r="AE16769" s="3" t="s">
        <v>37</v>
      </c>
    </row>
    <row r="16770" spans="29:31" x14ac:dyDescent="0.25">
      <c r="AC16770">
        <v>17773</v>
      </c>
      <c r="AD16770" s="3" t="s">
        <v>37</v>
      </c>
      <c r="AE16770" s="3" t="s">
        <v>37</v>
      </c>
    </row>
    <row r="16771" spans="29:31" x14ac:dyDescent="0.25">
      <c r="AC16771">
        <v>17774</v>
      </c>
      <c r="AD16771" s="3" t="s">
        <v>37</v>
      </c>
      <c r="AE16771" s="3" t="s">
        <v>37</v>
      </c>
    </row>
    <row r="16772" spans="29:31" x14ac:dyDescent="0.25">
      <c r="AC16772">
        <v>17775</v>
      </c>
      <c r="AD16772" s="3" t="s">
        <v>37</v>
      </c>
      <c r="AE16772" s="3" t="s">
        <v>37</v>
      </c>
    </row>
    <row r="16773" spans="29:31" x14ac:dyDescent="0.25">
      <c r="AC16773">
        <v>17776</v>
      </c>
      <c r="AD16773" s="3" t="s">
        <v>37</v>
      </c>
      <c r="AE16773" s="3" t="s">
        <v>37</v>
      </c>
    </row>
    <row r="16774" spans="29:31" x14ac:dyDescent="0.25">
      <c r="AC16774">
        <v>17777</v>
      </c>
      <c r="AD16774" s="3" t="s">
        <v>37</v>
      </c>
      <c r="AE16774" s="3" t="s">
        <v>37</v>
      </c>
    </row>
    <row r="16775" spans="29:31" x14ac:dyDescent="0.25">
      <c r="AC16775">
        <v>17778</v>
      </c>
      <c r="AD16775" s="3" t="s">
        <v>37</v>
      </c>
      <c r="AE16775" s="3" t="s">
        <v>37</v>
      </c>
    </row>
    <row r="16776" spans="29:31" x14ac:dyDescent="0.25">
      <c r="AC16776">
        <v>17779</v>
      </c>
      <c r="AD16776" s="3" t="s">
        <v>37</v>
      </c>
      <c r="AE16776" s="3" t="s">
        <v>37</v>
      </c>
    </row>
    <row r="16777" spans="29:31" x14ac:dyDescent="0.25">
      <c r="AC16777">
        <v>17780</v>
      </c>
      <c r="AD16777" s="3" t="s">
        <v>37</v>
      </c>
      <c r="AE16777" s="3" t="s">
        <v>37</v>
      </c>
    </row>
    <row r="16778" spans="29:31" x14ac:dyDescent="0.25">
      <c r="AC16778">
        <v>17781</v>
      </c>
      <c r="AD16778" s="3" t="s">
        <v>37</v>
      </c>
      <c r="AE16778" s="3" t="s">
        <v>37</v>
      </c>
    </row>
    <row r="16779" spans="29:31" x14ac:dyDescent="0.25">
      <c r="AC16779">
        <v>17782</v>
      </c>
      <c r="AD16779" s="3" t="s">
        <v>37</v>
      </c>
      <c r="AE16779" s="3" t="s">
        <v>37</v>
      </c>
    </row>
    <row r="16780" spans="29:31" x14ac:dyDescent="0.25">
      <c r="AC16780">
        <v>17783</v>
      </c>
      <c r="AD16780" s="3" t="s">
        <v>37</v>
      </c>
      <c r="AE16780" s="3" t="s">
        <v>37</v>
      </c>
    </row>
    <row r="16781" spans="29:31" x14ac:dyDescent="0.25">
      <c r="AC16781">
        <v>17784</v>
      </c>
      <c r="AD16781" s="3" t="s">
        <v>37</v>
      </c>
      <c r="AE16781" s="3" t="s">
        <v>37</v>
      </c>
    </row>
    <row r="16782" spans="29:31" x14ac:dyDescent="0.25">
      <c r="AC16782">
        <v>17785</v>
      </c>
      <c r="AD16782" s="3" t="s">
        <v>37</v>
      </c>
      <c r="AE16782" s="3" t="s">
        <v>37</v>
      </c>
    </row>
    <row r="16783" spans="29:31" x14ac:dyDescent="0.25">
      <c r="AC16783">
        <v>17786</v>
      </c>
      <c r="AD16783" s="3" t="s">
        <v>37</v>
      </c>
      <c r="AE16783" s="3" t="s">
        <v>37</v>
      </c>
    </row>
    <row r="16784" spans="29:31" x14ac:dyDescent="0.25">
      <c r="AC16784">
        <v>17787</v>
      </c>
      <c r="AD16784" s="3" t="s">
        <v>37</v>
      </c>
      <c r="AE16784" s="3" t="s">
        <v>37</v>
      </c>
    </row>
    <row r="16785" spans="29:31" x14ac:dyDescent="0.25">
      <c r="AC16785">
        <v>17788</v>
      </c>
      <c r="AD16785" s="3" t="s">
        <v>37</v>
      </c>
      <c r="AE16785" s="3" t="s">
        <v>37</v>
      </c>
    </row>
    <row r="16786" spans="29:31" x14ac:dyDescent="0.25">
      <c r="AC16786">
        <v>17789</v>
      </c>
      <c r="AD16786" s="3" t="s">
        <v>37</v>
      </c>
      <c r="AE16786" s="3" t="s">
        <v>37</v>
      </c>
    </row>
    <row r="16787" spans="29:31" x14ac:dyDescent="0.25">
      <c r="AC16787">
        <v>17790</v>
      </c>
      <c r="AD16787" s="3" t="s">
        <v>37</v>
      </c>
      <c r="AE16787" s="3" t="s">
        <v>37</v>
      </c>
    </row>
    <row r="16788" spans="29:31" x14ac:dyDescent="0.25">
      <c r="AC16788">
        <v>17791</v>
      </c>
      <c r="AD16788" s="3" t="s">
        <v>37</v>
      </c>
      <c r="AE16788" s="3" t="s">
        <v>37</v>
      </c>
    </row>
    <row r="16789" spans="29:31" x14ac:dyDescent="0.25">
      <c r="AC16789">
        <v>17792</v>
      </c>
      <c r="AD16789" s="3" t="s">
        <v>37</v>
      </c>
      <c r="AE16789" s="3" t="s">
        <v>37</v>
      </c>
    </row>
    <row r="16790" spans="29:31" x14ac:dyDescent="0.25">
      <c r="AC16790">
        <v>17793</v>
      </c>
      <c r="AD16790" s="3" t="s">
        <v>37</v>
      </c>
      <c r="AE16790" s="3" t="s">
        <v>37</v>
      </c>
    </row>
    <row r="16791" spans="29:31" x14ac:dyDescent="0.25">
      <c r="AC16791">
        <v>17794</v>
      </c>
      <c r="AD16791" s="3" t="s">
        <v>37</v>
      </c>
      <c r="AE16791" s="3" t="s">
        <v>37</v>
      </c>
    </row>
    <row r="16792" spans="29:31" x14ac:dyDescent="0.25">
      <c r="AC16792">
        <v>17795</v>
      </c>
      <c r="AD16792" s="3" t="s">
        <v>37</v>
      </c>
      <c r="AE16792" s="3" t="s">
        <v>37</v>
      </c>
    </row>
    <row r="16793" spans="29:31" x14ac:dyDescent="0.25">
      <c r="AC16793">
        <v>17796</v>
      </c>
      <c r="AD16793" s="3" t="s">
        <v>37</v>
      </c>
      <c r="AE16793" s="3" t="s">
        <v>37</v>
      </c>
    </row>
    <row r="16794" spans="29:31" x14ac:dyDescent="0.25">
      <c r="AC16794">
        <v>17797</v>
      </c>
      <c r="AD16794" s="3" t="s">
        <v>37</v>
      </c>
      <c r="AE16794" s="3" t="s">
        <v>37</v>
      </c>
    </row>
    <row r="16795" spans="29:31" x14ac:dyDescent="0.25">
      <c r="AC16795">
        <v>17798</v>
      </c>
      <c r="AD16795" s="3" t="s">
        <v>37</v>
      </c>
      <c r="AE16795" s="3" t="s">
        <v>37</v>
      </c>
    </row>
    <row r="16796" spans="29:31" x14ac:dyDescent="0.25">
      <c r="AC16796">
        <v>17799</v>
      </c>
      <c r="AD16796" s="3" t="s">
        <v>37</v>
      </c>
      <c r="AE16796" s="3" t="s">
        <v>37</v>
      </c>
    </row>
    <row r="16797" spans="29:31" x14ac:dyDescent="0.25">
      <c r="AC16797">
        <v>17800</v>
      </c>
      <c r="AD16797" s="3" t="s">
        <v>37</v>
      </c>
      <c r="AE16797" s="3" t="s">
        <v>37</v>
      </c>
    </row>
    <row r="16798" spans="29:31" x14ac:dyDescent="0.25">
      <c r="AC16798">
        <v>17801</v>
      </c>
      <c r="AD16798" s="3" t="s">
        <v>37</v>
      </c>
      <c r="AE16798" s="3" t="s">
        <v>37</v>
      </c>
    </row>
    <row r="16799" spans="29:31" x14ac:dyDescent="0.25">
      <c r="AC16799">
        <v>17802</v>
      </c>
      <c r="AD16799" s="3" t="s">
        <v>37</v>
      </c>
      <c r="AE16799" s="3" t="s">
        <v>37</v>
      </c>
    </row>
    <row r="16800" spans="29:31" x14ac:dyDescent="0.25">
      <c r="AC16800">
        <v>17803</v>
      </c>
      <c r="AD16800" s="3" t="s">
        <v>37</v>
      </c>
      <c r="AE16800" s="3" t="s">
        <v>37</v>
      </c>
    </row>
    <row r="16801" spans="29:31" x14ac:dyDescent="0.25">
      <c r="AC16801">
        <v>17804</v>
      </c>
      <c r="AD16801" s="3" t="s">
        <v>37</v>
      </c>
      <c r="AE16801" s="3" t="s">
        <v>37</v>
      </c>
    </row>
    <row r="16802" spans="29:31" x14ac:dyDescent="0.25">
      <c r="AC16802">
        <v>17805</v>
      </c>
      <c r="AD16802" s="3" t="s">
        <v>37</v>
      </c>
      <c r="AE16802" s="3" t="s">
        <v>37</v>
      </c>
    </row>
    <row r="16803" spans="29:31" x14ac:dyDescent="0.25">
      <c r="AC16803">
        <v>17806</v>
      </c>
      <c r="AD16803" s="3" t="s">
        <v>37</v>
      </c>
      <c r="AE16803" s="3" t="s">
        <v>37</v>
      </c>
    </row>
    <row r="16804" spans="29:31" x14ac:dyDescent="0.25">
      <c r="AC16804">
        <v>17807</v>
      </c>
      <c r="AD16804" s="3" t="s">
        <v>37</v>
      </c>
      <c r="AE16804" s="3" t="s">
        <v>37</v>
      </c>
    </row>
    <row r="16805" spans="29:31" x14ac:dyDescent="0.25">
      <c r="AC16805">
        <v>17808</v>
      </c>
      <c r="AD16805" s="3" t="s">
        <v>37</v>
      </c>
      <c r="AE16805" s="3" t="s">
        <v>37</v>
      </c>
    </row>
    <row r="16806" spans="29:31" x14ac:dyDescent="0.25">
      <c r="AC16806">
        <v>17809</v>
      </c>
      <c r="AD16806" s="3" t="s">
        <v>37</v>
      </c>
      <c r="AE16806" s="3" t="s">
        <v>37</v>
      </c>
    </row>
    <row r="16807" spans="29:31" x14ac:dyDescent="0.25">
      <c r="AC16807">
        <v>17810</v>
      </c>
      <c r="AD16807" s="3" t="s">
        <v>37</v>
      </c>
      <c r="AE16807" s="3" t="s">
        <v>37</v>
      </c>
    </row>
    <row r="16808" spans="29:31" x14ac:dyDescent="0.25">
      <c r="AC16808">
        <v>17811</v>
      </c>
      <c r="AD16808" s="3" t="s">
        <v>37</v>
      </c>
      <c r="AE16808" s="3" t="s">
        <v>37</v>
      </c>
    </row>
    <row r="16809" spans="29:31" x14ac:dyDescent="0.25">
      <c r="AC16809">
        <v>17812</v>
      </c>
      <c r="AD16809" s="3" t="s">
        <v>37</v>
      </c>
      <c r="AE16809" s="3" t="s">
        <v>37</v>
      </c>
    </row>
    <row r="16810" spans="29:31" x14ac:dyDescent="0.25">
      <c r="AC16810">
        <v>17813</v>
      </c>
      <c r="AD16810" s="3" t="s">
        <v>37</v>
      </c>
      <c r="AE16810" s="3" t="s">
        <v>37</v>
      </c>
    </row>
    <row r="16811" spans="29:31" x14ac:dyDescent="0.25">
      <c r="AC16811">
        <v>17814</v>
      </c>
      <c r="AD16811" s="3" t="s">
        <v>37</v>
      </c>
      <c r="AE16811" s="3" t="s">
        <v>37</v>
      </c>
    </row>
    <row r="16812" spans="29:31" x14ac:dyDescent="0.25">
      <c r="AC16812">
        <v>17815</v>
      </c>
      <c r="AD16812" s="3" t="s">
        <v>37</v>
      </c>
      <c r="AE16812" s="3" t="s">
        <v>37</v>
      </c>
    </row>
    <row r="16813" spans="29:31" x14ac:dyDescent="0.25">
      <c r="AC16813">
        <v>17816</v>
      </c>
      <c r="AD16813" s="3" t="s">
        <v>37</v>
      </c>
      <c r="AE16813" s="3" t="s">
        <v>37</v>
      </c>
    </row>
    <row r="16814" spans="29:31" x14ac:dyDescent="0.25">
      <c r="AC16814">
        <v>17817</v>
      </c>
      <c r="AD16814" s="3" t="s">
        <v>37</v>
      </c>
      <c r="AE16814" s="3" t="s">
        <v>37</v>
      </c>
    </row>
    <row r="16815" spans="29:31" x14ac:dyDescent="0.25">
      <c r="AC16815">
        <v>17818</v>
      </c>
      <c r="AD16815" s="3" t="s">
        <v>37</v>
      </c>
      <c r="AE16815" s="3" t="s">
        <v>37</v>
      </c>
    </row>
    <row r="16816" spans="29:31" x14ac:dyDescent="0.25">
      <c r="AC16816">
        <v>17819</v>
      </c>
      <c r="AD16816" s="3" t="s">
        <v>37</v>
      </c>
      <c r="AE16816" s="3" t="s">
        <v>37</v>
      </c>
    </row>
    <row r="16817" spans="29:31" x14ac:dyDescent="0.25">
      <c r="AC16817">
        <v>17820</v>
      </c>
      <c r="AD16817" s="3" t="s">
        <v>37</v>
      </c>
      <c r="AE16817" s="3" t="s">
        <v>37</v>
      </c>
    </row>
    <row r="16818" spans="29:31" x14ac:dyDescent="0.25">
      <c r="AC16818">
        <v>17821</v>
      </c>
      <c r="AD16818" s="3" t="s">
        <v>37</v>
      </c>
      <c r="AE16818" s="3" t="s">
        <v>37</v>
      </c>
    </row>
    <row r="16819" spans="29:31" x14ac:dyDescent="0.25">
      <c r="AC16819">
        <v>17822</v>
      </c>
      <c r="AD16819" s="3" t="s">
        <v>37</v>
      </c>
      <c r="AE16819" s="3" t="s">
        <v>37</v>
      </c>
    </row>
    <row r="16820" spans="29:31" x14ac:dyDescent="0.25">
      <c r="AC16820">
        <v>17823</v>
      </c>
      <c r="AD16820" s="3" t="s">
        <v>37</v>
      </c>
      <c r="AE16820" s="3" t="s">
        <v>37</v>
      </c>
    </row>
    <row r="16821" spans="29:31" x14ac:dyDescent="0.25">
      <c r="AC16821">
        <v>17824</v>
      </c>
      <c r="AD16821" s="3" t="s">
        <v>37</v>
      </c>
      <c r="AE16821" s="3" t="s">
        <v>37</v>
      </c>
    </row>
    <row r="16822" spans="29:31" x14ac:dyDescent="0.25">
      <c r="AC16822">
        <v>17825</v>
      </c>
      <c r="AD16822" s="3" t="s">
        <v>37</v>
      </c>
      <c r="AE16822" s="3" t="s">
        <v>37</v>
      </c>
    </row>
    <row r="16823" spans="29:31" x14ac:dyDescent="0.25">
      <c r="AC16823">
        <v>17826</v>
      </c>
      <c r="AD16823" s="3" t="s">
        <v>37</v>
      </c>
      <c r="AE16823" s="3" t="s">
        <v>37</v>
      </c>
    </row>
    <row r="16824" spans="29:31" x14ac:dyDescent="0.25">
      <c r="AC16824">
        <v>17827</v>
      </c>
      <c r="AD16824" s="3" t="s">
        <v>37</v>
      </c>
      <c r="AE16824" s="3" t="s">
        <v>37</v>
      </c>
    </row>
    <row r="16825" spans="29:31" x14ac:dyDescent="0.25">
      <c r="AC16825">
        <v>17828</v>
      </c>
      <c r="AD16825" s="3" t="s">
        <v>37</v>
      </c>
      <c r="AE16825" s="3" t="s">
        <v>37</v>
      </c>
    </row>
    <row r="16826" spans="29:31" x14ac:dyDescent="0.25">
      <c r="AC16826">
        <v>17829</v>
      </c>
      <c r="AD16826" s="3" t="s">
        <v>37</v>
      </c>
      <c r="AE16826" s="3" t="s">
        <v>37</v>
      </c>
    </row>
    <row r="16827" spans="29:31" x14ac:dyDescent="0.25">
      <c r="AC16827">
        <v>17830</v>
      </c>
      <c r="AD16827" s="3" t="s">
        <v>37</v>
      </c>
      <c r="AE16827" s="3" t="s">
        <v>37</v>
      </c>
    </row>
    <row r="16828" spans="29:31" x14ac:dyDescent="0.25">
      <c r="AC16828">
        <v>17831</v>
      </c>
      <c r="AD16828" s="3" t="s">
        <v>37</v>
      </c>
      <c r="AE16828" s="3" t="s">
        <v>37</v>
      </c>
    </row>
    <row r="16829" spans="29:31" x14ac:dyDescent="0.25">
      <c r="AC16829">
        <v>17832</v>
      </c>
      <c r="AD16829" s="3" t="s">
        <v>37</v>
      </c>
      <c r="AE16829" s="3" t="s">
        <v>37</v>
      </c>
    </row>
    <row r="16830" spans="29:31" x14ac:dyDescent="0.25">
      <c r="AC16830">
        <v>17833</v>
      </c>
      <c r="AD16830" s="3" t="s">
        <v>37</v>
      </c>
      <c r="AE16830" s="3" t="s">
        <v>37</v>
      </c>
    </row>
    <row r="16831" spans="29:31" x14ac:dyDescent="0.25">
      <c r="AC16831">
        <v>17834</v>
      </c>
      <c r="AD16831" s="3" t="s">
        <v>37</v>
      </c>
      <c r="AE16831" s="3" t="s">
        <v>37</v>
      </c>
    </row>
    <row r="16832" spans="29:31" x14ac:dyDescent="0.25">
      <c r="AC16832">
        <v>17835</v>
      </c>
      <c r="AD16832" s="3" t="s">
        <v>37</v>
      </c>
      <c r="AE16832" s="3" t="s">
        <v>37</v>
      </c>
    </row>
    <row r="16833" spans="29:31" x14ac:dyDescent="0.25">
      <c r="AC16833">
        <v>17836</v>
      </c>
      <c r="AD16833" s="3" t="s">
        <v>37</v>
      </c>
      <c r="AE16833" s="3" t="s">
        <v>37</v>
      </c>
    </row>
    <row r="16834" spans="29:31" x14ac:dyDescent="0.25">
      <c r="AC16834">
        <v>17837</v>
      </c>
      <c r="AD16834" s="3" t="s">
        <v>37</v>
      </c>
      <c r="AE16834" s="3" t="s">
        <v>37</v>
      </c>
    </row>
    <row r="16835" spans="29:31" x14ac:dyDescent="0.25">
      <c r="AC16835">
        <v>17838</v>
      </c>
      <c r="AD16835" s="3" t="s">
        <v>37</v>
      </c>
      <c r="AE16835" s="3" t="s">
        <v>37</v>
      </c>
    </row>
    <row r="16836" spans="29:31" x14ac:dyDescent="0.25">
      <c r="AC16836">
        <v>17839</v>
      </c>
      <c r="AD16836" s="3" t="s">
        <v>37</v>
      </c>
      <c r="AE16836" s="3" t="s">
        <v>37</v>
      </c>
    </row>
    <row r="16837" spans="29:31" x14ac:dyDescent="0.25">
      <c r="AC16837">
        <v>17840</v>
      </c>
      <c r="AD16837" s="3" t="s">
        <v>37</v>
      </c>
      <c r="AE16837" s="3" t="s">
        <v>37</v>
      </c>
    </row>
    <row r="16838" spans="29:31" x14ac:dyDescent="0.25">
      <c r="AC16838">
        <v>17841</v>
      </c>
      <c r="AD16838" s="3" t="s">
        <v>37</v>
      </c>
      <c r="AE16838" s="3" t="s">
        <v>37</v>
      </c>
    </row>
    <row r="16839" spans="29:31" x14ac:dyDescent="0.25">
      <c r="AC16839">
        <v>17842</v>
      </c>
      <c r="AD16839" s="3" t="s">
        <v>37</v>
      </c>
      <c r="AE16839" s="3" t="s">
        <v>37</v>
      </c>
    </row>
    <row r="16840" spans="29:31" x14ac:dyDescent="0.25">
      <c r="AC16840">
        <v>17843</v>
      </c>
      <c r="AD16840" s="3" t="s">
        <v>37</v>
      </c>
      <c r="AE16840" s="3" t="s">
        <v>37</v>
      </c>
    </row>
    <row r="16841" spans="29:31" x14ac:dyDescent="0.25">
      <c r="AC16841">
        <v>17844</v>
      </c>
      <c r="AD16841" s="3" t="s">
        <v>37</v>
      </c>
      <c r="AE16841" s="3" t="s">
        <v>37</v>
      </c>
    </row>
    <row r="16842" spans="29:31" x14ac:dyDescent="0.25">
      <c r="AC16842">
        <v>17845</v>
      </c>
      <c r="AD16842" s="3" t="s">
        <v>37</v>
      </c>
      <c r="AE16842" s="3" t="s">
        <v>37</v>
      </c>
    </row>
    <row r="16843" spans="29:31" x14ac:dyDescent="0.25">
      <c r="AC16843">
        <v>17846</v>
      </c>
      <c r="AD16843" s="3" t="s">
        <v>37</v>
      </c>
      <c r="AE16843" s="3" t="s">
        <v>37</v>
      </c>
    </row>
    <row r="16844" spans="29:31" x14ac:dyDescent="0.25">
      <c r="AC16844">
        <v>17847</v>
      </c>
      <c r="AD16844" s="3" t="s">
        <v>37</v>
      </c>
      <c r="AE16844" s="3" t="s">
        <v>37</v>
      </c>
    </row>
    <row r="16845" spans="29:31" x14ac:dyDescent="0.25">
      <c r="AC16845">
        <v>17848</v>
      </c>
      <c r="AD16845" s="3" t="s">
        <v>37</v>
      </c>
      <c r="AE16845" s="3" t="s">
        <v>37</v>
      </c>
    </row>
    <row r="16846" spans="29:31" x14ac:dyDescent="0.25">
      <c r="AC16846">
        <v>17849</v>
      </c>
      <c r="AD16846" s="3" t="s">
        <v>37</v>
      </c>
      <c r="AE16846" s="3" t="s">
        <v>37</v>
      </c>
    </row>
    <row r="16847" spans="29:31" x14ac:dyDescent="0.25">
      <c r="AC16847">
        <v>17850</v>
      </c>
      <c r="AD16847" s="3" t="s">
        <v>37</v>
      </c>
      <c r="AE16847" s="3" t="s">
        <v>37</v>
      </c>
    </row>
    <row r="16848" spans="29:31" x14ac:dyDescent="0.25">
      <c r="AC16848">
        <v>17851</v>
      </c>
      <c r="AD16848" s="3" t="s">
        <v>37</v>
      </c>
      <c r="AE16848" s="3" t="s">
        <v>37</v>
      </c>
    </row>
    <row r="16849" spans="29:31" x14ac:dyDescent="0.25">
      <c r="AC16849">
        <v>17852</v>
      </c>
      <c r="AD16849" s="3" t="s">
        <v>37</v>
      </c>
      <c r="AE16849" s="3" t="s">
        <v>37</v>
      </c>
    </row>
    <row r="16850" spans="29:31" x14ac:dyDescent="0.25">
      <c r="AC16850">
        <v>17853</v>
      </c>
      <c r="AD16850" s="3" t="s">
        <v>37</v>
      </c>
      <c r="AE16850" s="3" t="s">
        <v>37</v>
      </c>
    </row>
    <row r="16851" spans="29:31" x14ac:dyDescent="0.25">
      <c r="AC16851">
        <v>17854</v>
      </c>
      <c r="AD16851" s="3" t="s">
        <v>37</v>
      </c>
      <c r="AE16851" s="3" t="s">
        <v>37</v>
      </c>
    </row>
    <row r="16852" spans="29:31" x14ac:dyDescent="0.25">
      <c r="AC16852">
        <v>17855</v>
      </c>
      <c r="AD16852" s="3" t="s">
        <v>37</v>
      </c>
      <c r="AE16852" s="3" t="s">
        <v>37</v>
      </c>
    </row>
    <row r="16853" spans="29:31" x14ac:dyDescent="0.25">
      <c r="AC16853">
        <v>17856</v>
      </c>
      <c r="AD16853" s="3" t="s">
        <v>37</v>
      </c>
      <c r="AE16853" s="3" t="s">
        <v>37</v>
      </c>
    </row>
    <row r="16854" spans="29:31" x14ac:dyDescent="0.25">
      <c r="AC16854">
        <v>17857</v>
      </c>
      <c r="AD16854" s="3" t="s">
        <v>37</v>
      </c>
      <c r="AE16854" s="3" t="s">
        <v>37</v>
      </c>
    </row>
    <row r="16855" spans="29:31" x14ac:dyDescent="0.25">
      <c r="AC16855">
        <v>17858</v>
      </c>
      <c r="AD16855" s="3" t="s">
        <v>37</v>
      </c>
      <c r="AE16855" s="3" t="s">
        <v>37</v>
      </c>
    </row>
    <row r="16856" spans="29:31" x14ac:dyDescent="0.25">
      <c r="AC16856">
        <v>17859</v>
      </c>
      <c r="AD16856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2019-09-02T23:22:56Z</dcterms:created>
  <dcterms:modified xsi:type="dcterms:W3CDTF">2019-09-14T01:04:21Z</dcterms:modified>
</cp:coreProperties>
</file>