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<sst xmlns="http://schemas.openxmlformats.org/spreadsheetml/2006/main" count="13" uniqueCount="8">
  <si>
    <t>V_L</t>
  </si>
  <si>
    <t>R_L</t>
  </si>
  <si>
    <t>I_L</t>
  </si>
  <si>
    <t>-1.31x+1.62</t>
  </si>
  <si>
    <t>RL(Ω)</t>
  </si>
  <si>
    <t>VL(V)</t>
  </si>
  <si>
    <t>.267x+1.58</t>
  </si>
  <si>
    <t>-1.42x+3.19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</si>
</sst>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4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Battery 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Sheet1!$C$2:$C$8</c:f>
            </c:numRef>
          </c:xVal>
          <c:yVal>
            <c:numRef>
              <c:f>Sheet1!$D$2:$D$8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863148"/>
        <c:axId val="1797068591"/>
      </c:scatterChart>
      <c:valAx>
        <c:axId val="20188631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V/R (Amps)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068591"/>
      </c:valAx>
      <c:valAx>
        <c:axId val="1797068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 (Volts)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86314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Battery 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Sheet1!$C$21:$C$27</c:f>
            </c:numRef>
          </c:xVal>
          <c:yVal>
            <c:numRef>
              <c:f>Sheet1!$B$21:$B$27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65241"/>
        <c:axId val="1374212129"/>
      </c:scatterChart>
      <c:valAx>
        <c:axId val="16002652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V/R (Amps)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4212129"/>
      </c:valAx>
      <c:valAx>
        <c:axId val="1374212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 (Volts)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265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Battery 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Sheet1!$C$39:$C$45</c:f>
            </c:numRef>
          </c:xVal>
          <c:yVal>
            <c:numRef>
              <c:f>Sheet1!$B$39:$B$45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287775"/>
        <c:axId val="832059057"/>
      </c:scatterChart>
      <c:valAx>
        <c:axId val="16952877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V/R (Amps)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059057"/>
      </c:valAx>
      <c:valAx>
        <c:axId val="832059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 (volts)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287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495300</xdr:colOff>
      <xdr:row>0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438150</xdr:colOff>
      <xdr:row>18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438150</xdr:colOff>
      <xdr:row>36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0</v>
      </c>
    </row>
    <row r="2">
      <c r="A2" s="2">
        <v>1.59999</v>
      </c>
      <c r="B2" s="2">
        <v>100.0</v>
      </c>
      <c r="C2" s="3">
        <f t="shared" ref="C2:C8" si="1">(A2/B2)</f>
        <v>0.0159999</v>
      </c>
      <c r="D2" s="2">
        <v>1.59999</v>
      </c>
    </row>
    <row r="3">
      <c r="A3" s="2">
        <v>1.61877</v>
      </c>
      <c r="B3" s="2">
        <v>1000.0</v>
      </c>
      <c r="C3" s="3">
        <f t="shared" si="1"/>
        <v>0.00161877</v>
      </c>
      <c r="D3" s="2">
        <v>1.61877</v>
      </c>
    </row>
    <row r="4">
      <c r="A4" s="2">
        <v>1.62064</v>
      </c>
      <c r="B4" s="2">
        <v>2000.0</v>
      </c>
      <c r="C4" s="3">
        <f t="shared" si="1"/>
        <v>0.00081032</v>
      </c>
      <c r="D4" s="2">
        <v>1.62064</v>
      </c>
    </row>
    <row r="5">
      <c r="A5" s="2">
        <v>1.61947</v>
      </c>
      <c r="B5" s="2">
        <v>1100.0</v>
      </c>
      <c r="C5" s="3">
        <f t="shared" si="1"/>
        <v>0.001472245455</v>
      </c>
      <c r="D5" s="2">
        <v>1.61947</v>
      </c>
    </row>
    <row r="6">
      <c r="A6" s="2">
        <v>1.61895</v>
      </c>
      <c r="B6" s="2">
        <v>1200.0</v>
      </c>
      <c r="C6" s="3">
        <f t="shared" si="1"/>
        <v>0.001349125</v>
      </c>
      <c r="D6" s="2">
        <v>1.61895</v>
      </c>
      <c r="L6" s="1" t="s">
        <v>3</v>
      </c>
    </row>
    <row r="7">
      <c r="A7" s="2">
        <v>1.59361</v>
      </c>
      <c r="B7" s="2">
        <v>90.0</v>
      </c>
      <c r="C7" s="3">
        <f t="shared" si="1"/>
        <v>0.01770677778</v>
      </c>
      <c r="D7" s="2">
        <v>1.59361</v>
      </c>
    </row>
    <row r="8">
      <c r="A8" s="2">
        <v>1.58133</v>
      </c>
      <c r="B8" s="2">
        <v>50.0</v>
      </c>
      <c r="C8" s="3">
        <f t="shared" si="1"/>
        <v>0.0316266</v>
      </c>
      <c r="D8" s="2">
        <v>1.58133</v>
      </c>
    </row>
    <row r="20">
      <c r="A20" s="2" t="s">
        <v>4</v>
      </c>
      <c r="B20" s="2" t="s">
        <v>5</v>
      </c>
      <c r="C20" s="1" t="s">
        <v>2</v>
      </c>
    </row>
    <row r="21">
      <c r="A21" s="2">
        <v>100.0</v>
      </c>
      <c r="B21" s="2">
        <v>1.57576</v>
      </c>
      <c r="C21" s="3">
        <f t="shared" ref="C21:C27" si="2">B21/A21</f>
        <v>0.0157576</v>
      </c>
    </row>
    <row r="22">
      <c r="A22" s="2">
        <v>1000.0</v>
      </c>
      <c r="B22" s="2">
        <v>1.58951</v>
      </c>
      <c r="C22" s="3">
        <f t="shared" si="2"/>
        <v>0.00158951</v>
      </c>
    </row>
    <row r="23">
      <c r="A23" s="2">
        <v>2000.0</v>
      </c>
      <c r="B23" s="2">
        <v>1.58964</v>
      </c>
      <c r="C23" s="3">
        <f t="shared" si="2"/>
        <v>0.00079482</v>
      </c>
      <c r="L23" s="1" t="s">
        <v>6</v>
      </c>
    </row>
    <row r="24">
      <c r="A24" s="2">
        <v>1100.0</v>
      </c>
      <c r="B24" s="2">
        <v>1.5777</v>
      </c>
      <c r="C24" s="3">
        <f t="shared" si="2"/>
        <v>0.001434272727</v>
      </c>
    </row>
    <row r="25">
      <c r="A25" s="2">
        <v>1200.0</v>
      </c>
      <c r="B25" s="2">
        <v>1.58208</v>
      </c>
      <c r="C25" s="3">
        <f t="shared" si="2"/>
        <v>0.0013184</v>
      </c>
    </row>
    <row r="26">
      <c r="A26" s="2">
        <v>90.0</v>
      </c>
      <c r="B26" s="2">
        <v>1.60355</v>
      </c>
      <c r="C26" s="3">
        <f t="shared" si="2"/>
        <v>0.01781722222</v>
      </c>
    </row>
    <row r="27">
      <c r="A27" s="2">
        <v>50.0</v>
      </c>
      <c r="B27" s="2">
        <v>1.59122</v>
      </c>
      <c r="C27" s="3">
        <f t="shared" si="2"/>
        <v>0.0318244</v>
      </c>
    </row>
    <row r="38">
      <c r="A38" s="2" t="s">
        <v>4</v>
      </c>
      <c r="B38" s="2" t="s">
        <v>5</v>
      </c>
      <c r="C38" s="1" t="s">
        <v>2</v>
      </c>
    </row>
    <row r="39">
      <c r="A39" s="2">
        <v>100.0</v>
      </c>
      <c r="B39" s="2">
        <v>3.14719</v>
      </c>
      <c r="C39" s="3">
        <f t="shared" ref="C39:C45" si="3">B39/A39</f>
        <v>0.0314719</v>
      </c>
    </row>
    <row r="40">
      <c r="A40" s="2">
        <v>1000.0</v>
      </c>
      <c r="B40" s="2">
        <v>3.20034</v>
      </c>
      <c r="C40" s="3">
        <f t="shared" si="3"/>
        <v>0.00320034</v>
      </c>
    </row>
    <row r="41">
      <c r="A41" s="2">
        <v>2000.0</v>
      </c>
      <c r="B41" s="2">
        <v>3.20856</v>
      </c>
      <c r="C41" s="3">
        <f t="shared" si="3"/>
        <v>0.00160428</v>
      </c>
      <c r="L41" s="1" t="s">
        <v>7</v>
      </c>
    </row>
    <row r="42">
      <c r="A42" s="2">
        <v>1100.0</v>
      </c>
      <c r="B42" s="2">
        <v>3.15097</v>
      </c>
      <c r="C42" s="3">
        <f t="shared" si="3"/>
        <v>0.002864518182</v>
      </c>
    </row>
    <row r="43">
      <c r="A43" s="2">
        <v>1200.0</v>
      </c>
      <c r="B43" s="2">
        <v>3.17204</v>
      </c>
      <c r="C43" s="3">
        <f t="shared" si="3"/>
        <v>0.002643366667</v>
      </c>
    </row>
    <row r="44">
      <c r="A44" s="2">
        <v>90.0</v>
      </c>
      <c r="B44" s="2">
        <v>3.14585</v>
      </c>
      <c r="C44" s="3">
        <f t="shared" si="3"/>
        <v>0.03495388889</v>
      </c>
    </row>
    <row r="45">
      <c r="A45" s="2">
        <v>50.0</v>
      </c>
      <c r="B45" s="2">
        <v>3.09477</v>
      </c>
      <c r="C45" s="3">
        <f t="shared" si="3"/>
        <v>0.0618954</v>
      </c>
    </row>
  </sheetData>
  <drawing r:id="rId1"/>
</worksheet>
</file>