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s\JasonGlazer--ashrae-140-automation\input\EnergyPlus\1.1.0.020\"/>
    </mc:Choice>
  </mc:AlternateContent>
  <xr:revisionPtr revIDLastSave="0" documentId="13_ncr:1_{08964A4C-15A7-43B1-ABDC-D66341D74A9A}" xr6:coauthVersionLast="47" xr6:coauthVersionMax="47" xr10:uidLastSave="{00000000-0000-0000-0000-000000000000}"/>
  <bookViews>
    <workbookView xWindow="3660" yWindow="810" windowWidth="33600" windowHeight="20790" xr2:uid="{4123B39A-7435-41A2-B95B-E63991D27550}"/>
  </bookViews>
  <sheets>
    <sheet name="A" sheetId="1" r:id="rId1"/>
  </sheets>
  <definedNames>
    <definedName name="_Fill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0" i="1" l="1"/>
</calcChain>
</file>

<file path=xl/sharedStrings.xml><?xml version="1.0" encoding="utf-8"?>
<sst xmlns="http://schemas.openxmlformats.org/spreadsheetml/2006/main" count="373" uniqueCount="197">
  <si>
    <t>E300OUT2.XLS, Mar 20, 2002</t>
  </si>
  <si>
    <t>Output spreadsheet for HVAC BESTEST, Cases Series: E300 - E545</t>
  </si>
  <si>
    <t>ENERGYPLUS received 7/28/03</t>
  </si>
  <si>
    <t>INSTRUCTIONS</t>
  </si>
  <si>
    <t>1. Use specified units</t>
  </si>
  <si>
    <t xml:space="preserve">2. Data entry is restricted to the following ranges: </t>
  </si>
  <si>
    <t>B62..L82:</t>
  </si>
  <si>
    <t xml:space="preserve"> Annual Sums, Annual Means, and Other </t>
  </si>
  <si>
    <t>M62..N62:</t>
  </si>
  <si>
    <t xml:space="preserve"> Annual Means, E300 Only</t>
  </si>
  <si>
    <t>B89..L112:</t>
  </si>
  <si>
    <t xml:space="preserve"> June 28 Hourly Output - Case E300</t>
  </si>
  <si>
    <t>B120..L121:</t>
  </si>
  <si>
    <t xml:space="preserve"> Case E500 Average Daily Outputs</t>
  </si>
  <si>
    <t>B129..L130:</t>
  </si>
  <si>
    <t xml:space="preserve"> Case E530 Average Daily Outputs</t>
  </si>
  <si>
    <t>Q62..AB81:</t>
  </si>
  <si>
    <t xml:space="preserve"> Annual Hourly Integrated Maxima Consumptions and Loads</t>
  </si>
  <si>
    <t>AC62..AH62:</t>
  </si>
  <si>
    <t xml:space="preserve"> Annual Hourly Integrated Maxima, Case E300 - Weather Check</t>
  </si>
  <si>
    <t>Q89..AN108: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</si>
  <si>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</si>
  <si>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</si>
  <si>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</si>
  <si>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</si>
  <si>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</si>
  <si>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</si>
  <si>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</si>
  <si>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</si>
  <si>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</si>
  <si>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</si>
  <si>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</si>
  <si>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</si>
  <si>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</si>
  <si>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</si>
  <si>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</si>
  <si>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</si>
  <si>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</si>
  <si>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</si>
  <si>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</si>
  <si>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</si>
  <si>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</si>
  <si>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</si>
  <si>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</si>
  <si>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</si>
  <si>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</si>
  <si>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</si>
  <si>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</si>
  <si>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</si>
  <si>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</si>
  <si>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</si>
  <si>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</si>
  <si>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</si>
  <si>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</si>
  <si>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</si>
  <si>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</si>
  <si>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</si>
  <si>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</si>
  <si>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</si>
  <si>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</si>
  <si>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</si>
  <si>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</si>
  <si>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</si>
  <si>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</si>
  <si>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 xml:space="preserve">             A n n u a l   S u m s</t>
  </si>
  <si>
    <t xml:space="preserve">              A n n u a l   M e a n s</t>
  </si>
  <si>
    <t xml:space="preserve">   Annual Means</t>
  </si>
  <si>
    <t xml:space="preserve">   A n n u a l   H o u r l y   I n t e g r a t e d   M a x i m a   C o n s u m p t i o n s   a n d   L o a d s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</si>
  <si>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</si>
  <si>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</si>
  <si>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</si>
  <si>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</si>
  <si>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</si>
  <si>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Humidity</t>
  </si>
  <si>
    <t>Relative</t>
  </si>
  <si>
    <t>Energy Consumption</t>
  </si>
  <si>
    <t>E v a p o r a t o r   C o i l   L o a d s</t>
  </si>
  <si>
    <t>Cases</t>
  </si>
  <si>
    <t>Total</t>
  </si>
  <si>
    <t>Compressor</t>
  </si>
  <si>
    <t>Cond Fan</t>
  </si>
  <si>
    <t>Indoor Fan</t>
  </si>
  <si>
    <t>Sensible</t>
  </si>
  <si>
    <t>Latent</t>
  </si>
  <si>
    <t>COP2</t>
  </si>
  <si>
    <t>IDB</t>
  </si>
  <si>
    <t>Ratio</t>
  </si>
  <si>
    <t>ODB</t>
  </si>
  <si>
    <t>Compr + Both Fans</t>
  </si>
  <si>
    <t xml:space="preserve">     Sensible + Latent</t>
  </si>
  <si>
    <t xml:space="preserve">     ODB</t>
  </si>
  <si>
    <t xml:space="preserve"> Outdoor Humidity Ratio</t>
  </si>
  <si>
    <t>(kWh)</t>
  </si>
  <si>
    <t>(°C)</t>
  </si>
  <si>
    <t>(kg/kg)</t>
  </si>
  <si>
    <t>(%)</t>
  </si>
  <si>
    <t>Wh</t>
  </si>
  <si>
    <t>°C</t>
  </si>
  <si>
    <t>kg/kg</t>
  </si>
  <si>
    <t>E300</t>
  </si>
  <si>
    <t>E310</t>
  </si>
  <si>
    <t>E320</t>
  </si>
  <si>
    <t>E330</t>
  </si>
  <si>
    <t>E340</t>
  </si>
  <si>
    <t>E350</t>
  </si>
  <si>
    <t>E360</t>
  </si>
  <si>
    <t>E400</t>
  </si>
  <si>
    <t>E410</t>
  </si>
  <si>
    <t/>
  </si>
  <si>
    <t>E420</t>
  </si>
  <si>
    <t>E430</t>
  </si>
  <si>
    <t>E440</t>
  </si>
  <si>
    <t>E500</t>
  </si>
  <si>
    <t>E510</t>
  </si>
  <si>
    <t>E520</t>
  </si>
  <si>
    <t>E522</t>
  </si>
  <si>
    <t>E525</t>
  </si>
  <si>
    <t>E530</t>
  </si>
  <si>
    <t>E540</t>
  </si>
  <si>
    <t>E545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</si>
  <si>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</si>
  <si>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</si>
  <si>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          Evaporator Coil Load</t>
  </si>
  <si>
    <t xml:space="preserve">Outdoor </t>
  </si>
  <si>
    <t>C O P 2</t>
  </si>
  <si>
    <t>Indoor Drybulb Temperature</t>
  </si>
  <si>
    <t xml:space="preserve">            Humidity Ratio</t>
  </si>
  <si>
    <t xml:space="preserve">           Relative Humidity</t>
  </si>
  <si>
    <t>Hum. Rat.</t>
  </si>
  <si>
    <t xml:space="preserve">COP2 </t>
  </si>
  <si>
    <t>EDB</t>
  </si>
  <si>
    <t>EWB</t>
  </si>
  <si>
    <t>Maximum</t>
  </si>
  <si>
    <t>Minimum</t>
  </si>
  <si>
    <t>Minimum*</t>
  </si>
  <si>
    <t>Maximum*</t>
  </si>
  <si>
    <t>(Wh)</t>
  </si>
  <si>
    <t xml:space="preserve">(kg/kg) 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</si>
  <si>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</si>
  <si>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</si>
  <si>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</si>
  <si>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</si>
  <si>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</si>
  <si>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</si>
  <si>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</si>
  <si>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</si>
  <si>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</si>
  <si>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</si>
  <si>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</si>
  <si>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</si>
  <si>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</si>
  <si>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</si>
  <si>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</si>
  <si>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</si>
  <si>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</si>
  <si>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</si>
  <si>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</si>
  <si>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</si>
  <si>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</si>
  <si>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</si>
  <si>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22</t>
  </si>
  <si>
    <t>23</t>
  </si>
  <si>
    <t>24</t>
  </si>
  <si>
    <t xml:space="preserve">   Evaporator Coil Load</t>
  </si>
  <si>
    <t>Day</t>
  </si>
  <si>
    <t>Hum Rat</t>
  </si>
  <si>
    <t>April 30</t>
  </si>
  <si>
    <t>June 25</t>
  </si>
  <si>
    <t>Note 1 - Condenser fan power included with compressor power; cannot breakout</t>
  </si>
  <si>
    <t>CE300</t>
  </si>
  <si>
    <t>CE310</t>
  </si>
  <si>
    <t>CE320</t>
  </si>
  <si>
    <t>CE330</t>
  </si>
  <si>
    <t>CE340</t>
  </si>
  <si>
    <t>CE350</t>
  </si>
  <si>
    <t>CE360</t>
  </si>
  <si>
    <t>CE400</t>
  </si>
  <si>
    <t>CE410</t>
  </si>
  <si>
    <t>CE420</t>
  </si>
  <si>
    <t>CE430</t>
  </si>
  <si>
    <t>CE440</t>
  </si>
  <si>
    <t>CE500</t>
  </si>
  <si>
    <t>CE520</t>
  </si>
  <si>
    <t>CE522</t>
  </si>
  <si>
    <t>CE525</t>
  </si>
  <si>
    <t>CE530</t>
  </si>
  <si>
    <t>CE540</t>
  </si>
  <si>
    <t>CE545</t>
  </si>
  <si>
    <t xml:space="preserve">CE500 </t>
  </si>
  <si>
    <t>CE510</t>
  </si>
  <si>
    <t>C E 3 0 0   O n l y</t>
  </si>
  <si>
    <t xml:space="preserve">         CE300 Only, Maxima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</si>
  <si>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</si>
  <si>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</si>
  <si>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</si>
  <si>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CE500 May-Sep</t>
  </si>
  <si>
    <t>CE510 May-Sep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</si>
</sst>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_)"/>
    <numFmt numFmtId="165" formatCode="0.0000"/>
    <numFmt numFmtId="166" formatCode="0.0"/>
    <numFmt numFmtId="167" formatCode="[$-409]d\-mmm;@"/>
  </numFmts>
  <fonts count="5">
    <font>
      <sz val="12"/>
      <name val="SWISS"/>
    </font>
    <font>
      <b/>
      <sz val="12"/>
      <name val="Helv"/>
    </font>
    <font>
      <b/>
      <sz val="12"/>
      <color indexed="10"/>
      <name val="Helv"/>
    </font>
    <font>
      <sz val="12"/>
      <color indexed="12"/>
      <name val="Helv"/>
    </font>
    <font>
      <sz val="11"/>
      <name val="Helv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5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0" fillId="0" borderId="8" xfId="0" applyNumberFormat="1" applyBorder="1"/>
    <xf numFmtId="1" fontId="0" fillId="0" borderId="9" xfId="0" applyNumberFormat="1" applyBorder="1"/>
    <xf numFmtId="0" fontId="0" fillId="0" borderId="10" xfId="0" applyBorder="1" applyAlignment="1">
      <alignment horizontal="right"/>
    </xf>
    <xf numFmtId="1" fontId="0" fillId="0" borderId="10" xfId="0" applyNumberFormat="1" applyBorder="1"/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3" fillId="0" borderId="6" xfId="0" applyNumberFormat="1" applyFont="1" applyBorder="1" applyProtection="1">
      <protection locked="0"/>
    </xf>
    <xf numFmtId="1" fontId="3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2" fontId="3" fillId="0" borderId="6" xfId="0" applyNumberFormat="1" applyFont="1" applyBorder="1" applyProtection="1">
      <protection locked="0"/>
    </xf>
    <xf numFmtId="2" fontId="3" fillId="0" borderId="0" xfId="0" applyNumberFormat="1" applyFont="1" applyProtection="1">
      <protection locked="0"/>
    </xf>
    <xf numFmtId="165" fontId="3" fillId="0" borderId="0" xfId="0" applyNumberFormat="1" applyFont="1" applyProtection="1">
      <protection locked="0"/>
    </xf>
    <xf numFmtId="166" fontId="3" fillId="0" borderId="0" xfId="0" applyNumberFormat="1" applyFont="1" applyProtection="1">
      <protection locked="0"/>
    </xf>
    <xf numFmtId="166" fontId="3" fillId="0" borderId="11" xfId="0" applyNumberFormat="1" applyFont="1" applyBorder="1" applyProtection="1">
      <protection locked="0"/>
    </xf>
    <xf numFmtId="165" fontId="3" fillId="0" borderId="12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1" fontId="3" fillId="0" borderId="3" xfId="0" applyNumberFormat="1" applyFont="1" applyBorder="1" applyProtection="1">
      <protection locked="0"/>
    </xf>
    <xf numFmtId="0" fontId="3" fillId="0" borderId="13" xfId="0" applyFont="1" applyBorder="1"/>
    <xf numFmtId="167" fontId="3" fillId="0" borderId="14" xfId="0" applyNumberFormat="1" applyFont="1" applyBorder="1" applyAlignment="1" applyProtection="1">
      <alignment horizontal="right"/>
      <protection locked="0"/>
    </xf>
    <xf numFmtId="1" fontId="3" fillId="0" borderId="12" xfId="0" applyNumberFormat="1" applyFont="1" applyBorder="1"/>
    <xf numFmtId="165" fontId="3" fillId="0" borderId="13" xfId="0" applyNumberFormat="1" applyFont="1" applyBorder="1"/>
    <xf numFmtId="167" fontId="0" fillId="0" borderId="0" xfId="0" applyNumberFormat="1"/>
    <xf numFmtId="0" fontId="3" fillId="0" borderId="6" xfId="0" applyFont="1" applyBorder="1" applyProtection="1">
      <protection locked="0"/>
    </xf>
    <xf numFmtId="1" fontId="3" fillId="0" borderId="10" xfId="0" applyNumberFormat="1" applyFont="1" applyBorder="1" applyProtection="1">
      <protection locked="0"/>
    </xf>
    <xf numFmtId="1" fontId="3" fillId="0" borderId="7" xfId="0" applyNumberFormat="1" applyFont="1" applyBorder="1" applyProtection="1">
      <protection locked="0"/>
    </xf>
    <xf numFmtId="1" fontId="3" fillId="0" borderId="8" xfId="0" applyNumberFormat="1" applyFont="1" applyBorder="1" applyProtection="1">
      <protection locked="0"/>
    </xf>
    <xf numFmtId="0" fontId="3" fillId="0" borderId="8" xfId="0" applyFont="1" applyBorder="1" applyAlignment="1" applyProtection="1">
      <alignment horizontal="right"/>
      <protection locked="0"/>
    </xf>
    <xf numFmtId="2" fontId="3" fillId="0" borderId="7" xfId="0" applyNumberFormat="1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165" fontId="3" fillId="0" borderId="8" xfId="0" applyNumberFormat="1" applyFont="1" applyBorder="1" applyProtection="1">
      <protection locked="0"/>
    </xf>
    <xf numFmtId="166" fontId="3" fillId="0" borderId="9" xfId="0" applyNumberFormat="1" applyFont="1" applyBorder="1" applyProtection="1">
      <protection locked="0"/>
    </xf>
    <xf numFmtId="167" fontId="3" fillId="0" borderId="8" xfId="0" applyNumberFormat="1" applyFont="1" applyBorder="1" applyAlignment="1" applyProtection="1">
      <alignment horizontal="right"/>
      <protection locked="0"/>
    </xf>
    <xf numFmtId="1" fontId="3" fillId="0" borderId="9" xfId="0" applyNumberFormat="1" applyFont="1" applyBorder="1" applyProtection="1">
      <protection locked="0"/>
    </xf>
    <xf numFmtId="167" fontId="3" fillId="0" borderId="15" xfId="0" applyNumberFormat="1" applyFont="1" applyBorder="1" applyAlignment="1" applyProtection="1">
      <alignment horizontal="right"/>
      <protection locked="0"/>
    </xf>
    <xf numFmtId="0" fontId="0" fillId="0" borderId="16" xfId="0" applyBorder="1"/>
    <xf numFmtId="0" fontId="0" fillId="0" borderId="17" xfId="0" applyBorder="1"/>
    <xf numFmtId="0" fontId="0" fillId="0" borderId="3" xfId="0" applyBorder="1" applyAlignment="1">
      <alignment horizontal="right"/>
    </xf>
    <xf numFmtId="0" fontId="0" fillId="0" borderId="10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0" fontId="0" fillId="0" borderId="18" xfId="0" applyBorder="1" applyAlignment="1">
      <alignment horizontal="right"/>
    </xf>
    <xf numFmtId="165" fontId="3" fillId="0" borderId="6" xfId="0" applyNumberFormat="1" applyFont="1" applyBorder="1" applyProtection="1">
      <protection locked="0"/>
    </xf>
    <xf numFmtId="2" fontId="3" fillId="0" borderId="17" xfId="0" applyNumberFormat="1" applyFont="1" applyBorder="1" applyProtection="1">
      <protection locked="0"/>
    </xf>
    <xf numFmtId="166" fontId="3" fillId="0" borderId="0" xfId="0" applyNumberFormat="1" applyFont="1"/>
    <xf numFmtId="0" fontId="3" fillId="0" borderId="3" xfId="0" applyFont="1" applyBorder="1"/>
    <xf numFmtId="165" fontId="3" fillId="0" borderId="10" xfId="0" applyNumberFormat="1" applyFont="1" applyBorder="1"/>
    <xf numFmtId="166" fontId="3" fillId="0" borderId="6" xfId="0" applyNumberFormat="1" applyFont="1" applyBorder="1" applyProtection="1">
      <protection locked="0"/>
    </xf>
    <xf numFmtId="0" fontId="3" fillId="0" borderId="10" xfId="0" applyFont="1" applyBorder="1"/>
    <xf numFmtId="166" fontId="3" fillId="0" borderId="7" xfId="0" applyNumberFormat="1" applyFont="1" applyBorder="1" applyProtection="1">
      <protection locked="0"/>
    </xf>
    <xf numFmtId="165" fontId="3" fillId="0" borderId="7" xfId="0" applyNumberFormat="1" applyFont="1" applyBorder="1" applyProtection="1">
      <protection locked="0"/>
    </xf>
    <xf numFmtId="2" fontId="3" fillId="0" borderId="18" xfId="0" applyNumberFormat="1" applyFont="1" applyBorder="1" applyProtection="1">
      <protection locked="0"/>
    </xf>
    <xf numFmtId="166" fontId="3" fillId="0" borderId="8" xfId="0" applyNumberFormat="1" applyFont="1" applyBorder="1"/>
    <xf numFmtId="0" fontId="3" fillId="0" borderId="9" xfId="0" applyFont="1" applyBorder="1"/>
    <xf numFmtId="165" fontId="3" fillId="0" borderId="18" xfId="0" applyNumberFormat="1" applyFont="1" applyBorder="1"/>
    <xf numFmtId="16" fontId="0" fillId="0" borderId="6" xfId="0" quotePrefix="1" applyNumberFormat="1" applyBorder="1"/>
    <xf numFmtId="2" fontId="3" fillId="0" borderId="3" xfId="0" applyNumberFormat="1" applyFont="1" applyBorder="1" applyProtection="1">
      <protection locked="0"/>
    </xf>
    <xf numFmtId="16" fontId="0" fillId="0" borderId="7" xfId="0" quotePrefix="1" applyNumberFormat="1" applyBorder="1"/>
    <xf numFmtId="1" fontId="3" fillId="0" borderId="15" xfId="0" applyNumberFormat="1" applyFont="1" applyBorder="1" applyProtection="1">
      <protection locked="0"/>
    </xf>
    <xf numFmtId="1" fontId="3" fillId="0" borderId="19" xfId="0" applyNumberFormat="1" applyFont="1" applyBorder="1" applyProtection="1">
      <protection locked="0"/>
    </xf>
    <xf numFmtId="165" fontId="3" fillId="0" borderId="15" xfId="0" applyNumberFormat="1" applyFont="1" applyBorder="1" applyProtection="1">
      <protection locked="0"/>
    </xf>
    <xf numFmtId="166" fontId="3" fillId="0" borderId="15" xfId="0" applyNumberFormat="1" applyFont="1" applyBorder="1" applyProtection="1">
      <protection locked="0"/>
    </xf>
    <xf numFmtId="2" fontId="3" fillId="0" borderId="19" xfId="0" applyNumberFormat="1" applyFont="1" applyBorder="1" applyProtection="1">
      <protection locked="0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0477-210C-4F17-BA38-E2DE59DC95C5}">
  <sheetPr>
    <pageSetUpPr fitToPage="1"/>
  </sheetPr>
  <dimension ref="A1:AX134"/>
  <sheetViews>
    <sheetView tabSelected="1" topLeftCell="A51" zoomScaleNormal="100" workbookViewId="0">
      <selection activeCell="A75" sqref="A75:A76"/>
    </sheetView>
  </sheetViews>
  <sheetFormatPr defaultRowHeight="15"/>
  <cols>
    <col min="19" max="19" width="8.88671875" style="4"/>
    <col min="22" max="22" width="8.88671875" style="4"/>
    <col min="25" max="25" width="8.88671875" style="4"/>
    <col min="28" max="28" width="8.88671875" style="4"/>
    <col min="31" max="31" width="8.88671875" style="4"/>
    <col min="34" max="34" width="8.88671875" style="4"/>
  </cols>
  <sheetData>
    <row r="1" spans="1:4">
      <c r="A1" t="s">
        <v>0</v>
      </c>
    </row>
    <row r="2" spans="1:4">
      <c r="A2" t="s">
        <v>1</v>
      </c>
    </row>
    <row r="3" spans="1:4" ht="15.75">
      <c r="A3" s="1" t="s">
        <v>2</v>
      </c>
    </row>
    <row r="4" spans="1:4">
      <c r="A4" t="s">
        <v>3</v>
      </c>
    </row>
    <row r="6" spans="1:4">
      <c r="A6" t="s">
        <v>4</v>
      </c>
    </row>
    <row r="8" spans="1:4">
      <c r="A8" t="s">
        <v>5</v>
      </c>
    </row>
    <row r="10" spans="1:4">
      <c r="B10" s="2" t="s">
        <v>6</v>
      </c>
      <c r="C10" s="2"/>
      <c r="D10" t="s">
        <v>7</v>
      </c>
    </row>
    <row r="11" spans="1:4">
      <c r="B11" s="2" t="s">
        <v>8</v>
      </c>
      <c r="C11" s="2"/>
      <c r="D11" t="s">
        <v>9</v>
      </c>
    </row>
    <row r="12" spans="1:4">
      <c r="B12" s="2" t="s">
        <v>10</v>
      </c>
      <c r="C12" s="2"/>
      <c r="D12" t="s">
        <v>11</v>
      </c>
    </row>
    <row r="13" spans="1:4">
      <c r="B13" s="2" t="s">
        <v>12</v>
      </c>
      <c r="C13" s="2"/>
      <c r="D13" t="s">
        <v>13</v>
      </c>
    </row>
    <row r="14" spans="1:4">
      <c r="B14" s="2" t="s">
        <v>14</v>
      </c>
      <c r="C14" s="2"/>
      <c r="D14" t="s">
        <v>15</v>
      </c>
    </row>
    <row r="15" spans="1:4">
      <c r="B15" s="2" t="s">
        <v>16</v>
      </c>
      <c r="C15" s="2"/>
      <c r="D15" t="s">
        <v>17</v>
      </c>
    </row>
    <row r="16" spans="1:4">
      <c r="B16" s="2" t="s">
        <v>18</v>
      </c>
      <c r="C16" s="2"/>
      <c r="D16" t="s">
        <v>19</v>
      </c>
    </row>
    <row r="17" spans="1:4">
      <c r="B17" s="2" t="s">
        <v>20</v>
      </c>
      <c r="C17" s="2"/>
      <c r="D17" t="s">
        <v>21</v>
      </c>
    </row>
    <row r="18" spans="1:4">
      <c r="B18" s="2"/>
      <c r="C18" s="2"/>
    </row>
    <row r="19" spans="1:4">
      <c r="A19" t="s">
        <v>22</v>
      </c>
    </row>
    <row r="20" spans="1:4">
      <c r="A20" t="s">
        <v>23</v>
      </c>
    </row>
    <row r="21" spans="1:4">
      <c r="A21" t="s">
        <v>24</v>
      </c>
    </row>
    <row r="22" spans="1:4">
      <c r="A22" t="s">
        <v>25</v>
      </c>
    </row>
    <row r="24" spans="1:4">
      <c r="A24" t="s">
        <v>26</v>
      </c>
    </row>
    <row r="25" spans="1:4">
      <c r="A25" t="s">
        <v>27</v>
      </c>
    </row>
    <row r="27" spans="1:4">
      <c r="A27" t="s">
        <v>28</v>
      </c>
    </row>
    <row r="28" spans="1:4">
      <c r="A28" t="s">
        <v>29</v>
      </c>
    </row>
    <row r="30" spans="1:4">
      <c r="A30" t="s">
        <v>30</v>
      </c>
    </row>
    <row r="32" spans="1:4">
      <c r="B32" t="s">
        <v>31</v>
      </c>
      <c r="D32" s="3" t="s">
        <v>32</v>
      </c>
    </row>
    <row r="34" spans="1:4">
      <c r="B34" t="s">
        <v>33</v>
      </c>
      <c r="D34" s="3" t="s">
        <v>34</v>
      </c>
    </row>
    <row r="35" spans="1:4">
      <c r="B35" t="s">
        <v>35</v>
      </c>
      <c r="D35" s="3" t="s">
        <v>36</v>
      </c>
    </row>
    <row r="36" spans="1:4">
      <c r="B36" t="s">
        <v>37</v>
      </c>
      <c r="D36" s="3" t="s">
        <v>38</v>
      </c>
    </row>
    <row r="37" spans="1:4">
      <c r="B37" t="s">
        <v>39</v>
      </c>
      <c r="D37" s="3" t="s">
        <v>40</v>
      </c>
    </row>
    <row r="38" spans="1:4">
      <c r="B38" t="s">
        <v>41</v>
      </c>
      <c r="D38" s="3" t="s">
        <v>42</v>
      </c>
    </row>
    <row r="39" spans="1:4">
      <c r="B39" t="s">
        <v>43</v>
      </c>
      <c r="D39" s="3" t="s">
        <v>44</v>
      </c>
    </row>
    <row r="40" spans="1:4">
      <c r="B40" t="s">
        <v>45</v>
      </c>
      <c r="D40" s="3" t="s">
        <v>46</v>
      </c>
    </row>
    <row r="41" spans="1:4">
      <c r="B41" t="s">
        <v>47</v>
      </c>
      <c r="D41" s="3" t="s">
        <v>48</v>
      </c>
    </row>
    <row r="42" spans="1:4">
      <c r="B42" t="s">
        <v>49</v>
      </c>
      <c r="D42" s="3" t="s">
        <v>50</v>
      </c>
    </row>
    <row r="43" spans="1:4">
      <c r="B43" t="s">
        <v>51</v>
      </c>
      <c r="D43" s="3" t="s">
        <v>52</v>
      </c>
    </row>
    <row r="44" spans="1:4">
      <c r="B44" t="s">
        <v>53</v>
      </c>
      <c r="D44" s="3" t="s">
        <v>54</v>
      </c>
    </row>
    <row r="45" spans="1:4">
      <c r="B45" t="s">
        <v>55</v>
      </c>
      <c r="D45" s="3" t="s">
        <v>56</v>
      </c>
    </row>
    <row r="47" spans="1:4">
      <c r="A47" t="s">
        <v>57</v>
      </c>
    </row>
    <row r="48" spans="1:4">
      <c r="A48" t="s">
        <v>58</v>
      </c>
    </row>
    <row r="49" spans="1:50">
      <c r="B49" s="2" t="s">
        <v>59</v>
      </c>
      <c r="C49" s="2"/>
      <c r="D49" s="3" t="s">
        <v>60</v>
      </c>
    </row>
    <row r="50" spans="1:50">
      <c r="S50" s="4">
        <f>S65</f>
        <v>15</v>
      </c>
    </row>
    <row r="51" spans="1:50">
      <c r="B51" s="5">
        <v>36388</v>
      </c>
      <c r="C51" s="5"/>
      <c r="D51" s="3" t="s">
        <v>61</v>
      </c>
    </row>
    <row r="53" spans="1:50" ht="15.75">
      <c r="A53" s="6" t="s">
        <v>62</v>
      </c>
    </row>
    <row r="54" spans="1:50" ht="15.75">
      <c r="A54" s="6" t="s">
        <v>63</v>
      </c>
    </row>
    <row r="56" spans="1:50">
      <c r="A56" s="7"/>
      <c r="B56" s="7"/>
      <c r="C56" s="8"/>
      <c r="D56" s="8" t="s">
        <v>64</v>
      </c>
      <c r="E56" s="8"/>
      <c r="F56" s="8"/>
      <c r="G56" s="8"/>
      <c r="H56" s="8"/>
      <c r="I56" s="7" t="s">
        <v>65</v>
      </c>
      <c r="J56" s="8"/>
      <c r="K56" s="8"/>
      <c r="L56" s="8"/>
      <c r="M56" s="7" t="s">
        <v>66</v>
      </c>
      <c r="N56" s="9"/>
      <c r="O56" s="8"/>
      <c r="P56" s="7"/>
      <c r="Q56" s="10" t="s">
        <v>67</v>
      </c>
      <c r="R56" s="11"/>
      <c r="S56" s="12"/>
      <c r="T56" s="11"/>
      <c r="U56" s="11"/>
      <c r="V56" s="12"/>
      <c r="W56" s="8"/>
      <c r="X56" s="8"/>
      <c r="Y56" s="13"/>
      <c r="Z56" s="8"/>
      <c r="AA56" s="8"/>
      <c r="AB56" s="14"/>
      <c r="AC56" s="7"/>
      <c r="AD56" s="8" t="s">
        <v>191</v>
      </c>
      <c r="AE56" s="13"/>
      <c r="AF56" s="8"/>
      <c r="AG56" s="8"/>
      <c r="AH56" s="14"/>
    </row>
    <row r="57" spans="1:50">
      <c r="A57" s="15"/>
      <c r="B57" s="16"/>
      <c r="C57" s="17"/>
      <c r="D57" s="17"/>
      <c r="E57" s="17"/>
      <c r="F57" s="17"/>
      <c r="G57" s="17"/>
      <c r="H57" s="17"/>
      <c r="I57" s="16"/>
      <c r="J57" s="17"/>
      <c r="K57" s="17"/>
      <c r="L57" s="17"/>
      <c r="M57" s="16" t="s">
        <v>190</v>
      </c>
      <c r="N57" s="18"/>
      <c r="P57" s="15"/>
      <c r="Q57" s="16"/>
      <c r="R57" s="17"/>
      <c r="S57" s="19"/>
      <c r="T57" s="17"/>
      <c r="U57" s="17"/>
      <c r="V57" s="19"/>
      <c r="W57" s="17"/>
      <c r="X57" s="17"/>
      <c r="Y57" s="19"/>
      <c r="Z57" s="17"/>
      <c r="AA57" s="17"/>
      <c r="AB57" s="20"/>
      <c r="AC57" s="16"/>
      <c r="AD57" s="17"/>
      <c r="AE57" s="19"/>
      <c r="AF57" s="17"/>
      <c r="AG57" s="17"/>
      <c r="AH57" s="20"/>
    </row>
    <row r="58" spans="1:50">
      <c r="A58" s="15"/>
      <c r="B58" s="15"/>
      <c r="I58" s="15"/>
      <c r="K58" s="2" t="s">
        <v>68</v>
      </c>
      <c r="L58" s="2" t="s">
        <v>68</v>
      </c>
      <c r="M58" s="15"/>
      <c r="N58" s="21" t="s">
        <v>69</v>
      </c>
      <c r="O58" s="2"/>
      <c r="P58" s="15"/>
      <c r="Q58" s="7"/>
      <c r="R58" s="8"/>
      <c r="S58" s="14"/>
      <c r="AB58" s="22"/>
      <c r="AD58" t="s">
        <v>70</v>
      </c>
      <c r="AH58" s="14"/>
    </row>
    <row r="59" spans="1:50">
      <c r="A59" s="15"/>
      <c r="B59" s="15" t="s">
        <v>71</v>
      </c>
      <c r="F59" s="15" t="s">
        <v>72</v>
      </c>
      <c r="I59" s="15"/>
      <c r="K59" s="2" t="s">
        <v>73</v>
      </c>
      <c r="L59" s="2" t="s">
        <v>74</v>
      </c>
      <c r="M59" s="15"/>
      <c r="N59" s="21" t="s">
        <v>73</v>
      </c>
      <c r="O59" s="2"/>
      <c r="P59" s="15"/>
      <c r="Q59" s="23" t="s">
        <v>75</v>
      </c>
      <c r="S59" s="22"/>
      <c r="V59" s="4" t="s">
        <v>76</v>
      </c>
      <c r="AB59" s="22"/>
      <c r="AE59" s="22"/>
      <c r="AH59" s="22"/>
    </row>
    <row r="60" spans="1:50">
      <c r="A60" s="15" t="s">
        <v>77</v>
      </c>
      <c r="B60" s="24" t="s">
        <v>78</v>
      </c>
      <c r="C60" s="2" t="s">
        <v>79</v>
      </c>
      <c r="D60" s="2" t="s">
        <v>80</v>
      </c>
      <c r="E60" s="2" t="s">
        <v>81</v>
      </c>
      <c r="F60" s="24" t="s">
        <v>78</v>
      </c>
      <c r="G60" s="2" t="s">
        <v>82</v>
      </c>
      <c r="H60" s="2" t="s">
        <v>83</v>
      </c>
      <c r="I60" s="24" t="s">
        <v>84</v>
      </c>
      <c r="J60" s="2" t="s">
        <v>85</v>
      </c>
      <c r="K60" s="2" t="s">
        <v>86</v>
      </c>
      <c r="L60" s="2" t="s">
        <v>73</v>
      </c>
      <c r="M60" s="24" t="s">
        <v>87</v>
      </c>
      <c r="N60" s="21" t="s">
        <v>86</v>
      </c>
      <c r="O60" s="2"/>
      <c r="P60" s="15" t="s">
        <v>77</v>
      </c>
      <c r="Q60" s="15" t="s">
        <v>88</v>
      </c>
      <c r="T60" s="15"/>
      <c r="U60" s="2" t="s">
        <v>82</v>
      </c>
      <c r="W60" s="15"/>
      <c r="X60" s="2" t="s">
        <v>83</v>
      </c>
      <c r="Z60" s="15" t="s">
        <v>89</v>
      </c>
      <c r="AB60" s="22"/>
      <c r="AD60" t="s">
        <v>90</v>
      </c>
      <c r="AE60" s="22"/>
      <c r="AF60" t="s">
        <v>91</v>
      </c>
      <c r="AH60" s="22"/>
    </row>
    <row r="61" spans="1:50">
      <c r="A61" s="16"/>
      <c r="B61" s="25" t="s">
        <v>92</v>
      </c>
      <c r="C61" s="26" t="s">
        <v>92</v>
      </c>
      <c r="D61" s="26" t="s">
        <v>92</v>
      </c>
      <c r="E61" s="26" t="s">
        <v>92</v>
      </c>
      <c r="F61" s="25" t="s">
        <v>92</v>
      </c>
      <c r="G61" s="26" t="s">
        <v>92</v>
      </c>
      <c r="H61" s="26" t="s">
        <v>92</v>
      </c>
      <c r="I61" s="16"/>
      <c r="J61" s="26" t="s">
        <v>93</v>
      </c>
      <c r="K61" s="26" t="s">
        <v>94</v>
      </c>
      <c r="L61" s="26" t="s">
        <v>95</v>
      </c>
      <c r="M61" s="25" t="s">
        <v>93</v>
      </c>
      <c r="N61" s="27" t="s">
        <v>94</v>
      </c>
      <c r="O61" s="26"/>
      <c r="P61" s="16"/>
      <c r="Q61" s="25" t="s">
        <v>96</v>
      </c>
      <c r="R61" s="26" t="s">
        <v>59</v>
      </c>
      <c r="S61" s="28" t="s">
        <v>60</v>
      </c>
      <c r="T61" s="25" t="s">
        <v>96</v>
      </c>
      <c r="U61" s="26" t="s">
        <v>59</v>
      </c>
      <c r="V61" s="28" t="s">
        <v>60</v>
      </c>
      <c r="W61" s="25" t="s">
        <v>96</v>
      </c>
      <c r="X61" s="26" t="s">
        <v>59</v>
      </c>
      <c r="Y61" s="28" t="s">
        <v>60</v>
      </c>
      <c r="Z61" s="25" t="s">
        <v>96</v>
      </c>
      <c r="AA61" s="26" t="s">
        <v>59</v>
      </c>
      <c r="AB61" s="29" t="s">
        <v>60</v>
      </c>
      <c r="AC61" s="25" t="s">
        <v>97</v>
      </c>
      <c r="AD61" s="26" t="s">
        <v>59</v>
      </c>
      <c r="AE61" s="29" t="s">
        <v>60</v>
      </c>
      <c r="AF61" s="26" t="s">
        <v>98</v>
      </c>
      <c r="AG61" s="26" t="s">
        <v>59</v>
      </c>
      <c r="AH61" s="29" t="s">
        <v>60</v>
      </c>
    </row>
    <row r="62" spans="1:50" ht="15.75">
      <c r="A62" s="15" t="s">
        <v>169</v>
      </c>
      <c r="B62" s="30">
        <v>34745.637542485638</v>
      </c>
      <c r="C62" s="31">
        <v>23883.545613525403</v>
      </c>
      <c r="D62" s="32"/>
      <c r="E62" s="31">
        <v>10862.091928960235</v>
      </c>
      <c r="F62" s="30">
        <v>77317.949711521724</v>
      </c>
      <c r="G62" s="31">
        <v>55251.957420219558</v>
      </c>
      <c r="H62" s="31">
        <v>22065.992291301791</v>
      </c>
      <c r="I62" s="33">
        <v>3.237289427736227</v>
      </c>
      <c r="J62" s="34">
        <v>24.090731876801811</v>
      </c>
      <c r="K62" s="35">
        <v>9.2861345506976799E-3</v>
      </c>
      <c r="L62" s="36">
        <v>48.591346895546273</v>
      </c>
      <c r="M62" s="37">
        <v>19.914143835616347</v>
      </c>
      <c r="N62" s="38">
        <v>1.1593355242989104E-2</v>
      </c>
      <c r="O62" s="39"/>
      <c r="P62" s="15" t="s">
        <v>169</v>
      </c>
      <c r="Q62" s="30">
        <v>11899.85968377415</v>
      </c>
      <c r="R62" s="40">
        <v>40379</v>
      </c>
      <c r="S62" s="31">
        <v>15</v>
      </c>
      <c r="T62" s="30">
        <v>23530.807464313915</v>
      </c>
      <c r="U62" s="40">
        <v>40379</v>
      </c>
      <c r="V62" s="31">
        <v>15</v>
      </c>
      <c r="W62" s="30">
        <v>10234.821717834529</v>
      </c>
      <c r="X62" s="40">
        <v>40369</v>
      </c>
      <c r="Y62" s="31">
        <v>13</v>
      </c>
      <c r="Z62" s="30">
        <v>32733.255596879997</v>
      </c>
      <c r="AA62" s="40">
        <v>40379</v>
      </c>
      <c r="AB62" s="41">
        <v>15</v>
      </c>
      <c r="AC62" s="42">
        <v>34.774999999999999</v>
      </c>
      <c r="AD62" s="43">
        <v>40379</v>
      </c>
      <c r="AE62" s="44">
        <v>15</v>
      </c>
      <c r="AF62" s="45">
        <v>2.18418081964879E-2</v>
      </c>
      <c r="AG62" s="43">
        <v>40453</v>
      </c>
      <c r="AH62" s="44">
        <v>9</v>
      </c>
      <c r="AQ62" s="46"/>
      <c r="AR62" s="46"/>
      <c r="AS62" s="46"/>
      <c r="AT62" s="46"/>
      <c r="AU62" s="46"/>
      <c r="AV62" s="46"/>
      <c r="AW62" s="46"/>
      <c r="AX62" s="46"/>
    </row>
    <row r="63" spans="1:50" ht="15.75">
      <c r="A63" s="15" t="s">
        <v>170</v>
      </c>
      <c r="B63" s="30">
        <v>39290.36408912098</v>
      </c>
      <c r="C63" s="31">
        <v>28428.272160160748</v>
      </c>
      <c r="D63" s="32"/>
      <c r="E63" s="31">
        <v>10862.091928960235</v>
      </c>
      <c r="F63" s="30">
        <v>96447.5904276855</v>
      </c>
      <c r="G63" s="31">
        <v>55225.157953165464</v>
      </c>
      <c r="H63" s="31">
        <v>41222.432474519708</v>
      </c>
      <c r="I63" s="33">
        <v>3.3926645236936599</v>
      </c>
      <c r="J63" s="34">
        <v>24.092088425440515</v>
      </c>
      <c r="K63" s="35">
        <v>1.1260758937502008E-2</v>
      </c>
      <c r="L63" s="36">
        <v>58.551189713651723</v>
      </c>
      <c r="M63" s="47"/>
      <c r="N63" s="39"/>
      <c r="O63" s="39"/>
      <c r="P63" s="15" t="s">
        <v>170</v>
      </c>
      <c r="Q63" s="30">
        <v>12540.81881681465</v>
      </c>
      <c r="R63" s="40">
        <v>40379</v>
      </c>
      <c r="S63" s="31">
        <v>15</v>
      </c>
      <c r="T63" s="30">
        <v>23276.459069933499</v>
      </c>
      <c r="U63" s="40">
        <v>40370</v>
      </c>
      <c r="V63" s="31">
        <v>16</v>
      </c>
      <c r="W63" s="30">
        <v>16274.837923311194</v>
      </c>
      <c r="X63" s="40">
        <v>40394</v>
      </c>
      <c r="Y63" s="31">
        <v>15</v>
      </c>
      <c r="Z63" s="30">
        <v>37126.479468571393</v>
      </c>
      <c r="AA63" s="40">
        <v>40438</v>
      </c>
      <c r="AB63" s="48">
        <v>15</v>
      </c>
      <c r="AQ63" s="46"/>
      <c r="AR63" s="46"/>
      <c r="AS63" s="46"/>
      <c r="AT63" s="46"/>
      <c r="AU63" s="46"/>
      <c r="AV63" s="46"/>
      <c r="AW63" s="46"/>
      <c r="AX63" s="46"/>
    </row>
    <row r="64" spans="1:50" ht="15.75">
      <c r="A64" s="15" t="s">
        <v>171</v>
      </c>
      <c r="B64" s="30">
        <v>39079.100197486965</v>
      </c>
      <c r="C64" s="31">
        <v>28217.00826852673</v>
      </c>
      <c r="D64" s="32"/>
      <c r="E64" s="31">
        <v>10862.091928960235</v>
      </c>
      <c r="F64" s="30">
        <v>96083.559653200675</v>
      </c>
      <c r="G64" s="31">
        <v>62043.453073295081</v>
      </c>
      <c r="H64" s="31">
        <v>34040.106579905587</v>
      </c>
      <c r="I64" s="33">
        <v>3.4051646701458544</v>
      </c>
      <c r="J64" s="34">
        <v>24.254399780857124</v>
      </c>
      <c r="K64" s="35">
        <v>1.0114107822203828E-2</v>
      </c>
      <c r="L64" s="36">
        <v>51.840732133597186</v>
      </c>
      <c r="M64" s="47"/>
      <c r="N64" s="39"/>
      <c r="O64" s="39"/>
      <c r="P64" s="15" t="s">
        <v>171</v>
      </c>
      <c r="Q64" s="30">
        <v>12954.426653473351</v>
      </c>
      <c r="R64" s="40">
        <v>40379</v>
      </c>
      <c r="S64" s="31">
        <v>15</v>
      </c>
      <c r="T64" s="30">
        <v>31972.084926899999</v>
      </c>
      <c r="U64" s="40">
        <v>40292</v>
      </c>
      <c r="V64" s="31">
        <v>15</v>
      </c>
      <c r="W64" s="30">
        <v>22195.471166755364</v>
      </c>
      <c r="X64" s="40">
        <v>40453</v>
      </c>
      <c r="Y64" s="31">
        <v>10</v>
      </c>
      <c r="Z64" s="30">
        <v>39765.182849620003</v>
      </c>
      <c r="AA64" s="40">
        <v>40424</v>
      </c>
      <c r="AB64" s="48">
        <v>16</v>
      </c>
      <c r="AQ64" s="46"/>
      <c r="AR64" s="46"/>
      <c r="AS64" s="46"/>
      <c r="AT64" s="46"/>
      <c r="AU64" s="46"/>
      <c r="AV64" s="46"/>
      <c r="AW64" s="46"/>
      <c r="AX64" s="46"/>
    </row>
    <row r="65" spans="1:50" ht="15.75">
      <c r="A65" s="15" t="s">
        <v>172</v>
      </c>
      <c r="B65" s="30">
        <v>40143.373589549512</v>
      </c>
      <c r="C65" s="31">
        <v>29281.281660589277</v>
      </c>
      <c r="D65" s="32"/>
      <c r="E65" s="31">
        <v>10862.091928960235</v>
      </c>
      <c r="F65" s="30">
        <v>102211.36038278886</v>
      </c>
      <c r="G65" s="31">
        <v>63778.655572413118</v>
      </c>
      <c r="H65" s="31">
        <v>38432.704810375646</v>
      </c>
      <c r="I65" s="33">
        <v>3.4906723540164837</v>
      </c>
      <c r="J65" s="34">
        <v>24.27339486768884</v>
      </c>
      <c r="K65" s="35">
        <v>9.9684321820276613E-3</v>
      </c>
      <c r="L65" s="36">
        <v>51.176480537902123</v>
      </c>
      <c r="M65" s="47"/>
      <c r="N65" s="39"/>
      <c r="O65" s="39"/>
      <c r="P65" s="15" t="s">
        <v>172</v>
      </c>
      <c r="Q65" s="30">
        <v>13314.109901095449</v>
      </c>
      <c r="R65" s="40">
        <v>40379</v>
      </c>
      <c r="S65" s="31">
        <v>15</v>
      </c>
      <c r="T65" s="30">
        <v>34764.779406125555</v>
      </c>
      <c r="U65" s="40">
        <v>40343</v>
      </c>
      <c r="V65" s="31">
        <v>15</v>
      </c>
      <c r="W65" s="30">
        <v>27134.314868476751</v>
      </c>
      <c r="X65" s="40">
        <v>40439</v>
      </c>
      <c r="Y65" s="31">
        <v>16</v>
      </c>
      <c r="Z65" s="30">
        <v>43445.080810040832</v>
      </c>
      <c r="AA65" s="40">
        <v>40453</v>
      </c>
      <c r="AB65" s="48">
        <v>9</v>
      </c>
      <c r="AQ65" s="46"/>
      <c r="AR65" s="46"/>
      <c r="AS65" s="46"/>
      <c r="AT65" s="46"/>
      <c r="AU65" s="46"/>
      <c r="AV65" s="46"/>
      <c r="AW65" s="46"/>
      <c r="AX65" s="46"/>
    </row>
    <row r="66" spans="1:50" ht="15.75">
      <c r="A66" s="15" t="s">
        <v>173</v>
      </c>
      <c r="B66" s="30">
        <v>39783.018546382402</v>
      </c>
      <c r="C66" s="31">
        <v>28920.926617422163</v>
      </c>
      <c r="D66" s="32"/>
      <c r="E66" s="31">
        <v>10862.091928960235</v>
      </c>
      <c r="F66" s="30">
        <v>99708.515621471204</v>
      </c>
      <c r="G66" s="31">
        <v>62885.835553492863</v>
      </c>
      <c r="H66" s="31">
        <v>36822.680067977693</v>
      </c>
      <c r="I66" s="33">
        <v>3.447625207188421</v>
      </c>
      <c r="J66" s="34">
        <v>24.298253107477858</v>
      </c>
      <c r="K66" s="35">
        <v>9.9837209495518223E-3</v>
      </c>
      <c r="L66" s="36">
        <v>51.147929446358489</v>
      </c>
      <c r="M66" s="47"/>
      <c r="N66" s="39"/>
      <c r="O66" s="39"/>
      <c r="P66" s="15" t="s">
        <v>173</v>
      </c>
      <c r="Q66" s="30">
        <v>13134.17030812735</v>
      </c>
      <c r="R66" s="40">
        <v>40379</v>
      </c>
      <c r="S66" s="31">
        <v>15</v>
      </c>
      <c r="T66" s="30">
        <v>32887.784255231389</v>
      </c>
      <c r="U66" s="40">
        <v>40292</v>
      </c>
      <c r="V66" s="31">
        <v>15</v>
      </c>
      <c r="W66" s="30">
        <v>23911.241495511138</v>
      </c>
      <c r="X66" s="40">
        <v>40453</v>
      </c>
      <c r="Y66" s="31">
        <v>10</v>
      </c>
      <c r="Z66" s="30">
        <v>41328.273605188333</v>
      </c>
      <c r="AA66" s="40">
        <v>40453</v>
      </c>
      <c r="AB66" s="48">
        <v>10</v>
      </c>
      <c r="AQ66" s="46"/>
      <c r="AR66" s="46"/>
      <c r="AS66" s="46"/>
      <c r="AT66" s="46"/>
      <c r="AU66" s="46"/>
      <c r="AV66" s="46"/>
      <c r="AW66" s="46"/>
      <c r="AX66" s="46"/>
    </row>
    <row r="67" spans="1:50" ht="15.75">
      <c r="A67" s="15" t="s">
        <v>174</v>
      </c>
      <c r="B67" s="30">
        <v>31145.113646751332</v>
      </c>
      <c r="C67" s="31">
        <v>20283.021717791096</v>
      </c>
      <c r="D67" s="32"/>
      <c r="E67" s="31">
        <v>10862.091928960235</v>
      </c>
      <c r="F67" s="30">
        <v>65790.368073405407</v>
      </c>
      <c r="G67" s="31">
        <v>48545.01229577286</v>
      </c>
      <c r="H67" s="31">
        <v>17245.355777632536</v>
      </c>
      <c r="I67" s="33">
        <v>3.2436176911302073</v>
      </c>
      <c r="J67" s="34">
        <v>26.241588285783703</v>
      </c>
      <c r="K67" s="35">
        <v>9.9256935013203821E-3</v>
      </c>
      <c r="L67" s="36">
        <v>45.173132231517705</v>
      </c>
      <c r="M67" s="47"/>
      <c r="N67" s="39"/>
      <c r="O67" s="39"/>
      <c r="P67" s="15" t="s">
        <v>174</v>
      </c>
      <c r="Q67" s="30">
        <v>11899.861867467051</v>
      </c>
      <c r="R67" s="40">
        <v>40379</v>
      </c>
      <c r="S67" s="31">
        <v>15</v>
      </c>
      <c r="T67" s="30">
        <v>23530.80708457439</v>
      </c>
      <c r="U67" s="40">
        <v>40379</v>
      </c>
      <c r="V67" s="31">
        <v>15</v>
      </c>
      <c r="W67" s="30">
        <v>10235.353160549585</v>
      </c>
      <c r="X67" s="40">
        <v>40369</v>
      </c>
      <c r="Y67" s="31">
        <v>13</v>
      </c>
      <c r="Z67" s="30">
        <v>32733.264971190001</v>
      </c>
      <c r="AA67" s="40">
        <v>40379</v>
      </c>
      <c r="AB67" s="48">
        <v>15</v>
      </c>
      <c r="AQ67" s="46"/>
      <c r="AR67" s="46"/>
      <c r="AS67" s="46"/>
      <c r="AT67" s="46"/>
      <c r="AU67" s="46"/>
      <c r="AV67" s="46"/>
      <c r="AW67" s="46"/>
      <c r="AX67" s="46"/>
    </row>
    <row r="68" spans="1:50" ht="15.75">
      <c r="A68" s="16" t="s">
        <v>175</v>
      </c>
      <c r="B68" s="49">
        <v>54704.710962209792</v>
      </c>
      <c r="C68" s="50">
        <v>43842.619033249553</v>
      </c>
      <c r="D68" s="51"/>
      <c r="E68" s="50">
        <v>10862.091928960235</v>
      </c>
      <c r="F68" s="49">
        <v>161248.44495625736</v>
      </c>
      <c r="G68" s="50">
        <v>135287.19593370066</v>
      </c>
      <c r="H68" s="50">
        <v>25961.249022556021</v>
      </c>
      <c r="I68" s="52">
        <v>3.6778926193704136</v>
      </c>
      <c r="J68" s="53">
        <v>25.323179464647151</v>
      </c>
      <c r="K68" s="54">
        <v>8.7658939929388356E-3</v>
      </c>
      <c r="L68" s="55">
        <v>42.369485894137831</v>
      </c>
      <c r="M68" s="47"/>
      <c r="N68" s="39"/>
      <c r="O68" s="39"/>
      <c r="P68" s="16" t="s">
        <v>175</v>
      </c>
      <c r="Q68" s="49">
        <v>12744.278282333151</v>
      </c>
      <c r="R68" s="56">
        <v>40379</v>
      </c>
      <c r="S68" s="50">
        <v>15</v>
      </c>
      <c r="T68" s="49">
        <v>32620.913103262777</v>
      </c>
      <c r="U68" s="56">
        <v>40292</v>
      </c>
      <c r="V68" s="50">
        <v>16</v>
      </c>
      <c r="W68" s="49">
        <v>8520.3176358191668</v>
      </c>
      <c r="X68" s="56">
        <v>40453</v>
      </c>
      <c r="Y68" s="50">
        <v>11</v>
      </c>
      <c r="Z68" s="49">
        <v>38459.728186112501</v>
      </c>
      <c r="AA68" s="56">
        <v>40453</v>
      </c>
      <c r="AB68" s="57">
        <v>11</v>
      </c>
      <c r="AQ68" s="46"/>
      <c r="AR68" s="46"/>
      <c r="AS68" s="46"/>
      <c r="AT68" s="46"/>
      <c r="AU68" s="46"/>
      <c r="AV68" s="46"/>
      <c r="AW68" s="46"/>
      <c r="AX68" s="46"/>
    </row>
    <row r="69" spans="1:50" ht="15.75">
      <c r="A69" s="15" t="s">
        <v>176</v>
      </c>
      <c r="B69" s="30">
        <v>31012.680975386647</v>
      </c>
      <c r="C69" s="31">
        <v>20150.589046426412</v>
      </c>
      <c r="D69" s="32"/>
      <c r="E69" s="31">
        <v>10862.091928960235</v>
      </c>
      <c r="F69" s="30">
        <v>65413.84138209153</v>
      </c>
      <c r="G69" s="31">
        <v>40687.746757275905</v>
      </c>
      <c r="H69" s="31">
        <v>24726.094624815549</v>
      </c>
      <c r="I69" s="33">
        <v>3.2462495876115485</v>
      </c>
      <c r="J69" s="34">
        <v>24.091968179694916</v>
      </c>
      <c r="K69" s="35">
        <v>1.0086858815720842E-2</v>
      </c>
      <c r="L69" s="36">
        <v>52.54853969492693</v>
      </c>
      <c r="M69" s="47"/>
      <c r="N69" s="39"/>
      <c r="O69" s="39"/>
      <c r="P69" s="15" t="s">
        <v>176</v>
      </c>
      <c r="Q69" s="30">
        <v>11899.85968201855</v>
      </c>
      <c r="R69" s="40">
        <v>40379</v>
      </c>
      <c r="S69" s="31">
        <v>15</v>
      </c>
      <c r="T69" s="30">
        <v>23530.807456945582</v>
      </c>
      <c r="U69" s="40">
        <v>40379</v>
      </c>
      <c r="V69" s="31">
        <v>15</v>
      </c>
      <c r="W69" s="30">
        <v>26317.281802013167</v>
      </c>
      <c r="X69" s="40">
        <v>40437</v>
      </c>
      <c r="Y69" s="31">
        <v>14</v>
      </c>
      <c r="Z69" s="30">
        <v>40728.142203556665</v>
      </c>
      <c r="AA69" s="40">
        <v>40437</v>
      </c>
      <c r="AB69" s="48">
        <v>15</v>
      </c>
      <c r="AQ69" s="46"/>
      <c r="AR69" s="46"/>
      <c r="AS69" s="46"/>
      <c r="AT69" s="46"/>
      <c r="AU69" s="46"/>
      <c r="AV69" s="46"/>
      <c r="AW69" s="46"/>
      <c r="AX69" s="46"/>
    </row>
    <row r="70" spans="1:50" ht="15.75">
      <c r="A70" s="15" t="s">
        <v>177</v>
      </c>
      <c r="B70" s="30"/>
      <c r="C70" s="31"/>
      <c r="D70" s="32"/>
      <c r="E70" s="31"/>
      <c r="F70" s="30"/>
      <c r="G70" s="31"/>
      <c r="H70" s="31"/>
      <c r="I70" s="33"/>
      <c r="J70" s="34"/>
      <c r="K70" s="35"/>
      <c r="L70" s="36"/>
      <c r="M70" s="47"/>
      <c r="N70" s="39"/>
      <c r="O70" s="39"/>
      <c r="P70" s="15" t="s">
        <v>177</v>
      </c>
      <c r="Q70" s="30"/>
      <c r="R70" s="40" t="s">
        <v>108</v>
      </c>
      <c r="S70" s="31"/>
      <c r="T70" s="30"/>
      <c r="U70" s="40" t="s">
        <v>108</v>
      </c>
      <c r="V70" s="31"/>
      <c r="W70" s="30"/>
      <c r="X70" s="40" t="s">
        <v>108</v>
      </c>
      <c r="Y70" s="31"/>
      <c r="Z70" s="30"/>
      <c r="AA70" s="40" t="s">
        <v>108</v>
      </c>
      <c r="AB70" s="48"/>
      <c r="AQ70" s="46"/>
      <c r="AR70" s="46"/>
      <c r="AS70" s="46"/>
      <c r="AT70" s="46"/>
      <c r="AU70" s="46"/>
      <c r="AV70" s="46"/>
      <c r="AW70" s="46"/>
      <c r="AX70" s="46"/>
    </row>
    <row r="71" spans="1:50" ht="15.75">
      <c r="A71" s="15" t="s">
        <v>178</v>
      </c>
      <c r="B71" s="30">
        <v>32735.504626556416</v>
      </c>
      <c r="C71" s="31">
        <v>21873.412697596181</v>
      </c>
      <c r="D71" s="32"/>
      <c r="E71" s="31">
        <v>10862.091928960235</v>
      </c>
      <c r="F71" s="30">
        <v>70349.466753345536</v>
      </c>
      <c r="G71" s="31">
        <v>49523.927913029416</v>
      </c>
      <c r="H71" s="31">
        <v>20825.538840315818</v>
      </c>
      <c r="I71" s="33">
        <v>3.2162089988397979</v>
      </c>
      <c r="J71" s="34">
        <v>24.090638770649218</v>
      </c>
      <c r="K71" s="35">
        <v>9.4485558752836728E-3</v>
      </c>
      <c r="L71" s="36">
        <v>49.398107707698259</v>
      </c>
      <c r="M71" s="47"/>
      <c r="N71" s="39"/>
      <c r="O71" s="39"/>
      <c r="P71" s="15" t="s">
        <v>178</v>
      </c>
      <c r="Q71" s="30">
        <v>11899.85968377415</v>
      </c>
      <c r="R71" s="40">
        <v>40379</v>
      </c>
      <c r="S71" s="31">
        <v>15</v>
      </c>
      <c r="T71" s="30">
        <v>23530.807464313886</v>
      </c>
      <c r="U71" s="40">
        <v>40379</v>
      </c>
      <c r="V71" s="31">
        <v>15</v>
      </c>
      <c r="W71" s="30">
        <v>10234.821717834473</v>
      </c>
      <c r="X71" s="40">
        <v>40369</v>
      </c>
      <c r="Y71" s="31">
        <v>13</v>
      </c>
      <c r="Z71" s="30">
        <v>32733.255596879997</v>
      </c>
      <c r="AA71" s="40">
        <v>40379</v>
      </c>
      <c r="AB71" s="48">
        <v>15</v>
      </c>
      <c r="AQ71" s="46"/>
      <c r="AR71" s="46"/>
      <c r="AS71" s="46"/>
      <c r="AT71" s="46"/>
      <c r="AU71" s="46"/>
      <c r="AV71" s="46"/>
      <c r="AW71" s="46"/>
      <c r="AX71" s="46"/>
    </row>
    <row r="72" spans="1:50" ht="15.75">
      <c r="A72" s="15" t="s">
        <v>179</v>
      </c>
      <c r="B72" s="30">
        <v>31772.39698072281</v>
      </c>
      <c r="C72" s="31">
        <v>20910.305051762574</v>
      </c>
      <c r="D72" s="32"/>
      <c r="E72" s="31">
        <v>10862.091928960235</v>
      </c>
      <c r="F72" s="30">
        <v>67141.352383960402</v>
      </c>
      <c r="G72" s="31">
        <v>46738.581606046195</v>
      </c>
      <c r="H72" s="31">
        <v>20402.770777913873</v>
      </c>
      <c r="I72" s="33">
        <v>3.2109217066778712</v>
      </c>
      <c r="J72" s="34">
        <v>24.090628512005424</v>
      </c>
      <c r="K72" s="35">
        <v>9.4895010117219906E-3</v>
      </c>
      <c r="L72" s="36">
        <v>49.60023137086997</v>
      </c>
      <c r="M72" s="47"/>
      <c r="N72" s="39"/>
      <c r="O72" s="39"/>
      <c r="P72" s="15" t="s">
        <v>179</v>
      </c>
      <c r="Q72" s="30">
        <v>11899.85968377405</v>
      </c>
      <c r="R72" s="40">
        <v>40379</v>
      </c>
      <c r="S72" s="31">
        <v>15</v>
      </c>
      <c r="T72" s="30">
        <v>23530.807464313501</v>
      </c>
      <c r="U72" s="40">
        <v>40379</v>
      </c>
      <c r="V72" s="31">
        <v>15</v>
      </c>
      <c r="W72" s="30">
        <v>11073.773911647362</v>
      </c>
      <c r="X72" s="40">
        <v>40475</v>
      </c>
      <c r="Y72" s="31">
        <v>13</v>
      </c>
      <c r="Z72" s="30">
        <v>32733.255596879444</v>
      </c>
      <c r="AA72" s="40">
        <v>40379</v>
      </c>
      <c r="AB72" s="48">
        <v>15</v>
      </c>
      <c r="AQ72" s="46"/>
      <c r="AR72" s="46"/>
      <c r="AS72" s="46"/>
      <c r="AT72" s="46"/>
      <c r="AU72" s="46"/>
      <c r="AV72" s="46"/>
      <c r="AW72" s="46"/>
      <c r="AX72" s="46"/>
    </row>
    <row r="73" spans="1:50" ht="15.75">
      <c r="A73" s="16" t="s">
        <v>180</v>
      </c>
      <c r="B73" s="49">
        <v>33031.645273495218</v>
      </c>
      <c r="C73" s="50">
        <v>22169.553344534987</v>
      </c>
      <c r="D73" s="51"/>
      <c r="E73" s="50">
        <v>10862.091928960235</v>
      </c>
      <c r="F73" s="49">
        <v>71417.307037204853</v>
      </c>
      <c r="G73" s="50">
        <v>50060.175202393584</v>
      </c>
      <c r="H73" s="50">
        <v>21357.131834811007</v>
      </c>
      <c r="I73" s="52">
        <v>3.2214138881065875</v>
      </c>
      <c r="J73" s="53">
        <v>24.090678095754409</v>
      </c>
      <c r="K73" s="54">
        <v>9.3341365659352533E-3</v>
      </c>
      <c r="L73" s="55">
        <v>48.828838390428388</v>
      </c>
      <c r="M73" s="47"/>
      <c r="N73" s="39"/>
      <c r="O73" s="39"/>
      <c r="P73" s="16" t="s">
        <v>180</v>
      </c>
      <c r="Q73" s="49">
        <v>11899.85968377415</v>
      </c>
      <c r="R73" s="56">
        <v>40379</v>
      </c>
      <c r="S73" s="50">
        <v>15</v>
      </c>
      <c r="T73" s="49">
        <v>23530.807464313752</v>
      </c>
      <c r="U73" s="56">
        <v>40379</v>
      </c>
      <c r="V73" s="50">
        <v>15</v>
      </c>
      <c r="W73" s="49">
        <v>10234.8217178345</v>
      </c>
      <c r="X73" s="56">
        <v>40369</v>
      </c>
      <c r="Y73" s="50">
        <v>13</v>
      </c>
      <c r="Z73" s="49">
        <v>32733.255596879721</v>
      </c>
      <c r="AA73" s="56">
        <v>40379</v>
      </c>
      <c r="AB73" s="57">
        <v>15</v>
      </c>
      <c r="AQ73" s="46"/>
      <c r="AR73" s="46"/>
      <c r="AS73" s="46"/>
      <c r="AT73" s="46"/>
      <c r="AU73" s="46"/>
      <c r="AV73" s="46"/>
      <c r="AW73" s="46"/>
      <c r="AX73" s="46"/>
    </row>
    <row r="74" spans="1:50" ht="15.75">
      <c r="A74" s="15" t="s">
        <v>181</v>
      </c>
      <c r="B74" s="30">
        <v>23034.608109790275</v>
      </c>
      <c r="C74" s="31">
        <v>20406.281586617242</v>
      </c>
      <c r="D74" s="32"/>
      <c r="E74" s="31">
        <v>2628.3265231730338</v>
      </c>
      <c r="F74" s="30">
        <v>65571.183219943952</v>
      </c>
      <c r="G74" s="31">
        <v>47491.24021176299</v>
      </c>
      <c r="H74" s="31">
        <v>18079.94300818073</v>
      </c>
      <c r="I74" s="33">
        <v>3.2132842498334706</v>
      </c>
      <c r="J74" s="34">
        <v>20.379474587767877</v>
      </c>
      <c r="K74" s="35">
        <v>9.3728204667740556E-3</v>
      </c>
      <c r="L74" s="36">
        <v>59.197577148679706</v>
      </c>
      <c r="M74" s="47"/>
      <c r="N74" s="39"/>
      <c r="O74" s="39"/>
      <c r="P74" s="15" t="s">
        <v>188</v>
      </c>
      <c r="Q74" s="30">
        <v>10398.687242940161</v>
      </c>
      <c r="R74" s="40">
        <v>40379</v>
      </c>
      <c r="S74" s="31">
        <v>15</v>
      </c>
      <c r="T74" s="30">
        <v>19849.290091316332</v>
      </c>
      <c r="U74" s="40">
        <v>40379</v>
      </c>
      <c r="V74" s="31">
        <v>15</v>
      </c>
      <c r="W74" s="30">
        <v>7838.7203372169997</v>
      </c>
      <c r="X74" s="40">
        <v>40358</v>
      </c>
      <c r="Y74" s="31">
        <v>16</v>
      </c>
      <c r="Z74" s="30">
        <v>27646.425616607528</v>
      </c>
      <c r="AA74" s="40">
        <v>40358</v>
      </c>
      <c r="AB74" s="48">
        <v>16</v>
      </c>
      <c r="AQ74" s="46"/>
      <c r="AR74" s="46"/>
      <c r="AS74" s="46"/>
      <c r="AT74" s="46"/>
      <c r="AU74" s="46"/>
      <c r="AV74" s="46"/>
      <c r="AW74" s="46"/>
      <c r="AX74" s="46"/>
    </row>
    <row r="75" spans="1:50" ht="15.75">
      <c r="A75" s="15" t="s">
        <v>195</v>
      </c>
      <c r="B75" s="30">
        <v>17996.111156143779</v>
      </c>
      <c r="C75" s="31">
        <v>15967.147773381459</v>
      </c>
      <c r="D75" s="32"/>
      <c r="E75" s="31">
        <v>2028.9633827623197</v>
      </c>
      <c r="F75" s="30">
        <v>50354.290055412173</v>
      </c>
      <c r="G75" s="31">
        <v>36475.587709851628</v>
      </c>
      <c r="H75" s="31">
        <v>13878.702345560487</v>
      </c>
      <c r="I75" s="33">
        <v>3.1536183399866125</v>
      </c>
      <c r="J75" s="34">
        <v>24.982343753182221</v>
      </c>
      <c r="K75" s="35">
        <v>1.1321565000528184E-2</v>
      </c>
      <c r="L75" s="36">
        <v>57.32189972846286</v>
      </c>
      <c r="M75" s="47"/>
      <c r="N75" s="39"/>
      <c r="O75" s="39"/>
      <c r="P75" s="15" t="s">
        <v>189</v>
      </c>
      <c r="Q75" s="30">
        <v>11409.80343697233</v>
      </c>
      <c r="R75" s="40">
        <v>40379</v>
      </c>
      <c r="S75" s="31">
        <v>15</v>
      </c>
      <c r="T75" s="30">
        <v>22290.311677514888</v>
      </c>
      <c r="U75" s="40">
        <v>40379</v>
      </c>
      <c r="V75" s="31">
        <v>15</v>
      </c>
      <c r="W75" s="30">
        <v>8954.7918008669731</v>
      </c>
      <c r="X75" s="40">
        <v>40346</v>
      </c>
      <c r="Y75" s="31">
        <v>14</v>
      </c>
      <c r="Z75" s="30">
        <v>31177.750996972223</v>
      </c>
      <c r="AA75" s="40">
        <v>40346</v>
      </c>
      <c r="AB75" s="48">
        <v>14</v>
      </c>
      <c r="AQ75" s="46"/>
      <c r="AR75" s="46"/>
      <c r="AS75" s="46"/>
      <c r="AT75" s="46"/>
      <c r="AU75" s="46"/>
      <c r="AV75" s="46"/>
      <c r="AW75" s="46"/>
      <c r="AX75" s="46"/>
    </row>
    <row r="76" spans="1:50" ht="15.75">
      <c r="A76" s="15" t="s">
        <v>196</v>
      </c>
      <c r="B76" s="30">
        <v>35732.483805592987</v>
      </c>
      <c r="C76" s="31">
        <v>31669.18135285785</v>
      </c>
      <c r="D76" s="32"/>
      <c r="E76" s="31">
        <v>4063.302452735134</v>
      </c>
      <c r="F76" s="30">
        <v>112792.64628714509</v>
      </c>
      <c r="G76" s="31">
        <v>81566.340102425325</v>
      </c>
      <c r="H76" s="31">
        <v>31226.306184719742</v>
      </c>
      <c r="I76" s="33">
        <v>3.5615902106975872</v>
      </c>
      <c r="J76" s="34">
        <v>24.959598361278541</v>
      </c>
      <c r="K76" s="35">
        <v>1.1328906070336145E-2</v>
      </c>
      <c r="L76" s="36">
        <v>57.436072529358171</v>
      </c>
      <c r="M76" s="47"/>
      <c r="N76" s="39"/>
      <c r="O76" s="39"/>
      <c r="P76" s="15" t="s">
        <v>182</v>
      </c>
      <c r="Q76" s="30">
        <v>11100.525257695599</v>
      </c>
      <c r="R76" s="40">
        <v>40379</v>
      </c>
      <c r="S76" s="31">
        <v>15</v>
      </c>
      <c r="T76" s="30">
        <v>19999.293649496391</v>
      </c>
      <c r="U76" s="40">
        <v>40379</v>
      </c>
      <c r="V76" s="31">
        <v>15</v>
      </c>
      <c r="W76" s="30">
        <v>7698.5341556048888</v>
      </c>
      <c r="X76" s="40">
        <v>40358</v>
      </c>
      <c r="Y76" s="31">
        <v>16</v>
      </c>
      <c r="Z76" s="30">
        <v>27652.695428857136</v>
      </c>
      <c r="AA76" s="40">
        <v>40358</v>
      </c>
      <c r="AB76" s="48">
        <v>16</v>
      </c>
      <c r="AQ76" s="46"/>
      <c r="AR76" s="46"/>
      <c r="AS76" s="46"/>
      <c r="AT76" s="46"/>
      <c r="AU76" s="46"/>
      <c r="AV76" s="46"/>
      <c r="AW76" s="46"/>
      <c r="AX76" s="46"/>
    </row>
    <row r="77" spans="1:50" ht="15.75">
      <c r="A77" s="15" t="s">
        <v>182</v>
      </c>
      <c r="B77" s="30">
        <v>25017.177618583835</v>
      </c>
      <c r="C77" s="31">
        <v>21998.508367855648</v>
      </c>
      <c r="D77" s="32"/>
      <c r="E77" s="31">
        <v>3018.6692507281878</v>
      </c>
      <c r="F77" s="30">
        <v>66087.786493446518</v>
      </c>
      <c r="G77" s="31">
        <v>47986.359004452082</v>
      </c>
      <c r="H77" s="31">
        <v>18101.427488994439</v>
      </c>
      <c r="I77" s="33">
        <v>3.004193983898217</v>
      </c>
      <c r="J77" s="34">
        <v>13.57691643087175</v>
      </c>
      <c r="K77" s="35">
        <v>6.0452034145840527E-3</v>
      </c>
      <c r="L77" s="36">
        <v>61.404915584365284</v>
      </c>
      <c r="M77" s="47"/>
      <c r="N77" s="39"/>
      <c r="O77" s="39"/>
      <c r="P77" s="15" t="s">
        <v>183</v>
      </c>
      <c r="Q77" s="30">
        <v>10762.38715226553</v>
      </c>
      <c r="R77" s="40">
        <v>40379</v>
      </c>
      <c r="S77" s="31">
        <v>15</v>
      </c>
      <c r="T77" s="30">
        <v>19933.506201421638</v>
      </c>
      <c r="U77" s="40">
        <v>40379</v>
      </c>
      <c r="V77" s="31">
        <v>15</v>
      </c>
      <c r="W77" s="30">
        <v>7769.7702360302783</v>
      </c>
      <c r="X77" s="40">
        <v>40358</v>
      </c>
      <c r="Y77" s="31">
        <v>16</v>
      </c>
      <c r="Z77" s="30">
        <v>27658.791782768196</v>
      </c>
      <c r="AA77" s="40">
        <v>40358</v>
      </c>
      <c r="AB77" s="48">
        <v>16</v>
      </c>
      <c r="AQ77" s="46"/>
      <c r="AR77" s="46"/>
      <c r="AS77" s="46"/>
      <c r="AT77" s="46"/>
      <c r="AU77" s="46"/>
      <c r="AV77" s="46"/>
      <c r="AW77" s="46"/>
      <c r="AX77" s="46"/>
    </row>
    <row r="78" spans="1:50" ht="15.75">
      <c r="A78" s="15" t="s">
        <v>183</v>
      </c>
      <c r="B78" s="30">
        <v>24077.724718093501</v>
      </c>
      <c r="C78" s="31">
        <v>21235.168326225139</v>
      </c>
      <c r="D78" s="32"/>
      <c r="E78" s="31">
        <v>2842.5563918683638</v>
      </c>
      <c r="F78" s="30">
        <v>65850.675450674724</v>
      </c>
      <c r="G78" s="31">
        <v>47757.699692839713</v>
      </c>
      <c r="H78" s="31">
        <v>18092.975757834894</v>
      </c>
      <c r="I78" s="33">
        <v>3.1010197065096983</v>
      </c>
      <c r="J78" s="34">
        <v>16.99657866798486</v>
      </c>
      <c r="K78" s="35">
        <v>7.6074108758045125E-3</v>
      </c>
      <c r="L78" s="36">
        <v>60.752361597671459</v>
      </c>
      <c r="M78" s="47"/>
      <c r="N78" s="39"/>
      <c r="O78" s="39"/>
      <c r="P78" s="15" t="s">
        <v>184</v>
      </c>
      <c r="Q78" s="30">
        <v>9569.5705257615919</v>
      </c>
      <c r="R78" s="40">
        <v>40379</v>
      </c>
      <c r="S78" s="31">
        <v>15</v>
      </c>
      <c r="T78" s="30">
        <v>19663.672191737052</v>
      </c>
      <c r="U78" s="40">
        <v>40379</v>
      </c>
      <c r="V78" s="31">
        <v>15</v>
      </c>
      <c r="W78" s="30">
        <v>7947.3919267814717</v>
      </c>
      <c r="X78" s="40">
        <v>40358</v>
      </c>
      <c r="Y78" s="31">
        <v>16</v>
      </c>
      <c r="Z78" s="30">
        <v>27576.513708109</v>
      </c>
      <c r="AA78" s="40">
        <v>40358</v>
      </c>
      <c r="AB78" s="48">
        <v>16</v>
      </c>
      <c r="AQ78" s="46"/>
      <c r="AR78" s="46"/>
      <c r="AS78" s="46"/>
      <c r="AT78" s="46"/>
      <c r="AU78" s="46"/>
      <c r="AV78" s="46"/>
      <c r="AW78" s="46"/>
      <c r="AX78" s="46"/>
    </row>
    <row r="79" spans="1:50" ht="15.75">
      <c r="A79" s="15" t="s">
        <v>184</v>
      </c>
      <c r="B79" s="30">
        <v>20701.560304430714</v>
      </c>
      <c r="C79" s="31">
        <v>18521.664393430474</v>
      </c>
      <c r="D79" s="32"/>
      <c r="E79" s="31">
        <v>2179.8959110002402</v>
      </c>
      <c r="F79" s="30">
        <v>64973.311401135252</v>
      </c>
      <c r="G79" s="31">
        <v>46929.737709525056</v>
      </c>
      <c r="H79" s="31">
        <v>18043.573691610196</v>
      </c>
      <c r="I79" s="33">
        <v>3.507962892588687</v>
      </c>
      <c r="J79" s="34">
        <v>27.104117076096724</v>
      </c>
      <c r="K79" s="35">
        <v>1.3801573414694047E-2</v>
      </c>
      <c r="L79" s="36">
        <v>54.994444593840541</v>
      </c>
      <c r="M79" s="47"/>
      <c r="N79" s="39"/>
      <c r="O79" s="39"/>
      <c r="P79" s="15" t="s">
        <v>185</v>
      </c>
      <c r="Q79" s="30">
        <v>8171.0478515555824</v>
      </c>
      <c r="R79" s="40">
        <v>40379</v>
      </c>
      <c r="S79" s="31">
        <v>15</v>
      </c>
      <c r="T79" s="30">
        <v>19638.765670699806</v>
      </c>
      <c r="U79" s="40">
        <v>40379</v>
      </c>
      <c r="V79" s="31">
        <v>15</v>
      </c>
      <c r="W79" s="30">
        <v>1.058729622971214</v>
      </c>
      <c r="X79" s="40">
        <v>40253</v>
      </c>
      <c r="Y79" s="31">
        <v>10</v>
      </c>
      <c r="Z79" s="30">
        <v>19638.765670699806</v>
      </c>
      <c r="AA79" s="40">
        <v>40379</v>
      </c>
      <c r="AB79" s="48">
        <v>15</v>
      </c>
      <c r="AQ79" s="46"/>
      <c r="AR79" s="46"/>
      <c r="AS79" s="46"/>
      <c r="AT79" s="46"/>
      <c r="AU79" s="46"/>
      <c r="AV79" s="46"/>
      <c r="AW79" s="46"/>
      <c r="AX79" s="46"/>
    </row>
    <row r="80" spans="1:50" ht="15.75">
      <c r="A80" s="15" t="s">
        <v>185</v>
      </c>
      <c r="B80" s="30">
        <v>17741.943188338209</v>
      </c>
      <c r="C80" s="31">
        <v>15651.725796109666</v>
      </c>
      <c r="D80" s="32"/>
      <c r="E80" s="31">
        <v>2090.2173922285428</v>
      </c>
      <c r="F80" s="30">
        <v>46944.357123259782</v>
      </c>
      <c r="G80" s="31">
        <v>46944.355977045168</v>
      </c>
      <c r="H80" s="31">
        <v>1.1462146106793482E-3</v>
      </c>
      <c r="I80" s="33">
        <v>2.9993086854951225</v>
      </c>
      <c r="J80" s="34">
        <v>20.585984285912129</v>
      </c>
      <c r="K80" s="35">
        <v>6.7121705069788651E-3</v>
      </c>
      <c r="L80" s="36">
        <v>48.973273387842148</v>
      </c>
      <c r="M80" s="47"/>
      <c r="N80" s="39"/>
      <c r="O80" s="39"/>
      <c r="P80" s="15" t="s">
        <v>186</v>
      </c>
      <c r="Q80" s="30">
        <v>8677.4024795092264</v>
      </c>
      <c r="R80" s="40">
        <v>40379</v>
      </c>
      <c r="S80" s="31">
        <v>15</v>
      </c>
      <c r="T80" s="30">
        <v>19726.320024435558</v>
      </c>
      <c r="U80" s="40">
        <v>40379</v>
      </c>
      <c r="V80" s="31">
        <v>15</v>
      </c>
      <c r="W80" s="30">
        <v>1654.9514186530416</v>
      </c>
      <c r="X80" s="40">
        <v>40248</v>
      </c>
      <c r="Y80" s="31">
        <v>10</v>
      </c>
      <c r="Z80" s="30">
        <v>19726.320024435558</v>
      </c>
      <c r="AA80" s="40">
        <v>40379</v>
      </c>
      <c r="AB80" s="48">
        <v>15</v>
      </c>
      <c r="AQ80" s="46"/>
      <c r="AR80" s="46"/>
      <c r="AS80" s="46"/>
      <c r="AT80" s="46"/>
      <c r="AU80" s="46"/>
      <c r="AV80" s="46"/>
      <c r="AW80" s="46"/>
      <c r="AX80" s="46"/>
    </row>
    <row r="81" spans="1:50" ht="15.75">
      <c r="A81" s="15" t="s">
        <v>186</v>
      </c>
      <c r="B81" s="30">
        <v>19061.112503659155</v>
      </c>
      <c r="C81" s="31">
        <v>16751.866809692794</v>
      </c>
      <c r="D81" s="32"/>
      <c r="E81" s="31">
        <v>2309.2456939663602</v>
      </c>
      <c r="F81" s="30">
        <v>47296.605306564219</v>
      </c>
      <c r="G81" s="31">
        <v>47288.047154099513</v>
      </c>
      <c r="H81" s="31">
        <v>8.558152464700564</v>
      </c>
      <c r="I81" s="33">
        <v>2.8233632611738497</v>
      </c>
      <c r="J81" s="34">
        <v>13.793402703578623</v>
      </c>
      <c r="K81" s="35">
        <v>4.3466454491170375E-3</v>
      </c>
      <c r="L81" s="36">
        <v>46.307188794935563</v>
      </c>
      <c r="M81" s="47"/>
      <c r="N81" s="39"/>
      <c r="O81" s="39"/>
      <c r="P81" s="16" t="s">
        <v>187</v>
      </c>
      <c r="Q81" s="49">
        <v>7762.7560256616516</v>
      </c>
      <c r="R81" s="58">
        <v>40379</v>
      </c>
      <c r="S81" s="57">
        <v>15</v>
      </c>
      <c r="T81" s="49">
        <v>19539.708108324583</v>
      </c>
      <c r="U81" s="58">
        <v>40379</v>
      </c>
      <c r="V81" s="50">
        <v>15</v>
      </c>
      <c r="W81" s="49">
        <v>8.2784228854709169E-12</v>
      </c>
      <c r="X81" s="58">
        <v>40321</v>
      </c>
      <c r="Y81" s="50">
        <v>15</v>
      </c>
      <c r="Z81" s="49">
        <v>19539.708108324583</v>
      </c>
      <c r="AA81" s="58">
        <v>40379</v>
      </c>
      <c r="AB81" s="57">
        <v>15</v>
      </c>
      <c r="AQ81" s="46"/>
      <c r="AR81" s="46"/>
      <c r="AS81" s="46"/>
      <c r="AT81" s="46"/>
      <c r="AU81" s="46"/>
      <c r="AV81" s="46"/>
      <c r="AW81" s="46"/>
      <c r="AX81" s="46"/>
    </row>
    <row r="82" spans="1:50" ht="15.75">
      <c r="A82" s="16" t="s">
        <v>187</v>
      </c>
      <c r="B82" s="49">
        <v>16635.725867238158</v>
      </c>
      <c r="C82" s="50">
        <v>14764.823528135432</v>
      </c>
      <c r="D82" s="51"/>
      <c r="E82" s="50">
        <v>1870.9023391027263</v>
      </c>
      <c r="F82" s="49">
        <v>46611.891232593676</v>
      </c>
      <c r="G82" s="50">
        <v>46611.891232593676</v>
      </c>
      <c r="H82" s="50">
        <v>3.4548651860354257E-12</v>
      </c>
      <c r="I82" s="52">
        <v>3.1569555263407905</v>
      </c>
      <c r="J82" s="53">
        <v>27.312272883530326</v>
      </c>
      <c r="K82" s="54">
        <v>6.7334027874231782E-3</v>
      </c>
      <c r="L82" s="55">
        <v>38.630598365315414</v>
      </c>
      <c r="M82" s="47"/>
      <c r="N82" s="39"/>
      <c r="O82" s="39"/>
    </row>
    <row r="84" spans="1:50">
      <c r="A84" s="7"/>
      <c r="B84" s="7"/>
      <c r="C84" s="8"/>
      <c r="D84" s="8"/>
      <c r="E84" s="8" t="s">
        <v>192</v>
      </c>
      <c r="F84" s="8"/>
      <c r="G84" s="8"/>
      <c r="H84" s="8"/>
      <c r="I84" s="8"/>
      <c r="J84" s="8"/>
      <c r="K84" s="8"/>
      <c r="L84" s="9"/>
      <c r="P84" s="7"/>
      <c r="Q84" s="7"/>
      <c r="R84" s="8"/>
      <c r="S84" s="13"/>
      <c r="T84" s="8" t="s">
        <v>120</v>
      </c>
      <c r="U84" s="8"/>
      <c r="V84" s="13"/>
      <c r="W84" s="8"/>
      <c r="X84" s="8"/>
      <c r="Y84" s="13"/>
      <c r="Z84" s="8"/>
      <c r="AA84" s="8"/>
      <c r="AB84" s="13"/>
      <c r="AC84" s="8"/>
      <c r="AD84" s="8"/>
      <c r="AE84" s="13"/>
      <c r="AF84" s="8"/>
      <c r="AG84" s="8"/>
      <c r="AH84" s="13"/>
      <c r="AI84" s="8"/>
      <c r="AJ84" s="8"/>
      <c r="AK84" s="8"/>
      <c r="AL84" s="8"/>
      <c r="AM84" s="8"/>
      <c r="AN84" s="9"/>
      <c r="AO84" s="59"/>
    </row>
    <row r="85" spans="1:50">
      <c r="A85" s="15"/>
      <c r="B85" s="16"/>
      <c r="C85" s="17"/>
      <c r="D85" s="17"/>
      <c r="E85" s="17"/>
      <c r="F85" s="17"/>
      <c r="G85" s="17"/>
      <c r="H85" s="17"/>
      <c r="I85" s="17"/>
      <c r="J85" s="17"/>
      <c r="K85" s="17"/>
      <c r="L85" s="18"/>
      <c r="P85" s="15"/>
      <c r="Q85" s="16"/>
      <c r="R85" s="17"/>
      <c r="S85" s="19"/>
      <c r="T85" s="17"/>
      <c r="U85" s="17"/>
      <c r="V85" s="19"/>
      <c r="W85" s="17"/>
      <c r="X85" s="17"/>
      <c r="Y85" s="19"/>
      <c r="Z85" s="17"/>
      <c r="AA85" s="17"/>
      <c r="AB85" s="19"/>
      <c r="AC85" s="17"/>
      <c r="AD85" s="17"/>
      <c r="AE85" s="19"/>
      <c r="AF85" s="17"/>
      <c r="AG85" s="17"/>
      <c r="AH85" s="19"/>
      <c r="AI85" s="17"/>
      <c r="AJ85" s="17"/>
      <c r="AK85" s="17"/>
      <c r="AL85" s="17"/>
      <c r="AM85" s="17"/>
      <c r="AN85" s="18"/>
      <c r="AO85" s="60"/>
    </row>
    <row r="86" spans="1:50">
      <c r="A86" s="15"/>
      <c r="B86" s="15" t="s">
        <v>121</v>
      </c>
      <c r="D86" s="7" t="s">
        <v>122</v>
      </c>
      <c r="G86" s="24" t="s">
        <v>68</v>
      </c>
      <c r="H86" s="60"/>
      <c r="K86" s="9"/>
      <c r="L86" s="61" t="s">
        <v>123</v>
      </c>
      <c r="P86" s="15"/>
      <c r="Q86" s="15"/>
      <c r="S86" s="4" t="s">
        <v>124</v>
      </c>
      <c r="W86" s="15"/>
      <c r="X86" t="s">
        <v>125</v>
      </c>
      <c r="AC86" s="15"/>
      <c r="AD86" t="s">
        <v>126</v>
      </c>
      <c r="AI86" s="15"/>
      <c r="AJ86" t="s">
        <v>127</v>
      </c>
      <c r="AN86" s="62"/>
      <c r="AO86" s="60"/>
    </row>
    <row r="87" spans="1:50">
      <c r="A87" s="15" t="s">
        <v>60</v>
      </c>
      <c r="B87" s="24" t="s">
        <v>79</v>
      </c>
      <c r="C87" s="2" t="s">
        <v>80</v>
      </c>
      <c r="D87" s="24" t="s">
        <v>78</v>
      </c>
      <c r="E87" s="2" t="s">
        <v>82</v>
      </c>
      <c r="F87" s="2" t="s">
        <v>83</v>
      </c>
      <c r="G87" s="24" t="s">
        <v>128</v>
      </c>
      <c r="H87" s="63" t="s">
        <v>129</v>
      </c>
      <c r="I87" s="2" t="s">
        <v>87</v>
      </c>
      <c r="J87" s="2" t="s">
        <v>130</v>
      </c>
      <c r="K87" s="21" t="s">
        <v>131</v>
      </c>
      <c r="L87" s="21" t="s">
        <v>128</v>
      </c>
      <c r="P87" s="15" t="s">
        <v>77</v>
      </c>
      <c r="Q87" s="15"/>
      <c r="R87" t="s">
        <v>132</v>
      </c>
      <c r="T87" s="15"/>
      <c r="U87" t="s">
        <v>133</v>
      </c>
      <c r="W87" s="15"/>
      <c r="X87" t="s">
        <v>132</v>
      </c>
      <c r="Z87" s="15"/>
      <c r="AA87" t="s">
        <v>134</v>
      </c>
      <c r="AC87" s="15"/>
      <c r="AD87" t="s">
        <v>132</v>
      </c>
      <c r="AF87" s="15"/>
      <c r="AG87" t="s">
        <v>134</v>
      </c>
      <c r="AI87" s="15"/>
      <c r="AJ87" t="s">
        <v>135</v>
      </c>
      <c r="AL87" s="15"/>
      <c r="AM87" t="s">
        <v>134</v>
      </c>
      <c r="AN87" s="62"/>
      <c r="AO87" s="63" t="s">
        <v>77</v>
      </c>
    </row>
    <row r="88" spans="1:50">
      <c r="A88" s="16"/>
      <c r="B88" s="25" t="s">
        <v>136</v>
      </c>
      <c r="C88" s="26" t="s">
        <v>136</v>
      </c>
      <c r="D88" s="25" t="s">
        <v>136</v>
      </c>
      <c r="E88" s="26" t="s">
        <v>136</v>
      </c>
      <c r="F88" s="26" t="s">
        <v>136</v>
      </c>
      <c r="G88" s="25" t="s">
        <v>137</v>
      </c>
      <c r="H88" s="64"/>
      <c r="I88" s="26" t="s">
        <v>93</v>
      </c>
      <c r="J88" s="26" t="s">
        <v>93</v>
      </c>
      <c r="K88" s="27" t="s">
        <v>93</v>
      </c>
      <c r="L88" s="27" t="s">
        <v>94</v>
      </c>
      <c r="P88" s="16"/>
      <c r="Q88" s="25" t="s">
        <v>84</v>
      </c>
      <c r="R88" s="26" t="s">
        <v>59</v>
      </c>
      <c r="S88" s="28" t="s">
        <v>60</v>
      </c>
      <c r="T88" s="25" t="s">
        <v>84</v>
      </c>
      <c r="U88" s="26" t="s">
        <v>59</v>
      </c>
      <c r="V88" s="28" t="s">
        <v>60</v>
      </c>
      <c r="W88" s="25" t="s">
        <v>97</v>
      </c>
      <c r="X88" s="26" t="s">
        <v>59</v>
      </c>
      <c r="Y88" s="28" t="s">
        <v>60</v>
      </c>
      <c r="Z88" s="25" t="s">
        <v>97</v>
      </c>
      <c r="AA88" s="26" t="s">
        <v>59</v>
      </c>
      <c r="AB88" s="28" t="s">
        <v>60</v>
      </c>
      <c r="AC88" s="25" t="s">
        <v>98</v>
      </c>
      <c r="AD88" s="26" t="s">
        <v>59</v>
      </c>
      <c r="AE88" s="28" t="s">
        <v>60</v>
      </c>
      <c r="AF88" s="25" t="s">
        <v>98</v>
      </c>
      <c r="AG88" s="26" t="s">
        <v>59</v>
      </c>
      <c r="AH88" s="28" t="s">
        <v>60</v>
      </c>
      <c r="AI88" s="25" t="s">
        <v>138</v>
      </c>
      <c r="AJ88" s="26" t="s">
        <v>59</v>
      </c>
      <c r="AK88" s="26" t="s">
        <v>60</v>
      </c>
      <c r="AL88" s="25" t="s">
        <v>138</v>
      </c>
      <c r="AM88" s="26" t="s">
        <v>59</v>
      </c>
      <c r="AN88" s="27" t="s">
        <v>60</v>
      </c>
      <c r="AO88" s="65"/>
    </row>
    <row r="89" spans="1:50" ht="15.75">
      <c r="A89" s="15" t="s">
        <v>139</v>
      </c>
      <c r="B89" s="30">
        <v>2118.6889438038902</v>
      </c>
      <c r="C89" s="32"/>
      <c r="D89" s="30">
        <v>7471.717530342833</v>
      </c>
      <c r="E89" s="31">
        <v>5810.7480279774727</v>
      </c>
      <c r="F89" s="31">
        <v>1660.9695023653694</v>
      </c>
      <c r="G89" s="66">
        <v>9.4054134279372807E-3</v>
      </c>
      <c r="H89" s="67">
        <v>3.5265759762394029</v>
      </c>
      <c r="I89" s="68">
        <v>17.987500000000001</v>
      </c>
      <c r="J89" s="68">
        <v>23.945297698778202</v>
      </c>
      <c r="K89" s="69"/>
      <c r="L89" s="70">
        <v>1.1192238384168799E-2</v>
      </c>
      <c r="P89" s="15" t="s">
        <v>169</v>
      </c>
      <c r="Q89" s="33">
        <v>3.925207167876799</v>
      </c>
      <c r="R89" s="40">
        <v>40298</v>
      </c>
      <c r="S89" s="31">
        <v>15</v>
      </c>
      <c r="T89" s="33">
        <v>2.7815288137980563</v>
      </c>
      <c r="U89" s="40">
        <v>40342</v>
      </c>
      <c r="V89" s="31">
        <v>17</v>
      </c>
      <c r="W89" s="71">
        <v>25.002475630020101</v>
      </c>
      <c r="X89" s="40">
        <v>40444</v>
      </c>
      <c r="Y89" s="31">
        <v>8</v>
      </c>
      <c r="Z89" s="71">
        <v>8.7175351037990296</v>
      </c>
      <c r="AA89" s="40">
        <v>40184</v>
      </c>
      <c r="AB89" s="31">
        <v>6</v>
      </c>
      <c r="AC89" s="66">
        <v>1.3626206691915201E-2</v>
      </c>
      <c r="AD89" s="40">
        <v>40498</v>
      </c>
      <c r="AE89" s="31">
        <v>17</v>
      </c>
      <c r="AF89" s="66">
        <v>1.9277034220433499E-3</v>
      </c>
      <c r="AG89" s="40">
        <v>40189</v>
      </c>
      <c r="AH89" s="31">
        <v>3</v>
      </c>
      <c r="AI89" s="71">
        <v>68.367315029612101</v>
      </c>
      <c r="AJ89" s="40">
        <v>40498</v>
      </c>
      <c r="AK89" s="31">
        <v>17</v>
      </c>
      <c r="AL89" s="71">
        <v>14.402349895637601</v>
      </c>
      <c r="AM89" s="40">
        <v>40488</v>
      </c>
      <c r="AN89" s="41">
        <v>6</v>
      </c>
      <c r="AO89" s="63" t="s">
        <v>99</v>
      </c>
      <c r="AQ89" s="46"/>
      <c r="AR89" s="46"/>
      <c r="AS89" s="46"/>
      <c r="AT89" s="46"/>
      <c r="AU89" s="46"/>
      <c r="AV89" s="46"/>
      <c r="AW89" s="46"/>
      <c r="AX89" s="46"/>
    </row>
    <row r="90" spans="1:50" ht="15.75">
      <c r="A90" s="15" t="s">
        <v>140</v>
      </c>
      <c r="B90" s="30">
        <v>2131.2588170294398</v>
      </c>
      <c r="C90" s="32"/>
      <c r="D90" s="30">
        <v>7494.4102261493335</v>
      </c>
      <c r="E90" s="31">
        <v>5853.1492027511104</v>
      </c>
      <c r="F90" s="31">
        <v>1641.2610233982248</v>
      </c>
      <c r="G90" s="66">
        <v>9.3663530583066E-3</v>
      </c>
      <c r="H90" s="67">
        <v>3.5164242682618356</v>
      </c>
      <c r="I90" s="68">
        <v>18.112500000000001</v>
      </c>
      <c r="J90" s="68">
        <v>23.963837320648601</v>
      </c>
      <c r="K90" s="72"/>
      <c r="L90" s="70">
        <v>1.12864861922515E-2</v>
      </c>
      <c r="P90" s="15" t="s">
        <v>170</v>
      </c>
      <c r="Q90" s="33">
        <v>4.1729080768923774</v>
      </c>
      <c r="R90" s="40">
        <v>40298</v>
      </c>
      <c r="S90" s="31">
        <v>15</v>
      </c>
      <c r="T90" s="33">
        <v>2.8926579421717062</v>
      </c>
      <c r="U90" s="40">
        <v>40513</v>
      </c>
      <c r="V90" s="31">
        <v>15</v>
      </c>
      <c r="W90" s="71">
        <v>26.474673961540901</v>
      </c>
      <c r="X90" s="40">
        <v>40379</v>
      </c>
      <c r="Y90" s="31">
        <v>16</v>
      </c>
      <c r="Z90" s="71">
        <v>8.7174062145670099</v>
      </c>
      <c r="AA90" s="40">
        <v>40184</v>
      </c>
      <c r="AB90" s="31">
        <v>6</v>
      </c>
      <c r="AC90" s="66">
        <v>1.5637426403087198E-2</v>
      </c>
      <c r="AD90" s="40">
        <v>40452</v>
      </c>
      <c r="AE90" s="31">
        <v>8</v>
      </c>
      <c r="AF90" s="66">
        <v>1.9433116500102E-3</v>
      </c>
      <c r="AG90" s="40">
        <v>40183</v>
      </c>
      <c r="AH90" s="31">
        <v>7</v>
      </c>
      <c r="AI90" s="71">
        <v>78.643915315525604</v>
      </c>
      <c r="AJ90" s="40">
        <v>40453</v>
      </c>
      <c r="AK90" s="31">
        <v>8</v>
      </c>
      <c r="AL90" s="71">
        <v>15.5023152139056</v>
      </c>
      <c r="AM90" s="40">
        <v>40488</v>
      </c>
      <c r="AN90" s="48">
        <v>8</v>
      </c>
      <c r="AO90" s="63" t="s">
        <v>100</v>
      </c>
      <c r="AQ90" s="46"/>
      <c r="AR90" s="46"/>
      <c r="AS90" s="46"/>
      <c r="AT90" s="46"/>
      <c r="AU90" s="46"/>
      <c r="AV90" s="46"/>
      <c r="AW90" s="46"/>
      <c r="AX90" s="46"/>
    </row>
    <row r="91" spans="1:50" ht="15.75">
      <c r="A91" s="15" t="s">
        <v>141</v>
      </c>
      <c r="B91" s="30">
        <v>2112.62246514341</v>
      </c>
      <c r="C91" s="32"/>
      <c r="D91" s="30">
        <v>7446.5843729927501</v>
      </c>
      <c r="E91" s="31">
        <v>5809.4072043562774</v>
      </c>
      <c r="F91" s="31">
        <v>1637.1771686364611</v>
      </c>
      <c r="G91" s="66">
        <v>9.3723329535794295E-3</v>
      </c>
      <c r="H91" s="67">
        <v>3.5248060152040739</v>
      </c>
      <c r="I91" s="68">
        <v>17.987500000000001</v>
      </c>
      <c r="J91" s="68">
        <v>23.9453225037416</v>
      </c>
      <c r="K91" s="72"/>
      <c r="L91" s="70">
        <v>1.11896031761954E-2</v>
      </c>
      <c r="P91" s="15" t="s">
        <v>171</v>
      </c>
      <c r="Q91" s="33">
        <v>3.9395050865418062</v>
      </c>
      <c r="R91" s="40">
        <v>40437</v>
      </c>
      <c r="S91" s="31">
        <v>15</v>
      </c>
      <c r="T91" s="33">
        <v>2.8415125615897106</v>
      </c>
      <c r="U91" s="40">
        <v>40268</v>
      </c>
      <c r="V91" s="31">
        <v>15</v>
      </c>
      <c r="W91" s="71">
        <v>31.708930896911198</v>
      </c>
      <c r="X91" s="40">
        <v>40379</v>
      </c>
      <c r="Y91" s="31">
        <v>15</v>
      </c>
      <c r="Z91" s="71">
        <v>7.7537314329584399</v>
      </c>
      <c r="AA91" s="40">
        <v>40184</v>
      </c>
      <c r="AB91" s="31">
        <v>6</v>
      </c>
      <c r="AC91" s="66">
        <v>1.78073313815993E-2</v>
      </c>
      <c r="AD91" s="40">
        <v>40369</v>
      </c>
      <c r="AE91" s="31">
        <v>13</v>
      </c>
      <c r="AF91" s="66">
        <v>1.9335706281109501E-3</v>
      </c>
      <c r="AG91" s="40">
        <v>40189</v>
      </c>
      <c r="AH91" s="31">
        <v>3</v>
      </c>
      <c r="AI91" s="71">
        <v>82.966588657155896</v>
      </c>
      <c r="AJ91" s="40">
        <v>40439</v>
      </c>
      <c r="AK91" s="31">
        <v>10</v>
      </c>
      <c r="AL91" s="71">
        <v>14.6415615470383</v>
      </c>
      <c r="AM91" s="40">
        <v>40488</v>
      </c>
      <c r="AN91" s="48">
        <v>6</v>
      </c>
      <c r="AO91" s="63" t="s">
        <v>101</v>
      </c>
      <c r="AQ91" s="46"/>
      <c r="AR91" s="46"/>
      <c r="AS91" s="46"/>
      <c r="AT91" s="46"/>
      <c r="AU91" s="46"/>
      <c r="AV91" s="46"/>
      <c r="AW91" s="46"/>
      <c r="AX91" s="46"/>
    </row>
    <row r="92" spans="1:50" ht="15.75">
      <c r="A92" s="15" t="s">
        <v>142</v>
      </c>
      <c r="B92" s="30">
        <v>2074.7395932077802</v>
      </c>
      <c r="C92" s="32"/>
      <c r="D92" s="30">
        <v>7331.9994414179164</v>
      </c>
      <c r="E92" s="31">
        <v>5743.5733473561941</v>
      </c>
      <c r="F92" s="31">
        <v>1588.4260940617221</v>
      </c>
      <c r="G92" s="66">
        <v>9.3141215023697706E-3</v>
      </c>
      <c r="H92" s="67">
        <v>3.5339372061058625</v>
      </c>
      <c r="I92" s="68">
        <v>17.8</v>
      </c>
      <c r="J92" s="68">
        <v>23.917140836449001</v>
      </c>
      <c r="K92" s="72"/>
      <c r="L92" s="70">
        <v>1.1050517767761E-2</v>
      </c>
      <c r="P92" s="15" t="s">
        <v>172</v>
      </c>
      <c r="Q92" s="33">
        <v>4.0714684874766807</v>
      </c>
      <c r="R92" s="40">
        <v>40437</v>
      </c>
      <c r="S92" s="31">
        <v>14</v>
      </c>
      <c r="T92" s="33">
        <v>2.8440881169332326</v>
      </c>
      <c r="U92" s="40">
        <v>40268</v>
      </c>
      <c r="V92" s="31">
        <v>15</v>
      </c>
      <c r="W92" s="71">
        <v>31.068646398753302</v>
      </c>
      <c r="X92" s="40">
        <v>40367</v>
      </c>
      <c r="Y92" s="31">
        <v>16</v>
      </c>
      <c r="Z92" s="71">
        <v>8.7159669992051398</v>
      </c>
      <c r="AA92" s="40">
        <v>40184</v>
      </c>
      <c r="AB92" s="31">
        <v>6</v>
      </c>
      <c r="AC92" s="66">
        <v>1.7933603956252899E-2</v>
      </c>
      <c r="AD92" s="40">
        <v>40369</v>
      </c>
      <c r="AE92" s="31">
        <v>12</v>
      </c>
      <c r="AF92" s="66">
        <v>1.92768638621351E-3</v>
      </c>
      <c r="AG92" s="40">
        <v>40189</v>
      </c>
      <c r="AH92" s="31">
        <v>3</v>
      </c>
      <c r="AI92" s="71">
        <v>76.875455705689902</v>
      </c>
      <c r="AJ92" s="40">
        <v>40424</v>
      </c>
      <c r="AK92" s="31">
        <v>10</v>
      </c>
      <c r="AL92" s="71">
        <v>14.402455004228599</v>
      </c>
      <c r="AM92" s="40">
        <v>40488</v>
      </c>
      <c r="AN92" s="48">
        <v>6</v>
      </c>
      <c r="AO92" s="63" t="s">
        <v>102</v>
      </c>
      <c r="AQ92" s="46"/>
      <c r="AR92" s="46"/>
      <c r="AS92" s="46"/>
      <c r="AT92" s="46"/>
      <c r="AU92" s="46"/>
      <c r="AV92" s="46"/>
      <c r="AW92" s="46"/>
      <c r="AX92" s="46"/>
    </row>
    <row r="93" spans="1:50" ht="15.75">
      <c r="A93" s="15" t="s">
        <v>143</v>
      </c>
      <c r="B93" s="30">
        <v>1997.2204543247699</v>
      </c>
      <c r="C93" s="32"/>
      <c r="D93" s="30">
        <v>7091.0223701342229</v>
      </c>
      <c r="E93" s="31">
        <v>5614.1329654593055</v>
      </c>
      <c r="F93" s="31">
        <v>1476.8894046749083</v>
      </c>
      <c r="G93" s="66">
        <v>9.1917125578605506E-3</v>
      </c>
      <c r="H93" s="67">
        <v>3.5504454977813609</v>
      </c>
      <c r="I93" s="68">
        <v>17.425000000000001</v>
      </c>
      <c r="J93" s="68">
        <v>23.861499177245001</v>
      </c>
      <c r="K93" s="72"/>
      <c r="L93" s="70">
        <v>1.04787885325494E-2</v>
      </c>
      <c r="P93" s="15" t="s">
        <v>173</v>
      </c>
      <c r="Q93" s="33">
        <v>3.9865836498914717</v>
      </c>
      <c r="R93" s="40">
        <v>40437</v>
      </c>
      <c r="S93" s="31">
        <v>15</v>
      </c>
      <c r="T93" s="33">
        <v>2.8440881169332326</v>
      </c>
      <c r="U93" s="40">
        <v>40268</v>
      </c>
      <c r="V93" s="31">
        <v>15</v>
      </c>
      <c r="W93" s="71">
        <v>31.497743440947801</v>
      </c>
      <c r="X93" s="40">
        <v>40379</v>
      </c>
      <c r="Y93" s="31">
        <v>15</v>
      </c>
      <c r="Z93" s="71">
        <v>8.7159669992051398</v>
      </c>
      <c r="AA93" s="40">
        <v>40184</v>
      </c>
      <c r="AB93" s="31">
        <v>6</v>
      </c>
      <c r="AC93" s="66">
        <v>1.7786988867749501E-2</v>
      </c>
      <c r="AD93" s="40">
        <v>40369</v>
      </c>
      <c r="AE93" s="31">
        <v>12</v>
      </c>
      <c r="AF93" s="66">
        <v>1.92768638621351E-3</v>
      </c>
      <c r="AG93" s="40">
        <v>40189</v>
      </c>
      <c r="AH93" s="31">
        <v>3</v>
      </c>
      <c r="AI93" s="71">
        <v>80.7959749615123</v>
      </c>
      <c r="AJ93" s="40">
        <v>40439</v>
      </c>
      <c r="AK93" s="31">
        <v>10</v>
      </c>
      <c r="AL93" s="71">
        <v>14.402455004228599</v>
      </c>
      <c r="AM93" s="40">
        <v>40488</v>
      </c>
      <c r="AN93" s="48">
        <v>6</v>
      </c>
      <c r="AO93" s="63" t="s">
        <v>103</v>
      </c>
      <c r="AQ93" s="46"/>
      <c r="AR93" s="46"/>
      <c r="AS93" s="46"/>
      <c r="AT93" s="46"/>
      <c r="AU93" s="46"/>
      <c r="AV93" s="46"/>
      <c r="AW93" s="46"/>
      <c r="AX93" s="46"/>
    </row>
    <row r="94" spans="1:50" ht="15.75">
      <c r="A94" s="15" t="s">
        <v>144</v>
      </c>
      <c r="B94" s="30">
        <v>2141.5966061129702</v>
      </c>
      <c r="C94" s="32"/>
      <c r="D94" s="30">
        <v>7425.0624814841385</v>
      </c>
      <c r="E94" s="31">
        <v>6015.0762133197213</v>
      </c>
      <c r="F94" s="31">
        <v>1409.9862681644167</v>
      </c>
      <c r="G94" s="66">
        <v>9.0454180109699692E-3</v>
      </c>
      <c r="H94" s="67">
        <v>3.4670686628331642</v>
      </c>
      <c r="I94" s="68">
        <v>18.574999999999999</v>
      </c>
      <c r="J94" s="68">
        <v>24.033706546549599</v>
      </c>
      <c r="K94" s="72"/>
      <c r="L94" s="70">
        <v>1.06374132060997E-2</v>
      </c>
      <c r="P94" s="15" t="s">
        <v>174</v>
      </c>
      <c r="Q94" s="33">
        <v>4.555230809047135</v>
      </c>
      <c r="R94" s="40">
        <v>40464</v>
      </c>
      <c r="S94" s="31">
        <v>1</v>
      </c>
      <c r="T94" s="33">
        <v>2.7815283883544684</v>
      </c>
      <c r="U94" s="40">
        <v>40342</v>
      </c>
      <c r="V94" s="31">
        <v>17</v>
      </c>
      <c r="W94" s="71">
        <v>35.002134392443899</v>
      </c>
      <c r="X94" s="40">
        <v>40452</v>
      </c>
      <c r="Y94" s="31">
        <v>2</v>
      </c>
      <c r="Z94" s="71">
        <v>8.7175351037990296</v>
      </c>
      <c r="AA94" s="40">
        <v>40184</v>
      </c>
      <c r="AB94" s="31">
        <v>6</v>
      </c>
      <c r="AC94" s="66">
        <v>1.71898162376675E-2</v>
      </c>
      <c r="AD94" s="40">
        <v>40453</v>
      </c>
      <c r="AE94" s="31">
        <v>1</v>
      </c>
      <c r="AF94" s="66">
        <v>1.9277034220433499E-3</v>
      </c>
      <c r="AG94" s="40">
        <v>40189</v>
      </c>
      <c r="AH94" s="31">
        <v>3</v>
      </c>
      <c r="AI94" s="71">
        <v>68.367315029612598</v>
      </c>
      <c r="AJ94" s="40">
        <v>40498</v>
      </c>
      <c r="AK94" s="31">
        <v>17</v>
      </c>
      <c r="AL94" s="71">
        <v>14.402349895637601</v>
      </c>
      <c r="AM94" s="40">
        <v>40488</v>
      </c>
      <c r="AN94" s="48">
        <v>6</v>
      </c>
      <c r="AO94" s="63" t="s">
        <v>104</v>
      </c>
      <c r="AQ94" s="46"/>
      <c r="AR94" s="46"/>
      <c r="AS94" s="46"/>
      <c r="AT94" s="46"/>
      <c r="AU94" s="46"/>
      <c r="AV94" s="46"/>
      <c r="AW94" s="46"/>
      <c r="AX94" s="46"/>
    </row>
    <row r="95" spans="1:50" ht="15.75">
      <c r="A95" s="15" t="s">
        <v>145</v>
      </c>
      <c r="B95" s="30">
        <v>2869.5781464197698</v>
      </c>
      <c r="C95" s="32"/>
      <c r="D95" s="30">
        <v>9216.0000279901396</v>
      </c>
      <c r="E95" s="31">
        <v>7532.4754418411667</v>
      </c>
      <c r="F95" s="31">
        <v>1683.524586148975</v>
      </c>
      <c r="G95" s="66">
        <v>9.3227315602164296E-3</v>
      </c>
      <c r="H95" s="67">
        <v>3.2116219032015159</v>
      </c>
      <c r="I95" s="68">
        <v>22.9</v>
      </c>
      <c r="J95" s="68">
        <v>24.684146955275601</v>
      </c>
      <c r="K95" s="72"/>
      <c r="L95" s="70">
        <v>1.22646283801164E-2</v>
      </c>
      <c r="P95" s="16" t="s">
        <v>175</v>
      </c>
      <c r="Q95" s="52">
        <v>4.4553511245654542</v>
      </c>
      <c r="R95" s="56">
        <v>40455</v>
      </c>
      <c r="S95" s="50">
        <v>24</v>
      </c>
      <c r="T95" s="52">
        <v>2.8440900655966801</v>
      </c>
      <c r="U95" s="56">
        <v>40268</v>
      </c>
      <c r="V95" s="50">
        <v>15</v>
      </c>
      <c r="W95" s="73">
        <v>32.510554887001398</v>
      </c>
      <c r="X95" s="56">
        <v>40369</v>
      </c>
      <c r="Y95" s="50">
        <v>13</v>
      </c>
      <c r="Z95" s="73">
        <v>8.7177149330001793</v>
      </c>
      <c r="AA95" s="56">
        <v>40184</v>
      </c>
      <c r="AB95" s="50">
        <v>6</v>
      </c>
      <c r="AC95" s="74">
        <v>1.38601955385098E-2</v>
      </c>
      <c r="AD95" s="56">
        <v>40369</v>
      </c>
      <c r="AE95" s="50">
        <v>13</v>
      </c>
      <c r="AF95" s="74">
        <v>1.92770339972493E-3</v>
      </c>
      <c r="AG95" s="56">
        <v>40189</v>
      </c>
      <c r="AH95" s="50">
        <v>3</v>
      </c>
      <c r="AI95" s="73">
        <v>68.367148547785405</v>
      </c>
      <c r="AJ95" s="56">
        <v>40498</v>
      </c>
      <c r="AK95" s="50">
        <v>17</v>
      </c>
      <c r="AL95" s="73">
        <v>14.4022927082853</v>
      </c>
      <c r="AM95" s="56">
        <v>40488</v>
      </c>
      <c r="AN95" s="57">
        <v>6</v>
      </c>
      <c r="AO95" s="65" t="s">
        <v>105</v>
      </c>
      <c r="AQ95" s="46"/>
      <c r="AR95" s="46"/>
      <c r="AS95" s="46"/>
      <c r="AT95" s="46"/>
      <c r="AU95" s="46"/>
      <c r="AV95" s="46"/>
      <c r="AW95" s="46"/>
      <c r="AX95" s="46"/>
    </row>
    <row r="96" spans="1:50" ht="15.75">
      <c r="A96" s="15" t="s">
        <v>146</v>
      </c>
      <c r="B96" s="30">
        <v>3498.53943915426</v>
      </c>
      <c r="C96" s="32"/>
      <c r="D96" s="30">
        <v>10609.410822327221</v>
      </c>
      <c r="E96" s="31">
        <v>8756.6552421510278</v>
      </c>
      <c r="F96" s="31">
        <v>1852.7555801761973</v>
      </c>
      <c r="G96" s="66">
        <v>9.6417364604337308E-3</v>
      </c>
      <c r="H96" s="67">
        <v>3.032525717329615</v>
      </c>
      <c r="I96" s="68">
        <v>26.375</v>
      </c>
      <c r="J96" s="68">
        <v>25.207571221604599</v>
      </c>
      <c r="K96" s="72"/>
      <c r="L96" s="70">
        <v>1.1777248116637599E-2</v>
      </c>
      <c r="P96" s="15" t="s">
        <v>176</v>
      </c>
      <c r="Q96" s="33">
        <v>4.0714545629501995</v>
      </c>
      <c r="R96" s="40">
        <v>40437</v>
      </c>
      <c r="S96" s="31">
        <v>14</v>
      </c>
      <c r="T96" s="33">
        <v>2.7815284146135895</v>
      </c>
      <c r="U96" s="40">
        <v>40342</v>
      </c>
      <c r="V96" s="31">
        <v>17</v>
      </c>
      <c r="W96" s="71">
        <v>26.909873928401801</v>
      </c>
      <c r="X96" s="40">
        <v>40437</v>
      </c>
      <c r="Y96" s="31">
        <v>16</v>
      </c>
      <c r="Z96" s="71">
        <v>8.7175351037989994</v>
      </c>
      <c r="AA96" s="40">
        <v>40184</v>
      </c>
      <c r="AB96" s="31">
        <v>6</v>
      </c>
      <c r="AC96" s="66">
        <v>1.68762386768187E-2</v>
      </c>
      <c r="AD96" s="40">
        <v>40273</v>
      </c>
      <c r="AE96" s="31">
        <v>22</v>
      </c>
      <c r="AF96" s="66">
        <v>1.9277034242487E-3</v>
      </c>
      <c r="AG96" s="40">
        <v>40189</v>
      </c>
      <c r="AH96" s="31">
        <v>3</v>
      </c>
      <c r="AI96" s="71">
        <v>84.636320389375101</v>
      </c>
      <c r="AJ96" s="40">
        <v>40273</v>
      </c>
      <c r="AK96" s="31">
        <v>22</v>
      </c>
      <c r="AL96" s="71">
        <v>13.9255712250353</v>
      </c>
      <c r="AM96" s="40">
        <v>40488</v>
      </c>
      <c r="AN96" s="48">
        <v>6</v>
      </c>
      <c r="AO96" s="63" t="s">
        <v>106</v>
      </c>
      <c r="AQ96" s="46"/>
      <c r="AR96" s="46"/>
      <c r="AS96" s="46"/>
      <c r="AT96" s="46"/>
      <c r="AU96" s="46"/>
      <c r="AV96" s="46"/>
      <c r="AW96" s="46"/>
      <c r="AX96" s="46"/>
    </row>
    <row r="97" spans="1:50" ht="15.75">
      <c r="A97" s="15" t="s">
        <v>147</v>
      </c>
      <c r="B97" s="30">
        <v>4681.7761561718098</v>
      </c>
      <c r="C97" s="32"/>
      <c r="D97" s="30">
        <v>14032.345922040224</v>
      </c>
      <c r="E97" s="31">
        <v>11767.168076945418</v>
      </c>
      <c r="F97" s="31">
        <v>2265.1778450948223</v>
      </c>
      <c r="G97" s="66">
        <v>9.8152204050682094E-3</v>
      </c>
      <c r="H97" s="67">
        <v>2.9972270040168216</v>
      </c>
      <c r="I97" s="68">
        <v>28.262499999999999</v>
      </c>
      <c r="J97" s="68">
        <v>25.4901867856947</v>
      </c>
      <c r="K97" s="72"/>
      <c r="L97" s="70">
        <v>1.15717539210535E-2</v>
      </c>
      <c r="P97" s="15" t="s">
        <v>177</v>
      </c>
      <c r="Q97" s="33"/>
      <c r="R97" s="40" t="s">
        <v>108</v>
      </c>
      <c r="S97" s="31"/>
      <c r="T97" s="33"/>
      <c r="U97" s="40" t="s">
        <v>108</v>
      </c>
      <c r="V97" s="31"/>
      <c r="W97" s="71"/>
      <c r="X97" s="40" t="s">
        <v>108</v>
      </c>
      <c r="Y97" s="31"/>
      <c r="Z97" s="71"/>
      <c r="AA97" s="40" t="s">
        <v>108</v>
      </c>
      <c r="AB97" s="31"/>
      <c r="AC97" s="66"/>
      <c r="AD97" s="40" t="s">
        <v>108</v>
      </c>
      <c r="AE97" s="31"/>
      <c r="AF97" s="66"/>
      <c r="AG97" s="40" t="s">
        <v>108</v>
      </c>
      <c r="AH97" s="31"/>
      <c r="AI97" s="71"/>
      <c r="AJ97" s="40" t="s">
        <v>108</v>
      </c>
      <c r="AK97" s="31"/>
      <c r="AL97" s="71"/>
      <c r="AM97" s="40" t="s">
        <v>108</v>
      </c>
      <c r="AN97" s="48"/>
      <c r="AO97" s="63" t="s">
        <v>107</v>
      </c>
      <c r="AQ97" s="46"/>
      <c r="AR97" s="46"/>
      <c r="AS97" s="46"/>
      <c r="AT97" s="46"/>
      <c r="AU97" s="46"/>
      <c r="AV97" s="46"/>
      <c r="AW97" s="46"/>
      <c r="AX97" s="46"/>
    </row>
    <row r="98" spans="1:50" ht="15.75">
      <c r="A98" s="15" t="s">
        <v>148</v>
      </c>
      <c r="B98" s="30">
        <v>4947.6011125965797</v>
      </c>
      <c r="C98" s="32"/>
      <c r="D98" s="30">
        <v>14777.689434942638</v>
      </c>
      <c r="E98" s="31">
        <v>11996.329758094667</v>
      </c>
      <c r="F98" s="31">
        <v>2781.359676847972</v>
      </c>
      <c r="G98" s="66">
        <v>1.0196609749150799E-2</v>
      </c>
      <c r="H98" s="67">
        <v>2.9868392982042709</v>
      </c>
      <c r="I98" s="68">
        <v>28.9</v>
      </c>
      <c r="J98" s="68">
        <v>25.585917107965201</v>
      </c>
      <c r="K98" s="72"/>
      <c r="L98" s="70">
        <v>1.23930566818862E-2</v>
      </c>
      <c r="P98" s="15" t="s">
        <v>178</v>
      </c>
      <c r="Q98" s="33">
        <v>3.8213622217605439</v>
      </c>
      <c r="R98" s="40">
        <v>40319</v>
      </c>
      <c r="S98" s="31">
        <v>15</v>
      </c>
      <c r="T98" s="33">
        <v>2.7815288137980563</v>
      </c>
      <c r="U98" s="40">
        <v>40342</v>
      </c>
      <c r="V98" s="31">
        <v>17</v>
      </c>
      <c r="W98" s="71">
        <v>25.0024756300047</v>
      </c>
      <c r="X98" s="40">
        <v>40444</v>
      </c>
      <c r="Y98" s="31">
        <v>8</v>
      </c>
      <c r="Z98" s="71">
        <v>8.7175351037989994</v>
      </c>
      <c r="AA98" s="40">
        <v>40184</v>
      </c>
      <c r="AB98" s="31">
        <v>6</v>
      </c>
      <c r="AC98" s="66">
        <v>1.45925967365662E-2</v>
      </c>
      <c r="AD98" s="40">
        <v>40270</v>
      </c>
      <c r="AE98" s="31">
        <v>18</v>
      </c>
      <c r="AF98" s="66">
        <v>1.92770342076213E-3</v>
      </c>
      <c r="AG98" s="40">
        <v>40189</v>
      </c>
      <c r="AH98" s="31">
        <v>3</v>
      </c>
      <c r="AI98" s="71">
        <v>73.284043930684106</v>
      </c>
      <c r="AJ98" s="40">
        <v>40270</v>
      </c>
      <c r="AK98" s="31">
        <v>18</v>
      </c>
      <c r="AL98" s="71">
        <v>13.925699448792299</v>
      </c>
      <c r="AM98" s="40">
        <v>40488</v>
      </c>
      <c r="AN98" s="48">
        <v>6</v>
      </c>
      <c r="AO98" s="63" t="s">
        <v>109</v>
      </c>
      <c r="AQ98" s="46"/>
      <c r="AR98" s="46"/>
      <c r="AS98" s="46"/>
      <c r="AT98" s="46"/>
      <c r="AU98" s="46"/>
      <c r="AV98" s="46"/>
      <c r="AW98" s="46"/>
      <c r="AX98" s="46"/>
    </row>
    <row r="99" spans="1:50" ht="15.75">
      <c r="A99" s="15" t="s">
        <v>149</v>
      </c>
      <c r="B99" s="30">
        <v>5406.6429454445797</v>
      </c>
      <c r="C99" s="32"/>
      <c r="D99" s="30">
        <v>15905.409615587694</v>
      </c>
      <c r="E99" s="31">
        <v>12488.093791628778</v>
      </c>
      <c r="F99" s="31">
        <v>3417.3158239589166</v>
      </c>
      <c r="G99" s="66">
        <v>1.06261475760048E-2</v>
      </c>
      <c r="H99" s="67">
        <v>2.9418272625139696</v>
      </c>
      <c r="I99" s="68">
        <v>30.274999999999999</v>
      </c>
      <c r="J99" s="68">
        <v>25.794401500121602</v>
      </c>
      <c r="K99" s="72"/>
      <c r="L99" s="70">
        <v>1.39552571996681E-2</v>
      </c>
      <c r="P99" s="15" t="s">
        <v>179</v>
      </c>
      <c r="Q99" s="33">
        <v>3.7926802045028154</v>
      </c>
      <c r="R99" s="40">
        <v>40319</v>
      </c>
      <c r="S99" s="31">
        <v>16</v>
      </c>
      <c r="T99" s="33">
        <v>2.7815288137980563</v>
      </c>
      <c r="U99" s="40">
        <v>40342</v>
      </c>
      <c r="V99" s="31">
        <v>17</v>
      </c>
      <c r="W99" s="71">
        <v>25.0030435700893</v>
      </c>
      <c r="X99" s="40">
        <v>40316</v>
      </c>
      <c r="Y99" s="31">
        <v>19</v>
      </c>
      <c r="Z99" s="71">
        <v>8.7175351037989994</v>
      </c>
      <c r="AA99" s="40">
        <v>40184</v>
      </c>
      <c r="AB99" s="31">
        <v>6</v>
      </c>
      <c r="AC99" s="66">
        <v>1.6134517152053801E-2</v>
      </c>
      <c r="AD99" s="40">
        <v>40270</v>
      </c>
      <c r="AE99" s="31">
        <v>5</v>
      </c>
      <c r="AF99" s="66">
        <v>1.9277034242487E-3</v>
      </c>
      <c r="AG99" s="40">
        <v>40189</v>
      </c>
      <c r="AH99" s="31">
        <v>3</v>
      </c>
      <c r="AI99" s="71">
        <v>80.742718837659694</v>
      </c>
      <c r="AJ99" s="40">
        <v>40270</v>
      </c>
      <c r="AK99" s="31">
        <v>5</v>
      </c>
      <c r="AL99" s="71">
        <v>13.9255712163163</v>
      </c>
      <c r="AM99" s="40">
        <v>40488</v>
      </c>
      <c r="AN99" s="48">
        <v>6</v>
      </c>
      <c r="AO99" s="63" t="s">
        <v>110</v>
      </c>
      <c r="AQ99" s="46"/>
      <c r="AR99" s="46"/>
      <c r="AS99" s="46"/>
      <c r="AT99" s="46"/>
      <c r="AU99" s="46"/>
      <c r="AV99" s="46"/>
      <c r="AW99" s="46"/>
      <c r="AX99" s="46"/>
    </row>
    <row r="100" spans="1:50" ht="15.75">
      <c r="A100" s="15" t="s">
        <v>150</v>
      </c>
      <c r="B100" s="30">
        <v>5632.3849955416399</v>
      </c>
      <c r="C100" s="32"/>
      <c r="D100" s="30">
        <v>16521.875486800414</v>
      </c>
      <c r="E100" s="31">
        <v>12670.959027797113</v>
      </c>
      <c r="F100" s="31">
        <v>3850.9164590033056</v>
      </c>
      <c r="G100" s="66">
        <v>1.09416493232453E-2</v>
      </c>
      <c r="H100" s="67">
        <v>2.9333711207380957</v>
      </c>
      <c r="I100" s="68">
        <v>30.787500000000001</v>
      </c>
      <c r="J100" s="68">
        <v>25.870647276883101</v>
      </c>
      <c r="K100" s="72"/>
      <c r="L100" s="70">
        <v>1.37523542093869E-2</v>
      </c>
      <c r="P100" s="16" t="s">
        <v>180</v>
      </c>
      <c r="Q100" s="52">
        <v>3.8018289094579329</v>
      </c>
      <c r="R100" s="56">
        <v>40319</v>
      </c>
      <c r="S100" s="50">
        <v>15</v>
      </c>
      <c r="T100" s="52">
        <v>2.7815288137980514</v>
      </c>
      <c r="U100" s="56">
        <v>40342</v>
      </c>
      <c r="V100" s="57">
        <v>17</v>
      </c>
      <c r="W100" s="73">
        <v>25.002970724088598</v>
      </c>
      <c r="X100" s="56">
        <v>40292</v>
      </c>
      <c r="Y100" s="50">
        <v>19</v>
      </c>
      <c r="Z100" s="73">
        <v>8.7175351037989994</v>
      </c>
      <c r="AA100" s="56">
        <v>40184</v>
      </c>
      <c r="AB100" s="50">
        <v>6</v>
      </c>
      <c r="AC100" s="74">
        <v>1.36262066932849E-2</v>
      </c>
      <c r="AD100" s="56">
        <v>40498</v>
      </c>
      <c r="AE100" s="50">
        <v>17</v>
      </c>
      <c r="AF100" s="74">
        <v>1.9277034202990399E-3</v>
      </c>
      <c r="AG100" s="56">
        <v>40189</v>
      </c>
      <c r="AH100" s="50">
        <v>3</v>
      </c>
      <c r="AI100" s="73">
        <v>68.367315036269503</v>
      </c>
      <c r="AJ100" s="56">
        <v>40498</v>
      </c>
      <c r="AK100" s="50">
        <v>17</v>
      </c>
      <c r="AL100" s="73">
        <v>13.925571135426701</v>
      </c>
      <c r="AM100" s="56">
        <v>40488</v>
      </c>
      <c r="AN100" s="57">
        <v>6</v>
      </c>
      <c r="AO100" s="65" t="s">
        <v>111</v>
      </c>
      <c r="AQ100" s="46"/>
      <c r="AR100" s="46"/>
      <c r="AS100" s="46"/>
      <c r="AT100" s="46"/>
      <c r="AU100" s="46"/>
      <c r="AV100" s="46"/>
      <c r="AW100" s="46"/>
      <c r="AX100" s="46"/>
    </row>
    <row r="101" spans="1:50" ht="15.75">
      <c r="A101" s="15" t="s">
        <v>151</v>
      </c>
      <c r="B101" s="30">
        <v>7132.8035292218901</v>
      </c>
      <c r="C101" s="32"/>
      <c r="D101" s="30">
        <v>21588.421719934195</v>
      </c>
      <c r="E101" s="31">
        <v>17401.282761642888</v>
      </c>
      <c r="F101" s="31">
        <v>4187.1389582913052</v>
      </c>
      <c r="G101" s="66">
        <v>1.03866554917124E-2</v>
      </c>
      <c r="H101" s="67">
        <v>3.0266390531422998</v>
      </c>
      <c r="I101" s="68">
        <v>30.912500000000001</v>
      </c>
      <c r="J101" s="68">
        <v>25.884135031032098</v>
      </c>
      <c r="K101" s="72"/>
      <c r="L101" s="70">
        <v>1.19775977361672E-2</v>
      </c>
      <c r="P101" s="15" t="s">
        <v>188</v>
      </c>
      <c r="Q101" s="33">
        <v>4.1979631776990924</v>
      </c>
      <c r="R101" s="40">
        <v>40253</v>
      </c>
      <c r="S101" s="31">
        <v>10</v>
      </c>
      <c r="T101" s="33">
        <v>2.705455314779194</v>
      </c>
      <c r="U101" s="40">
        <v>40389</v>
      </c>
      <c r="V101" s="31">
        <v>12</v>
      </c>
      <c r="W101" s="71">
        <v>24.999830894373101</v>
      </c>
      <c r="X101" s="40">
        <v>40268</v>
      </c>
      <c r="Y101" s="31">
        <v>18</v>
      </c>
      <c r="Z101" s="71">
        <v>8.9387887450137296</v>
      </c>
      <c r="AA101" s="40">
        <v>40533</v>
      </c>
      <c r="AB101" s="31">
        <v>2</v>
      </c>
      <c r="AC101" s="66">
        <v>1.16851463056089E-2</v>
      </c>
      <c r="AD101" s="40">
        <v>40379</v>
      </c>
      <c r="AE101" s="31">
        <v>15</v>
      </c>
      <c r="AF101" s="66">
        <v>7.00484487156822E-3</v>
      </c>
      <c r="AG101" s="40">
        <v>40532</v>
      </c>
      <c r="AH101" s="31">
        <v>12</v>
      </c>
      <c r="AI101" s="71">
        <v>100</v>
      </c>
      <c r="AJ101" s="40">
        <v>40503</v>
      </c>
      <c r="AK101" s="31">
        <v>9</v>
      </c>
      <c r="AL101" s="71">
        <v>55.166755336925398</v>
      </c>
      <c r="AM101" s="40">
        <v>40298</v>
      </c>
      <c r="AN101" s="48">
        <v>4</v>
      </c>
      <c r="AO101" s="63" t="s">
        <v>112</v>
      </c>
      <c r="AQ101" s="46"/>
      <c r="AR101" s="46"/>
      <c r="AS101" s="46"/>
      <c r="AT101" s="46"/>
      <c r="AU101" s="46"/>
      <c r="AV101" s="46"/>
      <c r="AW101" s="46"/>
      <c r="AX101" s="46"/>
    </row>
    <row r="102" spans="1:50" ht="15.75">
      <c r="A102" s="15" t="s">
        <v>152</v>
      </c>
      <c r="B102" s="30">
        <v>6983.3064262051403</v>
      </c>
      <c r="C102" s="32"/>
      <c r="D102" s="30">
        <v>20677.857598542389</v>
      </c>
      <c r="E102" s="31">
        <v>17591.919989444443</v>
      </c>
      <c r="F102" s="31">
        <v>3085.9376090979445</v>
      </c>
      <c r="G102" s="66">
        <v>9.9641719072140408E-3</v>
      </c>
      <c r="H102" s="67">
        <v>2.9610411367526264</v>
      </c>
      <c r="I102" s="68">
        <v>31.475000000000001</v>
      </c>
      <c r="J102" s="68">
        <v>25.968212861271901</v>
      </c>
      <c r="K102" s="72"/>
      <c r="L102" s="70">
        <v>1.15165366449661E-2</v>
      </c>
      <c r="P102" s="15" t="s">
        <v>189</v>
      </c>
      <c r="Q102" s="33">
        <v>4.6846519310443204</v>
      </c>
      <c r="R102" s="40">
        <v>40456</v>
      </c>
      <c r="S102" s="31">
        <v>1</v>
      </c>
      <c r="T102" s="33">
        <v>2.8652878472614263</v>
      </c>
      <c r="U102" s="40">
        <v>40268</v>
      </c>
      <c r="V102" s="31">
        <v>18</v>
      </c>
      <c r="W102" s="71">
        <v>24.999830871415298</v>
      </c>
      <c r="X102" s="40">
        <v>40268</v>
      </c>
      <c r="Y102" s="31">
        <v>18</v>
      </c>
      <c r="Z102" s="71">
        <v>8.9387887576149794</v>
      </c>
      <c r="AA102" s="40">
        <v>40533</v>
      </c>
      <c r="AB102" s="31">
        <v>2</v>
      </c>
      <c r="AC102" s="66">
        <v>1.1688552434254901E-2</v>
      </c>
      <c r="AD102" s="40">
        <v>40379</v>
      </c>
      <c r="AE102" s="31">
        <v>15</v>
      </c>
      <c r="AF102" s="66">
        <v>7.0048448777472001E-3</v>
      </c>
      <c r="AG102" s="40">
        <v>40532</v>
      </c>
      <c r="AH102" s="31">
        <v>12</v>
      </c>
      <c r="AI102" s="71">
        <v>100</v>
      </c>
      <c r="AJ102" s="40">
        <v>40503</v>
      </c>
      <c r="AK102" s="31">
        <v>9</v>
      </c>
      <c r="AL102" s="71">
        <v>55.288401936396198</v>
      </c>
      <c r="AM102" s="40">
        <v>40302</v>
      </c>
      <c r="AN102" s="48">
        <v>3</v>
      </c>
      <c r="AO102" s="63" t="s">
        <v>113</v>
      </c>
      <c r="AQ102" s="46"/>
      <c r="AR102" s="46"/>
      <c r="AS102" s="46"/>
      <c r="AT102" s="46"/>
      <c r="AU102" s="46"/>
      <c r="AV102" s="46"/>
      <c r="AW102" s="46"/>
      <c r="AX102" s="46"/>
    </row>
    <row r="103" spans="1:50" ht="15.75">
      <c r="A103" s="15" t="s">
        <v>61</v>
      </c>
      <c r="B103" s="30">
        <v>8572.0437909028096</v>
      </c>
      <c r="C103" s="32"/>
      <c r="D103" s="30">
        <v>26132.989710372447</v>
      </c>
      <c r="E103" s="31">
        <v>22480.655498002667</v>
      </c>
      <c r="F103" s="31">
        <v>3652.3342123697776</v>
      </c>
      <c r="G103" s="66">
        <v>9.8097242800474303E-3</v>
      </c>
      <c r="H103" s="67">
        <v>3.0486299822810534</v>
      </c>
      <c r="I103" s="68">
        <v>32.012500000000003</v>
      </c>
      <c r="J103" s="68">
        <v>26.050576843794399</v>
      </c>
      <c r="K103" s="72"/>
      <c r="L103" s="70">
        <v>1.20746990284587E-2</v>
      </c>
      <c r="P103" s="15" t="s">
        <v>182</v>
      </c>
      <c r="Q103" s="33">
        <v>3.9376595698056289</v>
      </c>
      <c r="R103" s="40">
        <v>40298</v>
      </c>
      <c r="S103" s="31">
        <v>15</v>
      </c>
      <c r="T103" s="33">
        <v>2.5316490013574851</v>
      </c>
      <c r="U103" s="40">
        <v>40389</v>
      </c>
      <c r="V103" s="31">
        <v>12</v>
      </c>
      <c r="W103" s="71">
        <v>15.0004707508725</v>
      </c>
      <c r="X103" s="40">
        <v>40284</v>
      </c>
      <c r="Y103" s="31">
        <v>1</v>
      </c>
      <c r="Z103" s="71">
        <v>8.8349624790173493</v>
      </c>
      <c r="AA103" s="40">
        <v>40533</v>
      </c>
      <c r="AB103" s="31">
        <v>1</v>
      </c>
      <c r="AC103" s="66">
        <v>7.0236460791433201E-3</v>
      </c>
      <c r="AD103" s="40">
        <v>40379</v>
      </c>
      <c r="AE103" s="31">
        <v>15</v>
      </c>
      <c r="AF103" s="66">
        <v>6.5213077895968198E-3</v>
      </c>
      <c r="AG103" s="40">
        <v>40492</v>
      </c>
      <c r="AH103" s="31">
        <v>9</v>
      </c>
      <c r="AI103" s="71">
        <v>93.813650045545899</v>
      </c>
      <c r="AJ103" s="40">
        <v>40532</v>
      </c>
      <c r="AK103" s="31">
        <v>11</v>
      </c>
      <c r="AL103" s="71">
        <v>61.726624078887603</v>
      </c>
      <c r="AM103" s="40">
        <v>40509</v>
      </c>
      <c r="AN103" s="48">
        <v>24</v>
      </c>
      <c r="AO103" s="63" t="s">
        <v>114</v>
      </c>
      <c r="AQ103" s="46"/>
      <c r="AR103" s="46"/>
      <c r="AS103" s="46"/>
      <c r="AT103" s="46"/>
      <c r="AU103" s="46"/>
      <c r="AV103" s="46"/>
      <c r="AW103" s="46"/>
      <c r="AX103" s="46"/>
    </row>
    <row r="104" spans="1:50" ht="15.75">
      <c r="A104" s="15" t="s">
        <v>153</v>
      </c>
      <c r="B104" s="30">
        <v>8732.6962593781409</v>
      </c>
      <c r="C104" s="32"/>
      <c r="D104" s="30">
        <v>26664.624836401166</v>
      </c>
      <c r="E104" s="31">
        <v>22557.34081360303</v>
      </c>
      <c r="F104" s="31">
        <v>4107.2840227981114</v>
      </c>
      <c r="G104" s="66">
        <v>9.9221531005614406E-3</v>
      </c>
      <c r="H104" s="67">
        <v>3.0534240564895092</v>
      </c>
      <c r="I104" s="68">
        <v>32.200000000000003</v>
      </c>
      <c r="J104" s="68">
        <v>26.0819452359477</v>
      </c>
      <c r="K104" s="72"/>
      <c r="L104" s="70">
        <v>1.34786607926151E-2</v>
      </c>
      <c r="P104" s="15" t="s">
        <v>183</v>
      </c>
      <c r="Q104" s="33">
        <v>4.0423817269763118</v>
      </c>
      <c r="R104" s="40">
        <v>40298</v>
      </c>
      <c r="S104" s="31">
        <v>15</v>
      </c>
      <c r="T104" s="33">
        <v>2.6133718260519858</v>
      </c>
      <c r="U104" s="40">
        <v>40389</v>
      </c>
      <c r="V104" s="31">
        <v>12</v>
      </c>
      <c r="W104" s="71">
        <v>20.000417961265299</v>
      </c>
      <c r="X104" s="40">
        <v>40284</v>
      </c>
      <c r="Y104" s="31">
        <v>20</v>
      </c>
      <c r="Z104" s="71">
        <v>8.8977807339525494</v>
      </c>
      <c r="AA104" s="40">
        <v>40533</v>
      </c>
      <c r="AB104" s="31">
        <v>1</v>
      </c>
      <c r="AC104" s="66">
        <v>9.1109753746587904E-3</v>
      </c>
      <c r="AD104" s="40">
        <v>40379</v>
      </c>
      <c r="AE104" s="31">
        <v>15</v>
      </c>
      <c r="AF104" s="66">
        <v>6.9846914921732599E-3</v>
      </c>
      <c r="AG104" s="40">
        <v>40532</v>
      </c>
      <c r="AH104" s="31">
        <v>12</v>
      </c>
      <c r="AI104" s="71">
        <v>100</v>
      </c>
      <c r="AJ104" s="40">
        <v>40527</v>
      </c>
      <c r="AK104" s="31">
        <v>22</v>
      </c>
      <c r="AL104" s="71">
        <v>59.179837957736702</v>
      </c>
      <c r="AM104" s="40">
        <v>40298</v>
      </c>
      <c r="AN104" s="48">
        <v>4</v>
      </c>
      <c r="AO104" s="63" t="s">
        <v>115</v>
      </c>
      <c r="AQ104" s="46"/>
      <c r="AR104" s="46"/>
      <c r="AS104" s="46"/>
      <c r="AT104" s="46"/>
      <c r="AU104" s="46"/>
      <c r="AV104" s="46"/>
      <c r="AW104" s="46"/>
      <c r="AX104" s="46"/>
    </row>
    <row r="105" spans="1:50" ht="15.75">
      <c r="A105" s="15" t="s">
        <v>154</v>
      </c>
      <c r="B105" s="30">
        <v>5718.3243162683102</v>
      </c>
      <c r="C105" s="32"/>
      <c r="D105" s="30">
        <v>16344.613397622583</v>
      </c>
      <c r="E105" s="31">
        <v>13061.484138250862</v>
      </c>
      <c r="F105" s="31">
        <v>3283.1292593717221</v>
      </c>
      <c r="G105" s="66">
        <v>1.06330940190674E-2</v>
      </c>
      <c r="H105" s="67">
        <v>2.8582872347976278</v>
      </c>
      <c r="I105" s="68">
        <v>31.887499999999999</v>
      </c>
      <c r="J105" s="68">
        <v>26.038278826461799</v>
      </c>
      <c r="K105" s="72"/>
      <c r="L105" s="70">
        <v>1.44852092196681E-2</v>
      </c>
      <c r="P105" s="15" t="s">
        <v>184</v>
      </c>
      <c r="Q105" s="33">
        <v>4.7040196116884543</v>
      </c>
      <c r="R105" s="40">
        <v>40253</v>
      </c>
      <c r="S105" s="31">
        <v>10</v>
      </c>
      <c r="T105" s="33">
        <v>2.9396032426642393</v>
      </c>
      <c r="U105" s="40">
        <v>40389</v>
      </c>
      <c r="V105" s="31">
        <v>12</v>
      </c>
      <c r="W105" s="71">
        <v>34.999486671695301</v>
      </c>
      <c r="X105" s="40">
        <v>40248</v>
      </c>
      <c r="Y105" s="31">
        <v>12</v>
      </c>
      <c r="Z105" s="71">
        <v>9.0147035924762093</v>
      </c>
      <c r="AA105" s="40">
        <v>40533</v>
      </c>
      <c r="AB105" s="31">
        <v>2</v>
      </c>
      <c r="AC105" s="66">
        <v>1.84858925396621E-2</v>
      </c>
      <c r="AD105" s="40">
        <v>40379</v>
      </c>
      <c r="AE105" s="31">
        <v>15</v>
      </c>
      <c r="AF105" s="66">
        <v>7.0421306205148398E-3</v>
      </c>
      <c r="AG105" s="40">
        <v>40532</v>
      </c>
      <c r="AH105" s="31">
        <v>12</v>
      </c>
      <c r="AI105" s="71">
        <v>100</v>
      </c>
      <c r="AJ105" s="40">
        <v>40494</v>
      </c>
      <c r="AK105" s="31">
        <v>19</v>
      </c>
      <c r="AL105" s="71">
        <v>47.8518048718039</v>
      </c>
      <c r="AM105" s="40">
        <v>40456</v>
      </c>
      <c r="AN105" s="48">
        <v>2</v>
      </c>
      <c r="AO105" s="63" t="s">
        <v>116</v>
      </c>
      <c r="AQ105" s="46"/>
      <c r="AR105" s="46"/>
      <c r="AS105" s="46"/>
      <c r="AT105" s="46"/>
      <c r="AU105" s="46"/>
      <c r="AV105" s="46"/>
      <c r="AW105" s="46"/>
      <c r="AX105" s="46"/>
    </row>
    <row r="106" spans="1:50" ht="15.75">
      <c r="A106" s="15" t="s">
        <v>155</v>
      </c>
      <c r="B106" s="30">
        <v>5880.5827929739098</v>
      </c>
      <c r="C106" s="32"/>
      <c r="D106" s="30">
        <v>17193.40490924161</v>
      </c>
      <c r="E106" s="31">
        <v>12869.591782238473</v>
      </c>
      <c r="F106" s="31">
        <v>4323.813127003139</v>
      </c>
      <c r="G106" s="66">
        <v>1.11736256641082E-2</v>
      </c>
      <c r="H106" s="67">
        <v>2.9237586672164877</v>
      </c>
      <c r="I106" s="68">
        <v>31.324999999999999</v>
      </c>
      <c r="J106" s="68">
        <v>25.954097759252701</v>
      </c>
      <c r="K106" s="72"/>
      <c r="L106" s="70">
        <v>1.5264654778820001E-2</v>
      </c>
      <c r="P106" s="15" t="s">
        <v>185</v>
      </c>
      <c r="Q106" s="33">
        <v>3.9250063327252209</v>
      </c>
      <c r="R106" s="40">
        <v>40253</v>
      </c>
      <c r="S106" s="31">
        <v>10</v>
      </c>
      <c r="T106" s="33">
        <v>2.531957178864193</v>
      </c>
      <c r="U106" s="40">
        <v>40389</v>
      </c>
      <c r="V106" s="31">
        <v>12</v>
      </c>
      <c r="W106" s="71">
        <v>25.0002639868767</v>
      </c>
      <c r="X106" s="40">
        <v>40267</v>
      </c>
      <c r="Y106" s="31">
        <v>17</v>
      </c>
      <c r="Z106" s="71">
        <v>8.9381035803813695</v>
      </c>
      <c r="AA106" s="40">
        <v>40533</v>
      </c>
      <c r="AB106" s="31">
        <v>2</v>
      </c>
      <c r="AC106" s="66">
        <v>6.7755336093230497E-3</v>
      </c>
      <c r="AD106" s="40">
        <v>40248</v>
      </c>
      <c r="AE106" s="31">
        <v>1</v>
      </c>
      <c r="AF106" s="66">
        <v>6.7347943345457901E-3</v>
      </c>
      <c r="AG106" s="40">
        <v>40469</v>
      </c>
      <c r="AH106" s="31">
        <v>12</v>
      </c>
      <c r="AI106" s="71">
        <v>96.160215780781897</v>
      </c>
      <c r="AJ106" s="40">
        <v>40532</v>
      </c>
      <c r="AK106" s="31">
        <v>11</v>
      </c>
      <c r="AL106" s="71">
        <v>34.0277180193861</v>
      </c>
      <c r="AM106" s="40">
        <v>40286</v>
      </c>
      <c r="AN106" s="48">
        <v>18</v>
      </c>
      <c r="AO106" s="63" t="s">
        <v>117</v>
      </c>
      <c r="AQ106" s="46"/>
      <c r="AR106" s="46"/>
      <c r="AS106" s="46"/>
      <c r="AT106" s="46"/>
      <c r="AU106" s="46"/>
      <c r="AV106" s="46"/>
      <c r="AW106" s="46"/>
      <c r="AX106" s="46"/>
    </row>
    <row r="107" spans="1:50" ht="15.75">
      <c r="A107" s="15" t="s">
        <v>156</v>
      </c>
      <c r="B107" s="30">
        <v>5555.1112478486102</v>
      </c>
      <c r="C107" s="32"/>
      <c r="D107" s="30">
        <v>16877.621693654026</v>
      </c>
      <c r="E107" s="31">
        <v>12169.853891274362</v>
      </c>
      <c r="F107" s="31">
        <v>4707.7678023796661</v>
      </c>
      <c r="G107" s="66">
        <v>1.1312306222793399E-2</v>
      </c>
      <c r="H107" s="67">
        <v>3.0382148872698833</v>
      </c>
      <c r="I107" s="68">
        <v>29.35</v>
      </c>
      <c r="J107" s="68">
        <v>25.654486782131599</v>
      </c>
      <c r="K107" s="72"/>
      <c r="L107" s="70">
        <v>1.4907651232985399E-2</v>
      </c>
      <c r="P107" s="15" t="s">
        <v>186</v>
      </c>
      <c r="Q107" s="33">
        <v>3.6958842184098093</v>
      </c>
      <c r="R107" s="40">
        <v>40253</v>
      </c>
      <c r="S107" s="31">
        <v>10</v>
      </c>
      <c r="T107" s="33">
        <v>2.3828084795728874</v>
      </c>
      <c r="U107" s="40">
        <v>40389</v>
      </c>
      <c r="V107" s="31">
        <v>12</v>
      </c>
      <c r="W107" s="71">
        <v>15.000543280768101</v>
      </c>
      <c r="X107" s="40">
        <v>40262</v>
      </c>
      <c r="Y107" s="31">
        <v>8</v>
      </c>
      <c r="Z107" s="71">
        <v>8.8326749980271995</v>
      </c>
      <c r="AA107" s="40">
        <v>40533</v>
      </c>
      <c r="AB107" s="31">
        <v>1</v>
      </c>
      <c r="AC107" s="66">
        <v>6.7755336091377396E-3</v>
      </c>
      <c r="AD107" s="40">
        <v>40248</v>
      </c>
      <c r="AE107" s="31">
        <v>1</v>
      </c>
      <c r="AF107" s="66">
        <v>3.8185689722755401E-3</v>
      </c>
      <c r="AG107" s="40">
        <v>40469</v>
      </c>
      <c r="AH107" s="31">
        <v>9</v>
      </c>
      <c r="AI107" s="71">
        <v>55.1794250617126</v>
      </c>
      <c r="AJ107" s="40">
        <v>40532</v>
      </c>
      <c r="AK107" s="31">
        <v>11</v>
      </c>
      <c r="AL107" s="71">
        <v>36.0017477464257</v>
      </c>
      <c r="AM107" s="40">
        <v>40449</v>
      </c>
      <c r="AN107" s="48">
        <v>16</v>
      </c>
      <c r="AO107" s="63" t="s">
        <v>118</v>
      </c>
      <c r="AQ107" s="46"/>
      <c r="AR107" s="46"/>
      <c r="AS107" s="46"/>
      <c r="AT107" s="46"/>
      <c r="AU107" s="46"/>
      <c r="AV107" s="46"/>
      <c r="AW107" s="46"/>
      <c r="AX107" s="46"/>
    </row>
    <row r="108" spans="1:50" ht="15.75">
      <c r="A108" s="15" t="s">
        <v>157</v>
      </c>
      <c r="B108" s="30">
        <v>5259.2136553330702</v>
      </c>
      <c r="C108" s="32"/>
      <c r="D108" s="30">
        <v>16536.493309932499</v>
      </c>
      <c r="E108" s="31">
        <v>11555.636262197695</v>
      </c>
      <c r="F108" s="31">
        <v>4980.8570477348057</v>
      </c>
      <c r="G108" s="66">
        <v>1.13482241525341E-2</v>
      </c>
      <c r="H108" s="67">
        <v>3.1442900771227995</v>
      </c>
      <c r="I108" s="68">
        <v>27.612500000000001</v>
      </c>
      <c r="J108" s="68">
        <v>25.3924186859809</v>
      </c>
      <c r="K108" s="72"/>
      <c r="L108" s="70">
        <v>1.5924809238629802E-2</v>
      </c>
      <c r="P108" s="16" t="s">
        <v>187</v>
      </c>
      <c r="Q108" s="52">
        <v>4.1660966084146009</v>
      </c>
      <c r="R108" s="58">
        <v>40253</v>
      </c>
      <c r="S108" s="50">
        <v>10</v>
      </c>
      <c r="T108" s="52">
        <v>2.6599534760342136</v>
      </c>
      <c r="U108" s="58">
        <v>40389</v>
      </c>
      <c r="V108" s="50">
        <v>12</v>
      </c>
      <c r="W108" s="73">
        <v>35.000001030649699</v>
      </c>
      <c r="X108" s="58">
        <v>40368</v>
      </c>
      <c r="Y108" s="50">
        <v>22</v>
      </c>
      <c r="Z108" s="73">
        <v>9.0131631395212395</v>
      </c>
      <c r="AA108" s="58">
        <v>40533</v>
      </c>
      <c r="AB108" s="50">
        <v>2</v>
      </c>
      <c r="AC108" s="74">
        <v>6.7755336093272998E-3</v>
      </c>
      <c r="AD108" s="58">
        <v>40543</v>
      </c>
      <c r="AE108" s="50">
        <v>7</v>
      </c>
      <c r="AF108" s="74">
        <v>6.7755336093234001E-3</v>
      </c>
      <c r="AG108" s="58">
        <v>40269</v>
      </c>
      <c r="AH108" s="50">
        <v>2</v>
      </c>
      <c r="AI108" s="73">
        <v>96.2348302995685</v>
      </c>
      <c r="AJ108" s="58">
        <v>40532</v>
      </c>
      <c r="AK108" s="50">
        <v>11</v>
      </c>
      <c r="AL108" s="73">
        <v>19.226982775192901</v>
      </c>
      <c r="AM108" s="58">
        <v>40286</v>
      </c>
      <c r="AN108" s="57">
        <v>17</v>
      </c>
      <c r="AO108" s="65" t="s">
        <v>119</v>
      </c>
      <c r="AQ108" s="46"/>
      <c r="AR108" s="46"/>
      <c r="AS108" s="46"/>
      <c r="AT108" s="46"/>
      <c r="AU108" s="46"/>
      <c r="AV108" s="46"/>
      <c r="AW108" s="46"/>
      <c r="AX108" s="46"/>
    </row>
    <row r="109" spans="1:50" ht="15.75">
      <c r="A109" s="15" t="s">
        <v>158</v>
      </c>
      <c r="B109" s="30">
        <v>4325.7082941734998</v>
      </c>
      <c r="C109" s="32"/>
      <c r="D109" s="30">
        <v>13445.414920216805</v>
      </c>
      <c r="E109" s="31">
        <v>9062.7383492082226</v>
      </c>
      <c r="F109" s="31">
        <v>4382.6765710085829</v>
      </c>
      <c r="G109" s="66">
        <v>1.1561251372899499E-2</v>
      </c>
      <c r="H109" s="67">
        <v>3.1082574241834724</v>
      </c>
      <c r="I109" s="68">
        <v>27.2</v>
      </c>
      <c r="J109" s="68">
        <v>25.331965442889601</v>
      </c>
      <c r="K109" s="72"/>
      <c r="L109" s="70">
        <v>1.6791829982282399E-2</v>
      </c>
      <c r="P109" s="8" t="s">
        <v>159</v>
      </c>
    </row>
    <row r="110" spans="1:50" ht="15.75">
      <c r="A110" s="15" t="s">
        <v>160</v>
      </c>
      <c r="B110" s="30">
        <v>4278.8800992413499</v>
      </c>
      <c r="C110" s="32"/>
      <c r="D110" s="30">
        <v>13386.501419143222</v>
      </c>
      <c r="E110" s="31">
        <v>8952.5421976197504</v>
      </c>
      <c r="F110" s="31">
        <v>4433.9592215234725</v>
      </c>
      <c r="G110" s="66">
        <v>1.16000401257577E-2</v>
      </c>
      <c r="H110" s="67">
        <v>3.1285058493498483</v>
      </c>
      <c r="I110" s="68">
        <v>26.887499999999999</v>
      </c>
      <c r="J110" s="68">
        <v>25.2853408319863</v>
      </c>
      <c r="K110" s="72"/>
      <c r="L110" s="70">
        <v>1.67521726021846E-2</v>
      </c>
    </row>
    <row r="111" spans="1:50" ht="15.75">
      <c r="A111" s="15" t="s">
        <v>161</v>
      </c>
      <c r="B111" s="30">
        <v>4172.5901079710702</v>
      </c>
      <c r="C111" s="32"/>
      <c r="D111" s="30">
        <v>13190.56632825439</v>
      </c>
      <c r="E111" s="31">
        <v>8753.4730158842212</v>
      </c>
      <c r="F111" s="31">
        <v>4437.0933123701943</v>
      </c>
      <c r="G111" s="66">
        <v>1.16112295480341E-2</v>
      </c>
      <c r="H111" s="67">
        <v>3.1612418154987019</v>
      </c>
      <c r="I111" s="68">
        <v>26.324999999999999</v>
      </c>
      <c r="J111" s="68">
        <v>25.200324356821</v>
      </c>
      <c r="K111" s="72"/>
      <c r="L111" s="70">
        <v>1.6764128894154299E-2</v>
      </c>
    </row>
    <row r="112" spans="1:50" ht="15.75">
      <c r="A112" s="16" t="s">
        <v>162</v>
      </c>
      <c r="B112" s="49">
        <v>4151.9737134714896</v>
      </c>
      <c r="C112" s="51"/>
      <c r="D112" s="49">
        <v>13196.202046883416</v>
      </c>
      <c r="E112" s="50">
        <v>8673.9655302936662</v>
      </c>
      <c r="F112" s="50">
        <v>4522.2365165897218</v>
      </c>
      <c r="G112" s="74">
        <v>1.1664013823919199E-2</v>
      </c>
      <c r="H112" s="75">
        <v>3.1782961448110889</v>
      </c>
      <c r="I112" s="76">
        <v>26.1</v>
      </c>
      <c r="J112" s="76">
        <v>25.166452783230699</v>
      </c>
      <c r="K112" s="77"/>
      <c r="L112" s="78">
        <v>1.7058528110091498E-2</v>
      </c>
    </row>
    <row r="115" spans="1:12">
      <c r="A115" s="7"/>
      <c r="B115" s="7" t="s">
        <v>193</v>
      </c>
      <c r="C115" s="8"/>
      <c r="D115" s="8"/>
      <c r="E115" s="8"/>
      <c r="F115" s="8"/>
      <c r="G115" s="8"/>
      <c r="H115" s="8"/>
      <c r="I115" s="8"/>
      <c r="J115" s="8"/>
      <c r="K115" s="8"/>
      <c r="L115" s="9"/>
    </row>
    <row r="116" spans="1:12">
      <c r="A116" s="15"/>
      <c r="B116" s="16"/>
      <c r="C116" s="17"/>
      <c r="D116" s="17"/>
      <c r="E116" s="17"/>
      <c r="F116" s="17"/>
      <c r="G116" s="17"/>
      <c r="H116" s="17"/>
      <c r="I116" s="17"/>
      <c r="J116" s="17"/>
      <c r="K116" s="17"/>
      <c r="L116" s="18"/>
    </row>
    <row r="117" spans="1:12">
      <c r="A117" s="15"/>
      <c r="B117" s="87" t="s">
        <v>121</v>
      </c>
      <c r="C117" s="88"/>
      <c r="D117" s="88"/>
      <c r="E117" s="89"/>
      <c r="F117" s="15" t="s">
        <v>163</v>
      </c>
      <c r="I117" s="24" t="s">
        <v>68</v>
      </c>
      <c r="J117" s="60"/>
      <c r="K117" s="7"/>
      <c r="L117" s="9"/>
    </row>
    <row r="118" spans="1:12">
      <c r="A118" s="15" t="s">
        <v>164</v>
      </c>
      <c r="B118" s="24" t="s">
        <v>78</v>
      </c>
      <c r="C118" s="2" t="s">
        <v>79</v>
      </c>
      <c r="D118" s="2" t="s">
        <v>80</v>
      </c>
      <c r="E118" s="2" t="s">
        <v>81</v>
      </c>
      <c r="F118" s="24" t="s">
        <v>78</v>
      </c>
      <c r="G118" s="2" t="s">
        <v>82</v>
      </c>
      <c r="H118" s="2" t="s">
        <v>83</v>
      </c>
      <c r="I118" s="24" t="s">
        <v>165</v>
      </c>
      <c r="J118" s="63" t="s">
        <v>129</v>
      </c>
      <c r="K118" s="24" t="s">
        <v>87</v>
      </c>
      <c r="L118" s="21" t="s">
        <v>130</v>
      </c>
    </row>
    <row r="119" spans="1:12">
      <c r="A119" s="16"/>
      <c r="B119" s="25" t="s">
        <v>136</v>
      </c>
      <c r="C119" s="26" t="s">
        <v>136</v>
      </c>
      <c r="D119" s="26" t="s">
        <v>136</v>
      </c>
      <c r="E119" s="26" t="s">
        <v>136</v>
      </c>
      <c r="F119" s="25" t="s">
        <v>136</v>
      </c>
      <c r="G119" s="26" t="s">
        <v>136</v>
      </c>
      <c r="H119" s="26" t="s">
        <v>136</v>
      </c>
      <c r="I119" s="25" t="s">
        <v>137</v>
      </c>
      <c r="J119" s="64"/>
      <c r="K119" s="25" t="s">
        <v>93</v>
      </c>
      <c r="L119" s="27" t="s">
        <v>93</v>
      </c>
    </row>
    <row r="120" spans="1:12" ht="15.75">
      <c r="A120" s="79" t="s">
        <v>166</v>
      </c>
      <c r="B120" s="30">
        <v>4028.8241817073631</v>
      </c>
      <c r="C120" s="31">
        <v>3509.89685160519</v>
      </c>
      <c r="D120" s="32"/>
      <c r="E120" s="41">
        <v>518.92733010217285</v>
      </c>
      <c r="F120" s="31">
        <v>13655.265919917343</v>
      </c>
      <c r="G120" s="31">
        <v>9883.625888884264</v>
      </c>
      <c r="H120" s="41">
        <v>3771.6400310330823</v>
      </c>
      <c r="I120" s="35">
        <v>1.0984301649756585E-2</v>
      </c>
      <c r="J120" s="67">
        <v>3.8497467035744664</v>
      </c>
      <c r="K120" s="36">
        <v>16.814583333333328</v>
      </c>
      <c r="L120" s="80">
        <v>24.981778291731384</v>
      </c>
    </row>
    <row r="121" spans="1:12" ht="15.75">
      <c r="A121" s="81" t="s">
        <v>167</v>
      </c>
      <c r="B121" s="49">
        <v>5228.7799778248173</v>
      </c>
      <c r="C121" s="82">
        <v>4663.2403216467364</v>
      </c>
      <c r="D121" s="51"/>
      <c r="E121" s="83">
        <v>565.53965617808058</v>
      </c>
      <c r="F121" s="82">
        <v>13733.074947534429</v>
      </c>
      <c r="G121" s="82">
        <v>9952.5712747156595</v>
      </c>
      <c r="H121" s="83">
        <v>3780.5036728187692</v>
      </c>
      <c r="I121" s="84">
        <v>1.1459433329871279E-2</v>
      </c>
      <c r="J121" s="75">
        <v>2.9431302351671818</v>
      </c>
      <c r="K121" s="85">
        <v>29.516666666666666</v>
      </c>
      <c r="L121" s="86">
        <v>24.982801663180325</v>
      </c>
    </row>
    <row r="124" spans="1:12">
      <c r="A124" s="7"/>
      <c r="B124" s="7" t="s">
        <v>194</v>
      </c>
      <c r="C124" s="8"/>
      <c r="D124" s="8"/>
      <c r="E124" s="8"/>
      <c r="F124" s="8"/>
      <c r="G124" s="8"/>
      <c r="H124" s="8"/>
      <c r="I124" s="8"/>
      <c r="J124" s="8"/>
      <c r="K124" s="8"/>
      <c r="L124" s="9"/>
    </row>
    <row r="125" spans="1:12">
      <c r="A125" s="15"/>
      <c r="B125" s="16"/>
      <c r="C125" s="17"/>
      <c r="D125" s="17"/>
      <c r="E125" s="17"/>
      <c r="F125" s="17"/>
      <c r="G125" s="17"/>
      <c r="H125" s="17"/>
      <c r="I125" s="17"/>
      <c r="J125" s="17"/>
      <c r="K125" s="17"/>
      <c r="L125" s="18"/>
    </row>
    <row r="126" spans="1:12">
      <c r="A126" s="15"/>
      <c r="B126" s="87" t="s">
        <v>121</v>
      </c>
      <c r="C126" s="88"/>
      <c r="D126" s="88"/>
      <c r="E126" s="89"/>
      <c r="F126" s="15" t="s">
        <v>163</v>
      </c>
      <c r="I126" s="24" t="s">
        <v>68</v>
      </c>
      <c r="J126" s="60"/>
      <c r="K126" s="7"/>
      <c r="L126" s="9"/>
    </row>
    <row r="127" spans="1:12">
      <c r="A127" s="15" t="s">
        <v>164</v>
      </c>
      <c r="B127" s="24" t="s">
        <v>78</v>
      </c>
      <c r="C127" s="2" t="s">
        <v>79</v>
      </c>
      <c r="D127" s="2" t="s">
        <v>80</v>
      </c>
      <c r="E127" s="2" t="s">
        <v>81</v>
      </c>
      <c r="F127" s="24" t="s">
        <v>78</v>
      </c>
      <c r="G127" s="2" t="s">
        <v>82</v>
      </c>
      <c r="H127" s="2" t="s">
        <v>83</v>
      </c>
      <c r="I127" s="24" t="s">
        <v>165</v>
      </c>
      <c r="J127" s="63" t="s">
        <v>129</v>
      </c>
      <c r="K127" s="24" t="s">
        <v>87</v>
      </c>
      <c r="L127" s="21" t="s">
        <v>130</v>
      </c>
    </row>
    <row r="128" spans="1:12">
      <c r="A128" s="16"/>
      <c r="B128" s="25" t="s">
        <v>136</v>
      </c>
      <c r="C128" s="26" t="s">
        <v>136</v>
      </c>
      <c r="D128" s="26" t="s">
        <v>136</v>
      </c>
      <c r="E128" s="26" t="s">
        <v>136</v>
      </c>
      <c r="F128" s="25" t="s">
        <v>136</v>
      </c>
      <c r="G128" s="26" t="s">
        <v>136</v>
      </c>
      <c r="H128" s="26" t="s">
        <v>136</v>
      </c>
      <c r="I128" s="25" t="s">
        <v>137</v>
      </c>
      <c r="J128" s="64"/>
      <c r="K128" s="25" t="s">
        <v>93</v>
      </c>
      <c r="L128" s="27" t="s">
        <v>93</v>
      </c>
    </row>
    <row r="129" spans="1:12" ht="15.75">
      <c r="A129" s="79" t="s">
        <v>166</v>
      </c>
      <c r="B129" s="30">
        <v>3101.437208339988</v>
      </c>
      <c r="C129" s="31">
        <v>2689.039878068229</v>
      </c>
      <c r="D129" s="32"/>
      <c r="E129" s="41">
        <v>412.39733027175924</v>
      </c>
      <c r="F129" s="31">
        <v>9775.2401048995252</v>
      </c>
      <c r="G129" s="31">
        <v>9775.2401048995252</v>
      </c>
      <c r="H129" s="41">
        <v>5.7129741266921631E-13</v>
      </c>
      <c r="I129" s="35">
        <v>6.7531335321618334E-3</v>
      </c>
      <c r="J129" s="67">
        <v>3.4413997539907051</v>
      </c>
      <c r="K129" s="36">
        <v>16.814583333333328</v>
      </c>
      <c r="L129" s="80">
        <v>25.000000734615227</v>
      </c>
    </row>
    <row r="130" spans="1:12" ht="15.75">
      <c r="A130" s="81" t="s">
        <v>167</v>
      </c>
      <c r="B130" s="49">
        <v>4028.6999198229551</v>
      </c>
      <c r="C130" s="82">
        <v>3578.6201505120316</v>
      </c>
      <c r="D130" s="51"/>
      <c r="E130" s="83">
        <v>450.07976931092344</v>
      </c>
      <c r="F130" s="82">
        <v>9835.1361495596175</v>
      </c>
      <c r="G130" s="82">
        <v>9835.1361495596175</v>
      </c>
      <c r="H130" s="83">
        <v>6.6831018085832858E-13</v>
      </c>
      <c r="I130" s="84">
        <v>6.7531335321627676E-3</v>
      </c>
      <c r="J130" s="75">
        <v>2.7795311738883801</v>
      </c>
      <c r="K130" s="85">
        <v>29.516666666666666</v>
      </c>
      <c r="L130" s="86">
        <v>25.000000805824822</v>
      </c>
    </row>
    <row r="134" spans="1:12">
      <c r="B134" t="s">
        <v>168</v>
      </c>
    </row>
  </sheetData>
  <mergeCells count="2">
    <mergeCell ref="B117:E117"/>
    <mergeCell ref="B126:E126"/>
  </mergeCells>
  <pageMargins left="0.75" right="0.75" top="1" bottom="1" header="0.5" footer="0.5"/>
  <pageSetup scale="10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Glazer</dc:creator>
  <cp:lastModifiedBy>Jason Glazer</cp:lastModifiedBy>
  <dcterms:created xsi:type="dcterms:W3CDTF">2024-09-10T16:59:03Z</dcterms:created>
  <dcterms:modified xsi:type="dcterms:W3CDTF">2025-05-21T20:09:18Z</dcterms:modified>
</cp:coreProperties>
</file>