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firstSheet="1" activeTab="1"/>
  </bookViews>
  <sheets>
    <sheet name="constant" sheetId="1" r:id="rId1"/>
    <sheet name="Beam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2" i="1" s="1"/>
</calcChain>
</file>

<file path=xl/sharedStrings.xml><?xml version="1.0" encoding="utf-8"?>
<sst xmlns="http://schemas.openxmlformats.org/spreadsheetml/2006/main" count="104" uniqueCount="104">
  <si>
    <t>WE</t>
  </si>
  <si>
    <t>ma</t>
    <phoneticPr fontId="2" type="noConversion"/>
  </si>
  <si>
    <t>factor</t>
    <phoneticPr fontId="2" type="noConversion"/>
  </si>
  <si>
    <t>Aperture diameter</t>
    <phoneticPr fontId="4" type="noConversion"/>
  </si>
  <si>
    <t>Length of collecting electrode</t>
    <phoneticPr fontId="4" type="noConversion"/>
  </si>
  <si>
    <t>Width of gaps - guard-electrode</t>
  </si>
  <si>
    <t>Volume</t>
  </si>
  <si>
    <r>
      <t>Density of air at 20</t>
    </r>
    <r>
      <rPr>
        <sz val="12"/>
        <color theme="1"/>
        <rFont val="新細明體"/>
        <family val="1"/>
        <charset val="136"/>
        <scheme val="minor"/>
      </rPr>
      <t>oC, 101.325 kPa</t>
    </r>
  </si>
  <si>
    <t>CCRI-100</t>
  </si>
  <si>
    <t>CCRI-135</t>
  </si>
  <si>
    <t>CCRI-180</t>
  </si>
  <si>
    <t>CCRI-250</t>
  </si>
  <si>
    <t>NXJ40</t>
  </si>
  <si>
    <t>NXJ50</t>
  </si>
  <si>
    <t>NXJ60</t>
  </si>
  <si>
    <t>NXJ70</t>
  </si>
  <si>
    <t>NXJ80</t>
  </si>
  <si>
    <t>NXJ90</t>
  </si>
  <si>
    <t>NXJ100</t>
  </si>
  <si>
    <t>NXK40</t>
  </si>
  <si>
    <t>NXK50</t>
  </si>
  <si>
    <t>NXK60</t>
  </si>
  <si>
    <t>NXK70</t>
  </si>
  <si>
    <t>NXK80</t>
  </si>
  <si>
    <t>NXK90</t>
  </si>
  <si>
    <t>NXK100</t>
  </si>
  <si>
    <t>NXA40</t>
  </si>
  <si>
    <t>NXA50</t>
  </si>
  <si>
    <t>NXA60</t>
  </si>
  <si>
    <t>NXA70</t>
  </si>
  <si>
    <t>NXA80</t>
  </si>
  <si>
    <t>NXA90</t>
  </si>
  <si>
    <t>NXB50</t>
  </si>
  <si>
    <t>NXB70</t>
  </si>
  <si>
    <t>NXB100</t>
  </si>
  <si>
    <t>NXB120</t>
  </si>
  <si>
    <t>NXB140</t>
  </si>
  <si>
    <t>NXC70</t>
  </si>
  <si>
    <t>NXC100</t>
  </si>
  <si>
    <t>NXC120</t>
  </si>
  <si>
    <t>NXC140</t>
  </si>
  <si>
    <t>NXC150</t>
  </si>
  <si>
    <t>NXD100</t>
  </si>
  <si>
    <t>NXD120</t>
  </si>
  <si>
    <t>NXD140</t>
  </si>
  <si>
    <t>NXD150</t>
  </si>
  <si>
    <t>NXD200</t>
  </si>
  <si>
    <t>NXE120</t>
  </si>
  <si>
    <t>NXE140</t>
  </si>
  <si>
    <t>NXE150</t>
  </si>
  <si>
    <t>NXE200</t>
  </si>
  <si>
    <t>NXE250</t>
  </si>
  <si>
    <t>NXF140</t>
  </si>
  <si>
    <t>NXF150</t>
  </si>
  <si>
    <t>NXF200</t>
  </si>
  <si>
    <t>NXF250</t>
  </si>
  <si>
    <t>NXF280</t>
  </si>
  <si>
    <t>NXG150</t>
  </si>
  <si>
    <t>NXG200</t>
  </si>
  <si>
    <t>NXG250</t>
  </si>
  <si>
    <t>NXG280</t>
  </si>
  <si>
    <t>NXG300</t>
  </si>
  <si>
    <t>NXH200</t>
  </si>
  <si>
    <t>NXH250</t>
  </si>
  <si>
    <t>NXH280</t>
  </si>
  <si>
    <t>NXH300</t>
  </si>
  <si>
    <t>NXH320</t>
  </si>
  <si>
    <t>NXI250</t>
  </si>
  <si>
    <t>NXI280</t>
  </si>
  <si>
    <t>NXI300</t>
  </si>
  <si>
    <t>NXI320</t>
  </si>
  <si>
    <t>RQR2</t>
  </si>
  <si>
    <t>RQR3</t>
  </si>
  <si>
    <t>RQR4</t>
  </si>
  <si>
    <t>RQR5</t>
  </si>
  <si>
    <t>RQR6</t>
  </si>
  <si>
    <t>RQR7</t>
  </si>
  <si>
    <t>RQR8</t>
  </si>
  <si>
    <t>RQR9</t>
  </si>
  <si>
    <t>RQR10</t>
  </si>
  <si>
    <t>N40</t>
  </si>
  <si>
    <t>N60</t>
  </si>
  <si>
    <t>N80</t>
  </si>
  <si>
    <t>N100</t>
  </si>
  <si>
    <t>N120</t>
  </si>
  <si>
    <t>N150</t>
  </si>
  <si>
    <t>N200</t>
  </si>
  <si>
    <t>N250</t>
  </si>
  <si>
    <t>N300</t>
  </si>
  <si>
    <t>W60</t>
  </si>
  <si>
    <t>W80</t>
  </si>
  <si>
    <t>W110</t>
  </si>
  <si>
    <t>W150</t>
  </si>
  <si>
    <t>W200</t>
  </si>
  <si>
    <t>W250</t>
  </si>
  <si>
    <t>W300</t>
  </si>
  <si>
    <t>Product</t>
  </si>
  <si>
    <t>Filter</t>
    <phoneticPr fontId="2" type="noConversion"/>
  </si>
  <si>
    <t>E_eff</t>
    <phoneticPr fontId="2" type="noConversion"/>
  </si>
  <si>
    <t>Added filter(mm Cu)</t>
    <phoneticPr fontId="2" type="noConversion"/>
  </si>
  <si>
    <t>Added filter(mm Al)</t>
    <phoneticPr fontId="2" type="noConversion"/>
  </si>
  <si>
    <t>HVL(mm Al)</t>
    <phoneticPr fontId="2" type="noConversion"/>
  </si>
  <si>
    <t>HVL(mm Cu)</t>
    <phoneticPr fontId="2" type="noConversion"/>
  </si>
  <si>
    <t>air kerma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</si>
</sst>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"/>
    <numFmt numFmtId="178" formatCode="0.000"/>
  </numFmts>
  <fonts count="2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name val="Helv"/>
    </font>
    <font>
      <b/>
      <sz val="10"/>
      <name val="Arial"/>
      <family val="2"/>
    </font>
    <font>
      <sz val="10"/>
      <name val="MS Sans Serif"/>
      <family val="2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12" borderId="0" applyNumberFormat="0" applyBorder="0" applyAlignment="0" applyProtection="0"/>
    <xf numFmtId="0" fontId="6" fillId="2" borderId="0" applyNumberFormat="0" applyBorder="0" applyAlignment="0" applyProtection="0"/>
    <xf numFmtId="0" fontId="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34" borderId="0" applyNumberFormat="0" applyBorder="0" applyAlignment="0" applyProtection="0"/>
    <xf numFmtId="0" fontId="6" fillId="0" borderId="0"/>
    <xf numFmtId="0" fontId="6" fillId="11" borderId="19" applyNumberFormat="0" applyFont="0" applyAlignment="0" applyProtection="0"/>
    <xf numFmtId="0" fontId="6" fillId="0" borderId="0"/>
    <xf numFmtId="0" fontId="6" fillId="0" borderId="0"/>
  </cellStyleXfs>
  <cellXfs count="55">
    <xf numFmtId="0" fontId="0" fillId="0" borderId="0" xfId="0"/>
    <xf numFmtId="0" fontId="1" fillId="2" borderId="4" xfId="1" applyBorder="1" applyAlignment="1"/>
    <xf numFmtId="0" fontId="0" fillId="0" borderId="4" xfId="0" applyBorder="1"/>
    <xf numFmtId="0" fontId="1" fillId="2" borderId="4" xfId="1" applyBorder="1" applyAlignment="1">
      <alignment vertical="center"/>
    </xf>
    <xf numFmtId="0" fontId="1" fillId="3" borderId="4" xfId="1" applyFill="1" applyBorder="1" applyAlignment="1">
      <alignment vertical="center"/>
    </xf>
    <xf numFmtId="0" fontId="1" fillId="3" borderId="4" xfId="1" applyFill="1" applyBorder="1" applyAlignment="1"/>
    <xf numFmtId="0" fontId="3" fillId="4" borderId="2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" fontId="3" fillId="4" borderId="0" xfId="2" applyNumberFormat="1" applyFill="1" applyBorder="1" applyAlignment="1">
      <alignment horizontal="center"/>
    </xf>
    <xf numFmtId="1" fontId="3" fillId="4" borderId="11" xfId="2" applyNumberFormat="1" applyFill="1" applyBorder="1" applyAlignment="1">
      <alignment horizontal="center"/>
    </xf>
    <xf numFmtId="1" fontId="3" fillId="4" borderId="10" xfId="2" applyNumberFormat="1" applyFill="1" applyBorder="1" applyAlignment="1">
      <alignment horizontal="center"/>
    </xf>
    <xf numFmtId="1" fontId="3" fillId="4" borderId="9" xfId="2" applyNumberFormat="1" applyFill="1" applyBorder="1" applyAlignment="1">
      <alignment horizontal="center"/>
    </xf>
    <xf numFmtId="1" fontId="3" fillId="4" borderId="8" xfId="2" applyNumberFormat="1" applyFill="1" applyBorder="1" applyAlignment="1">
      <alignment horizontal="center"/>
    </xf>
    <xf numFmtId="176" fontId="8" fillId="35" borderId="22" xfId="2" applyNumberFormat="1" applyFont="1" applyFill="1" applyBorder="1" applyAlignment="1">
      <alignment horizontal="center"/>
    </xf>
    <xf numFmtId="176" fontId="8" fillId="35" borderId="23" xfId="2" applyNumberFormat="1" applyFont="1" applyFill="1" applyBorder="1" applyAlignment="1">
      <alignment horizontal="center"/>
    </xf>
    <xf numFmtId="176" fontId="8" fillId="35" borderId="1" xfId="2" applyNumberFormat="1" applyFont="1" applyFill="1" applyBorder="1" applyAlignment="1">
      <alignment horizontal="center"/>
    </xf>
    <xf numFmtId="176" fontId="8" fillId="35" borderId="21" xfId="2" applyNumberFormat="1" applyFont="1" applyFill="1" applyBorder="1" applyAlignment="1">
      <alignment horizontal="center"/>
    </xf>
    <xf numFmtId="176" fontId="8" fillId="35" borderId="24" xfId="2" applyNumberFormat="1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5" xfId="0" applyNumberFormat="1" applyFill="1" applyBorder="1" applyAlignment="1">
      <alignment horizontal="center"/>
    </xf>
    <xf numFmtId="0" fontId="0" fillId="4" borderId="27" xfId="0" applyNumberFormat="1" applyFill="1" applyBorder="1" applyAlignment="1">
      <alignment horizontal="center"/>
    </xf>
    <xf numFmtId="177" fontId="0" fillId="4" borderId="28" xfId="0" applyNumberFormat="1" applyFill="1" applyBorder="1" applyAlignment="1">
      <alignment horizontal="center"/>
    </xf>
    <xf numFmtId="177" fontId="0" fillId="4" borderId="25" xfId="0" applyNumberFormat="1" applyFill="1" applyBorder="1" applyAlignment="1">
      <alignment horizontal="center"/>
    </xf>
    <xf numFmtId="177" fontId="0" fillId="4" borderId="29" xfId="0" applyNumberForma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4" borderId="29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78" fontId="0" fillId="4" borderId="0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178" fontId="0" fillId="4" borderId="1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77" fontId="0" fillId="4" borderId="9" xfId="0" applyNumberFormat="1" applyFill="1" applyBorder="1" applyAlignment="1">
      <alignment horizontal="center"/>
    </xf>
    <xf numFmtId="177" fontId="0" fillId="4" borderId="0" xfId="0" applyNumberFormat="1" applyFill="1" applyBorder="1" applyAlignment="1">
      <alignment horizontal="center"/>
    </xf>
    <xf numFmtId="177" fontId="0" fillId="4" borderId="8" xfId="0" applyNumberFormat="1" applyFill="1" applyBorder="1" applyAlignment="1">
      <alignment horizontal="center"/>
    </xf>
    <xf numFmtId="177" fontId="3" fillId="4" borderId="0" xfId="0" applyNumberFormat="1" applyFont="1" applyFill="1" applyBorder="1" applyAlignment="1">
      <alignment horizontal="center"/>
    </xf>
    <xf numFmtId="177" fontId="3" fillId="4" borderId="8" xfId="0" applyNumberFormat="1" applyFon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</cellXfs>
  <cellStyles count="49">
    <cellStyle name="20% - 輔色1" xfId="1" builtinId="30"/>
    <cellStyle name="20% - 輔色1 2" xfId="22"/>
    <cellStyle name="20% - 輔色2 2" xfId="26"/>
    <cellStyle name="20% - 輔色3 2" xfId="30"/>
    <cellStyle name="20% - 輔色4 2" xfId="34"/>
    <cellStyle name="20% - 輔色5 2" xfId="38"/>
    <cellStyle name="20% - 輔色6 2" xfId="42"/>
    <cellStyle name="40% - 輔色1 2" xfId="23"/>
    <cellStyle name="40% - 輔色2 2" xfId="27"/>
    <cellStyle name="40% - 輔色3 2" xfId="31"/>
    <cellStyle name="40% - 輔色4 2" xfId="35"/>
    <cellStyle name="40% - 輔色5 2" xfId="39"/>
    <cellStyle name="40% - 輔色6 2" xfId="43"/>
    <cellStyle name="60% - 輔色1 2" xfId="24"/>
    <cellStyle name="60% - 輔色2 2" xfId="28"/>
    <cellStyle name="60% - 輔色3 2" xfId="32"/>
    <cellStyle name="60% - 輔色4 2" xfId="36"/>
    <cellStyle name="60% - 輔色5 2" xfId="40"/>
    <cellStyle name="60% - 輔色6 2" xfId="44"/>
    <cellStyle name="Normal 2" xfId="3"/>
    <cellStyle name="Normal 3" xfId="45"/>
    <cellStyle name="Normal 4" xfId="47"/>
    <cellStyle name="Normal 5" xfId="48"/>
    <cellStyle name="Normal_SPREADS" xfId="4"/>
    <cellStyle name="Note 2" xfId="46"/>
    <cellStyle name="一般" xfId="0" builtinId="0"/>
    <cellStyle name="一般 2" xfId="2"/>
    <cellStyle name="中等 2" xfId="12"/>
    <cellStyle name="合計 2" xfId="20"/>
    <cellStyle name="好 2" xfId="10"/>
    <cellStyle name="計算方式 2" xfId="15"/>
    <cellStyle name="連結的儲存格 2" xfId="16"/>
    <cellStyle name="說明文字 2" xfId="19"/>
    <cellStyle name="輔色1 2" xfId="21"/>
    <cellStyle name="輔色2 2" xfId="25"/>
    <cellStyle name="輔色3 2" xfId="29"/>
    <cellStyle name="輔色4 2" xfId="33"/>
    <cellStyle name="輔色5 2" xfId="37"/>
    <cellStyle name="輔色6 2" xfId="41"/>
    <cellStyle name="標題 1 2" xfId="6"/>
    <cellStyle name="標題 2 2" xfId="7"/>
    <cellStyle name="標題 3 2" xfId="8"/>
    <cellStyle name="標題 4 2" xfId="9"/>
    <cellStyle name="標題 5" xfId="5"/>
    <cellStyle name="輸入 2" xfId="13"/>
    <cellStyle name="輸出 2" xfId="14"/>
    <cellStyle name="檢查儲存格 2" xfId="17"/>
    <cellStyle name="壞 2" xfId="11"/>
    <cellStyle name="警告文字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C1" sqref="C1"/>
    </sheetView>
  </sheetViews>
  <sheetFormatPr defaultRowHeight="15.75" x14ac:dyDescent="0.25"/>
  <cols>
    <col min="1" max="1" width="28.85546875" customWidth="1"/>
    <col min="6" max="6" width="21.7109375" customWidth="1"/>
  </cols>
  <sheetData>
    <row r="1" spans="1:21" ht="16.5" x14ac:dyDescent="0.25">
      <c r="A1" s="1"/>
      <c r="B1" s="1" t="s">
        <v>2</v>
      </c>
      <c r="C1" s="2" t="s">
        <v>1</v>
      </c>
      <c r="D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x14ac:dyDescent="0.25">
      <c r="A2" s="3" t="s">
        <v>3</v>
      </c>
      <c r="B2" s="3">
        <v>8.0475999999999992</v>
      </c>
      <c r="C2" s="2">
        <f>B5*B6/1000000000</f>
        <v>6.179781954096993E-6</v>
      </c>
      <c r="D2" s="2">
        <v>33.97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.5" x14ac:dyDescent="0.25">
      <c r="A3" s="3" t="s">
        <v>4</v>
      </c>
      <c r="B3" s="3">
        <v>99.991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x14ac:dyDescent="0.25">
      <c r="A4" s="3" t="s">
        <v>5</v>
      </c>
      <c r="B4" s="3">
        <v>0.85799999999999998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.5" x14ac:dyDescent="0.25">
      <c r="A5" s="3" t="s">
        <v>6</v>
      </c>
      <c r="B5" s="1">
        <f>PI()*B2^2*(B3+B4)/4</f>
        <v>5129.7268648601248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.5" x14ac:dyDescent="0.25">
      <c r="A6" s="3" t="s">
        <v>7</v>
      </c>
      <c r="B6" s="1">
        <v>1.2047000000000001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.5" x14ac:dyDescent="0.25">
      <c r="A7" s="4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="70" zoomScaleNormal="70" workbookViewId="0">
      <selection activeCell="L15" sqref="L15"/>
    </sheetView>
  </sheetViews>
  <sheetFormatPr defaultRowHeight="15.75" x14ac:dyDescent="0.25"/>
  <cols>
    <col min="4" max="4" width="26.85546875" customWidth="1"/>
    <col min="5" max="5" width="19.85546875" customWidth="1"/>
    <col min="6" max="6" width="14.42578125" customWidth="1"/>
    <col min="7" max="7" width="16.5703125" customWidth="1"/>
    <col min="8" max="8" width="14.42578125" customWidth="1"/>
    <col min="10" max="10" width="12.140625" customWidth="1"/>
  </cols>
  <sheetData>
    <row r="1" spans="1:8" x14ac:dyDescent="0.25">
      <c r="A1" s="8" t="s">
        <v>97</v>
      </c>
      <c r="B1" s="12" t="s">
        <v>98</v>
      </c>
      <c r="C1" s="12" t="s">
        <v>96</v>
      </c>
      <c r="D1" t="s">
        <v>100</v>
      </c>
      <c r="E1" t="s">
        <v>99</v>
      </c>
      <c r="F1" t="s">
        <v>101</v>
      </c>
      <c r="G1" t="s">
        <v>102</v>
      </c>
      <c r="H1" t="s">
        <v>103</v>
      </c>
    </row>
    <row r="2" spans="1:8" x14ac:dyDescent="0.25">
      <c r="A2" s="6" t="s">
        <v>8</v>
      </c>
      <c r="B2" s="13">
        <v>38.970999999999997</v>
      </c>
      <c r="C2" s="18">
        <v>1.0029867944909459</v>
      </c>
      <c r="D2" s="23">
        <v>3.4329999999999998</v>
      </c>
      <c r="E2" s="34"/>
      <c r="F2" s="38"/>
      <c r="G2" s="38"/>
      <c r="H2" s="47"/>
    </row>
    <row r="3" spans="1:8" x14ac:dyDescent="0.25">
      <c r="A3" s="6" t="s">
        <v>9</v>
      </c>
      <c r="B3" s="13">
        <v>59.137</v>
      </c>
      <c r="C3" s="18">
        <v>1.000810919620492</v>
      </c>
      <c r="D3" s="23">
        <v>2.23</v>
      </c>
      <c r="E3" s="35">
        <v>0.23200000000000001</v>
      </c>
      <c r="F3" s="38"/>
      <c r="G3" s="38"/>
      <c r="H3" s="47"/>
    </row>
    <row r="4" spans="1:8" x14ac:dyDescent="0.25">
      <c r="A4" s="6" t="s">
        <v>10</v>
      </c>
      <c r="B4" s="13">
        <v>76.864000000000004</v>
      </c>
      <c r="C4" s="18">
        <v>1.0018415578769166</v>
      </c>
      <c r="D4" s="23">
        <v>2.23</v>
      </c>
      <c r="E4" s="35">
        <v>0.48499999999999999</v>
      </c>
      <c r="F4" s="38"/>
      <c r="G4" s="38"/>
      <c r="H4" s="47"/>
    </row>
    <row r="5" spans="1:8" x14ac:dyDescent="0.25">
      <c r="A5" s="6" t="s">
        <v>11</v>
      </c>
      <c r="B5" s="13">
        <v>118.459</v>
      </c>
      <c r="C5" s="18">
        <v>1.0020948254494202</v>
      </c>
      <c r="D5" s="23">
        <v>2.23</v>
      </c>
      <c r="E5" s="35">
        <v>1.57</v>
      </c>
      <c r="F5" s="38"/>
      <c r="G5" s="38"/>
      <c r="H5" s="47"/>
    </row>
    <row r="6" spans="1:8" x14ac:dyDescent="0.25">
      <c r="A6" s="7" t="s">
        <v>12</v>
      </c>
      <c r="B6" s="16">
        <v>17.956</v>
      </c>
      <c r="C6" s="19">
        <v>1.0366913579906643</v>
      </c>
      <c r="D6" s="24">
        <v>0.5</v>
      </c>
      <c r="E6" s="36"/>
      <c r="F6" s="43">
        <v>0.57492783060838692</v>
      </c>
      <c r="G6" s="43"/>
      <c r="H6" s="48">
        <v>1.8019770692792743</v>
      </c>
    </row>
    <row r="7" spans="1:8" x14ac:dyDescent="0.25">
      <c r="A7" s="8" t="s">
        <v>13</v>
      </c>
      <c r="B7" s="13">
        <v>19.5</v>
      </c>
      <c r="C7" s="18">
        <v>1.0299123012054519</v>
      </c>
      <c r="D7" s="23">
        <v>0.5</v>
      </c>
      <c r="E7" s="34"/>
      <c r="F7" s="38">
        <v>0.68410318438743511</v>
      </c>
      <c r="G7" s="38"/>
      <c r="H7" s="49">
        <v>2.737821518171756</v>
      </c>
    </row>
    <row r="8" spans="1:8" x14ac:dyDescent="0.25">
      <c r="A8" s="8" t="s">
        <v>14</v>
      </c>
      <c r="B8" s="13">
        <v>20.856999999999999</v>
      </c>
      <c r="C8" s="18">
        <v>1.0252829792298102</v>
      </c>
      <c r="D8" s="23">
        <v>0.5</v>
      </c>
      <c r="E8" s="34"/>
      <c r="F8" s="38">
        <v>0.78881379165109278</v>
      </c>
      <c r="G8" s="38"/>
      <c r="H8" s="49">
        <v>3.4684158768750319</v>
      </c>
    </row>
    <row r="9" spans="1:8" x14ac:dyDescent="0.25">
      <c r="A9" s="8" t="s">
        <v>15</v>
      </c>
      <c r="B9" s="13">
        <v>22.146999999999998</v>
      </c>
      <c r="C9" s="18">
        <v>1.0217669224126713</v>
      </c>
      <c r="D9" s="23">
        <v>0.5</v>
      </c>
      <c r="E9" s="34"/>
      <c r="F9" s="38">
        <v>0.89521104032277998</v>
      </c>
      <c r="G9" s="38"/>
      <c r="H9" s="49">
        <v>4.1450178898030403</v>
      </c>
    </row>
    <row r="10" spans="1:8" x14ac:dyDescent="0.25">
      <c r="A10" s="8" t="s">
        <v>16</v>
      </c>
      <c r="B10" s="13">
        <v>23.48</v>
      </c>
      <c r="C10" s="18">
        <v>1.0188714209637462</v>
      </c>
      <c r="D10" s="23">
        <v>0.5</v>
      </c>
      <c r="E10" s="34"/>
      <c r="F10" s="38">
        <v>1.0168942180395382</v>
      </c>
      <c r="G10" s="38"/>
      <c r="H10" s="49">
        <v>4.8068940348088303</v>
      </c>
    </row>
    <row r="11" spans="1:8" x14ac:dyDescent="0.25">
      <c r="A11" s="8" t="s">
        <v>17</v>
      </c>
      <c r="B11" s="13">
        <v>24.878</v>
      </c>
      <c r="C11" s="18">
        <v>1.0164471189938404</v>
      </c>
      <c r="D11" s="23">
        <v>0.5</v>
      </c>
      <c r="E11" s="34"/>
      <c r="F11" s="38">
        <v>1.1524525686905205</v>
      </c>
      <c r="G11" s="38"/>
      <c r="H11" s="49">
        <v>5.4523121200535467</v>
      </c>
    </row>
    <row r="12" spans="1:8" x14ac:dyDescent="0.25">
      <c r="A12" s="9" t="s">
        <v>18</v>
      </c>
      <c r="B12" s="17">
        <v>26.34</v>
      </c>
      <c r="C12" s="20">
        <v>1.0144257752388826</v>
      </c>
      <c r="D12" s="25">
        <v>0.5</v>
      </c>
      <c r="E12" s="37"/>
      <c r="F12" s="39">
        <v>1.3031305701207649</v>
      </c>
      <c r="G12" s="39"/>
      <c r="H12" s="50">
        <v>6.083126630200046</v>
      </c>
    </row>
    <row r="13" spans="1:8" x14ac:dyDescent="0.25">
      <c r="A13" s="8" t="s">
        <v>19</v>
      </c>
      <c r="B13" s="13">
        <v>20.93</v>
      </c>
      <c r="C13" s="18">
        <v>1.0197805251497434</v>
      </c>
      <c r="D13" s="26">
        <v>1</v>
      </c>
      <c r="E13" s="38"/>
      <c r="F13" s="44">
        <v>0.9258920135550176</v>
      </c>
      <c r="G13" s="38"/>
      <c r="H13" s="51">
        <v>1.0507108322148071</v>
      </c>
    </row>
    <row r="14" spans="1:8" x14ac:dyDescent="0.25">
      <c r="A14" s="8" t="s">
        <v>20</v>
      </c>
      <c r="B14" s="13">
        <v>22.646000000000001</v>
      </c>
      <c r="C14" s="18">
        <v>1.0162480142393346</v>
      </c>
      <c r="D14" s="26">
        <v>1</v>
      </c>
      <c r="E14" s="38"/>
      <c r="F14" s="44">
        <v>1.1174180366661788</v>
      </c>
      <c r="G14" s="38"/>
      <c r="H14" s="51">
        <v>1.5824054702653265</v>
      </c>
    </row>
    <row r="15" spans="1:8" x14ac:dyDescent="0.25">
      <c r="A15" s="8" t="s">
        <v>21</v>
      </c>
      <c r="B15" s="13">
        <v>24.094999999999999</v>
      </c>
      <c r="C15" s="18">
        <v>1.0139498546089807</v>
      </c>
      <c r="D15" s="26">
        <v>1</v>
      </c>
      <c r="E15" s="38"/>
      <c r="F15" s="44">
        <v>1.2886011015031504</v>
      </c>
      <c r="G15" s="38"/>
      <c r="H15" s="51">
        <v>2.114331045347686</v>
      </c>
    </row>
    <row r="16" spans="1:8" x14ac:dyDescent="0.25">
      <c r="A16" s="8" t="s">
        <v>22</v>
      </c>
      <c r="B16" s="13">
        <v>25.442</v>
      </c>
      <c r="C16" s="18">
        <v>1.0122103912817171</v>
      </c>
      <c r="D16" s="26">
        <v>1</v>
      </c>
      <c r="E16" s="38"/>
      <c r="F16" s="44">
        <v>1.4584444510077763</v>
      </c>
      <c r="G16" s="38"/>
      <c r="H16" s="51">
        <v>2.6337193158119625</v>
      </c>
    </row>
    <row r="17" spans="1:8" x14ac:dyDescent="0.25">
      <c r="A17" s="8" t="s">
        <v>23</v>
      </c>
      <c r="B17" s="13">
        <v>26.841999999999999</v>
      </c>
      <c r="C17" s="18">
        <v>1.01073370879271</v>
      </c>
      <c r="D17" s="26">
        <v>1</v>
      </c>
      <c r="E17" s="38"/>
      <c r="F17" s="44">
        <v>1.6431678445072386</v>
      </c>
      <c r="G17" s="38"/>
      <c r="H17" s="51">
        <v>3.1672754372213583</v>
      </c>
    </row>
    <row r="18" spans="1:8" x14ac:dyDescent="0.25">
      <c r="A18" s="8" t="s">
        <v>24</v>
      </c>
      <c r="B18" s="13">
        <v>28.32</v>
      </c>
      <c r="C18" s="18">
        <v>1.0094571812147655</v>
      </c>
      <c r="D18" s="26">
        <v>1</v>
      </c>
      <c r="E18" s="38"/>
      <c r="F18" s="44">
        <v>1.8393319677543469</v>
      </c>
      <c r="G18" s="38"/>
      <c r="H18" s="51">
        <v>3.7092619856216902</v>
      </c>
    </row>
    <row r="19" spans="1:8" x14ac:dyDescent="0.25">
      <c r="A19" s="9" t="s">
        <v>25</v>
      </c>
      <c r="B19" s="17">
        <v>29.867000000000001</v>
      </c>
      <c r="C19" s="20">
        <v>1.0083642825408974</v>
      </c>
      <c r="D19" s="27">
        <v>1</v>
      </c>
      <c r="E19" s="39"/>
      <c r="F19" s="45">
        <v>2.0480553989194346</v>
      </c>
      <c r="G19" s="39"/>
      <c r="H19" s="52">
        <v>4.2580945084621344</v>
      </c>
    </row>
    <row r="20" spans="1:8" x14ac:dyDescent="0.25">
      <c r="A20" s="8" t="s">
        <v>26</v>
      </c>
      <c r="B20" s="13">
        <v>27.068000000000001</v>
      </c>
      <c r="C20" s="18">
        <v>1.0075406674494407</v>
      </c>
      <c r="D20" s="23">
        <v>4</v>
      </c>
      <c r="E20" s="34"/>
      <c r="F20" s="38">
        <v>1.8978864505991633</v>
      </c>
      <c r="G20" s="38">
        <v>6.272293453927999E-2</v>
      </c>
      <c r="H20" s="49">
        <v>0.16880655413586165</v>
      </c>
    </row>
    <row r="21" spans="1:8" x14ac:dyDescent="0.25">
      <c r="A21" s="8" t="s">
        <v>27</v>
      </c>
      <c r="B21" s="13">
        <v>29.934000000000001</v>
      </c>
      <c r="C21" s="18">
        <v>1.0056470215264712</v>
      </c>
      <c r="D21" s="23">
        <v>4</v>
      </c>
      <c r="E21" s="34"/>
      <c r="F21" s="38">
        <v>2.3884184190002435</v>
      </c>
      <c r="G21" s="38">
        <v>7.9990307372596242E-2</v>
      </c>
      <c r="H21" s="49">
        <v>0.36494547749932849</v>
      </c>
    </row>
    <row r="22" spans="1:8" x14ac:dyDescent="0.25">
      <c r="A22" s="8" t="s">
        <v>28</v>
      </c>
      <c r="B22" s="13">
        <v>32.250999999999998</v>
      </c>
      <c r="C22" s="18">
        <v>1.0046405969249348</v>
      </c>
      <c r="D22" s="23">
        <v>4</v>
      </c>
      <c r="E22" s="34"/>
      <c r="F22" s="38">
        <v>2.8058625894538358</v>
      </c>
      <c r="G22" s="38">
        <v>9.5799660048102947E-2</v>
      </c>
      <c r="H22" s="49">
        <v>0.57718311185013538</v>
      </c>
    </row>
    <row r="23" spans="1:8" x14ac:dyDescent="0.25">
      <c r="A23" s="8" t="s">
        <v>29</v>
      </c>
      <c r="B23" s="13">
        <v>34.274999999999999</v>
      </c>
      <c r="C23" s="18">
        <v>1.0039576262010359</v>
      </c>
      <c r="D23" s="23">
        <v>4</v>
      </c>
      <c r="E23" s="34"/>
      <c r="F23" s="38">
        <v>3.1929733252964523</v>
      </c>
      <c r="G23" s="38">
        <v>0.11135967269909675</v>
      </c>
      <c r="H23" s="49">
        <v>0.81063727072613534</v>
      </c>
    </row>
    <row r="24" spans="1:8" x14ac:dyDescent="0.25">
      <c r="A24" s="8" t="s">
        <v>30</v>
      </c>
      <c r="B24" s="13">
        <v>36.328000000000003</v>
      </c>
      <c r="C24" s="18">
        <v>1.0033960264811439</v>
      </c>
      <c r="D24" s="23">
        <v>4</v>
      </c>
      <c r="E24" s="34"/>
      <c r="F24" s="38">
        <v>3.6197123995759788</v>
      </c>
      <c r="G24" s="38">
        <v>0.12923885884326811</v>
      </c>
      <c r="H24" s="49">
        <v>1.0802880729181519</v>
      </c>
    </row>
    <row r="25" spans="1:8" x14ac:dyDescent="0.25">
      <c r="A25" s="8" t="s">
        <v>31</v>
      </c>
      <c r="B25" s="13">
        <v>38.384999999999998</v>
      </c>
      <c r="C25" s="18">
        <v>1.0029289451001524</v>
      </c>
      <c r="D25" s="23">
        <v>4</v>
      </c>
      <c r="E25" s="34"/>
      <c r="F25" s="38">
        <v>4.0393687541302778</v>
      </c>
      <c r="G25" s="38">
        <v>0.14848211806760514</v>
      </c>
      <c r="H25" s="49">
        <v>1.3821064635114191</v>
      </c>
    </row>
    <row r="26" spans="1:8" x14ac:dyDescent="0.25">
      <c r="A26" s="8" t="s">
        <v>32</v>
      </c>
      <c r="B26" s="13">
        <v>30.623000000000001</v>
      </c>
      <c r="C26" s="18">
        <v>1.005131974801879</v>
      </c>
      <c r="D26" s="23">
        <v>4.5</v>
      </c>
      <c r="E26" s="34"/>
      <c r="F26" s="38">
        <v>2.5292585864499295</v>
      </c>
      <c r="G26" s="38">
        <v>8.4996170866672577E-2</v>
      </c>
      <c r="H26" s="49">
        <v>0.31069524293476081</v>
      </c>
    </row>
    <row r="27" spans="1:8" x14ac:dyDescent="0.25">
      <c r="A27" s="8" t="s">
        <v>33</v>
      </c>
      <c r="B27" s="13">
        <v>35.19</v>
      </c>
      <c r="C27" s="18">
        <v>1.0035396241392514</v>
      </c>
      <c r="D27" s="23">
        <v>4.5</v>
      </c>
      <c r="E27" s="34"/>
      <c r="F27" s="38">
        <v>3.3915742452383575</v>
      </c>
      <c r="G27" s="38">
        <v>0.11942976937282476</v>
      </c>
      <c r="H27" s="49">
        <v>0.71410395997552412</v>
      </c>
    </row>
    <row r="28" spans="1:8" x14ac:dyDescent="0.25">
      <c r="A28" s="8" t="s">
        <v>34</v>
      </c>
      <c r="B28" s="13">
        <v>41.587000000000003</v>
      </c>
      <c r="C28" s="18">
        <v>1.0022424519276838</v>
      </c>
      <c r="D28" s="23">
        <v>4.5</v>
      </c>
      <c r="E28" s="34"/>
      <c r="F28" s="38">
        <v>4.7352150332082985</v>
      </c>
      <c r="G28" s="38">
        <v>0.18268575344478749</v>
      </c>
      <c r="H28" s="49">
        <v>1.5509425824921932</v>
      </c>
    </row>
    <row r="29" spans="1:8" x14ac:dyDescent="0.25">
      <c r="A29" s="8" t="s">
        <v>35</v>
      </c>
      <c r="B29" s="13">
        <v>45.744</v>
      </c>
      <c r="C29" s="18">
        <v>1.0018125341640869</v>
      </c>
      <c r="D29" s="23">
        <v>4.5</v>
      </c>
      <c r="E29" s="34"/>
      <c r="F29" s="38">
        <v>5.5559969759148071</v>
      </c>
      <c r="G29" s="38">
        <v>0.22971681375447262</v>
      </c>
      <c r="H29" s="49">
        <v>2.2310891902919789</v>
      </c>
    </row>
    <row r="30" spans="1:8" x14ac:dyDescent="0.25">
      <c r="A30" s="8" t="s">
        <v>36</v>
      </c>
      <c r="B30" s="13">
        <v>49.868000000000002</v>
      </c>
      <c r="C30" s="18">
        <v>1.0016968851418677</v>
      </c>
      <c r="D30" s="23">
        <v>4.5</v>
      </c>
      <c r="E30" s="34"/>
      <c r="F30" s="38">
        <v>6.3330445132980557</v>
      </c>
      <c r="G30" s="38">
        <v>0.28214314856452327</v>
      </c>
      <c r="H30" s="49">
        <v>2.9915534007871925</v>
      </c>
    </row>
    <row r="31" spans="1:8" x14ac:dyDescent="0.25">
      <c r="A31" s="8" t="s">
        <v>37</v>
      </c>
      <c r="B31" s="13">
        <v>37.509</v>
      </c>
      <c r="C31" s="18">
        <v>1.0026604726969508</v>
      </c>
      <c r="D31" s="23">
        <v>6</v>
      </c>
      <c r="E31" s="34"/>
      <c r="F31" s="38">
        <v>3.9520687461764625</v>
      </c>
      <c r="G31" s="38">
        <v>0.14140515813491988</v>
      </c>
      <c r="H31" s="49">
        <v>0.51116160491747753</v>
      </c>
    </row>
    <row r="32" spans="1:8" x14ac:dyDescent="0.25">
      <c r="A32" s="8" t="s">
        <v>38</v>
      </c>
      <c r="B32" s="13">
        <v>44.582999999999998</v>
      </c>
      <c r="C32" s="18">
        <v>1.0015951176446762</v>
      </c>
      <c r="D32" s="23">
        <v>6</v>
      </c>
      <c r="E32" s="34"/>
      <c r="F32" s="38">
        <v>5.4850226957751094</v>
      </c>
      <c r="G32" s="38">
        <v>0.221397651099389</v>
      </c>
      <c r="H32" s="49">
        <v>1.2007260922271803</v>
      </c>
    </row>
    <row r="33" spans="1:8" x14ac:dyDescent="0.25">
      <c r="A33" s="8" t="s">
        <v>39</v>
      </c>
      <c r="B33" s="13">
        <v>48.945</v>
      </c>
      <c r="C33" s="18">
        <v>1.001310998712591</v>
      </c>
      <c r="D33" s="23">
        <v>6</v>
      </c>
      <c r="E33" s="34"/>
      <c r="F33" s="38">
        <v>6.3769778478391608</v>
      </c>
      <c r="G33" s="38">
        <v>0.28062311390349393</v>
      </c>
      <c r="H33" s="49">
        <v>1.784368405695494</v>
      </c>
    </row>
    <row r="34" spans="1:8" x14ac:dyDescent="0.25">
      <c r="A34" s="8" t="s">
        <v>40</v>
      </c>
      <c r="B34" s="13">
        <v>53.139000000000003</v>
      </c>
      <c r="C34" s="18">
        <v>1.001332388085439</v>
      </c>
      <c r="D34" s="23">
        <v>6</v>
      </c>
      <c r="E34" s="34"/>
      <c r="F34" s="38">
        <v>7.1952322413084104</v>
      </c>
      <c r="G34" s="38">
        <v>0.34467534185441145</v>
      </c>
      <c r="H34" s="49">
        <v>2.4516651230650832</v>
      </c>
    </row>
    <row r="35" spans="1:8" x14ac:dyDescent="0.25">
      <c r="A35" s="8" t="s">
        <v>41</v>
      </c>
      <c r="B35" s="13">
        <v>55.186999999999998</v>
      </c>
      <c r="C35" s="18">
        <v>1.001417104756873</v>
      </c>
      <c r="D35" s="23">
        <v>6</v>
      </c>
      <c r="E35" s="34"/>
      <c r="F35" s="38">
        <v>7.58221629670666</v>
      </c>
      <c r="G35" s="38">
        <v>0.37860748947727846</v>
      </c>
      <c r="H35" s="49">
        <v>2.8173420032097671</v>
      </c>
    </row>
    <row r="36" spans="1:8" x14ac:dyDescent="0.25">
      <c r="A36" s="8" t="s">
        <v>42</v>
      </c>
      <c r="B36" s="13">
        <v>49.084000000000003</v>
      </c>
      <c r="C36" s="18">
        <v>1.0009177411747401</v>
      </c>
      <c r="D36" s="23">
        <v>9</v>
      </c>
      <c r="E36" s="34"/>
      <c r="F36" s="38">
        <v>6.6136409012352111</v>
      </c>
      <c r="G36" s="38">
        <v>0.29051611469154731</v>
      </c>
      <c r="H36" s="49">
        <v>0.79542543444726566</v>
      </c>
    </row>
    <row r="37" spans="1:8" x14ac:dyDescent="0.25">
      <c r="A37" s="8" t="s">
        <v>43</v>
      </c>
      <c r="B37" s="13">
        <v>53.752000000000002</v>
      </c>
      <c r="C37" s="18">
        <v>1.000796665829963</v>
      </c>
      <c r="D37" s="23">
        <v>9</v>
      </c>
      <c r="E37" s="34"/>
      <c r="F37" s="38">
        <v>7.588179482309295</v>
      </c>
      <c r="G37" s="38">
        <v>0.36809931938124019</v>
      </c>
      <c r="H37" s="49">
        <v>1.242768517947378</v>
      </c>
    </row>
    <row r="38" spans="1:8" x14ac:dyDescent="0.25">
      <c r="A38" s="8" t="s">
        <v>44</v>
      </c>
      <c r="B38" s="13">
        <v>58.063000000000002</v>
      </c>
      <c r="C38" s="18">
        <v>1.0009877020064082</v>
      </c>
      <c r="D38" s="23">
        <v>9</v>
      </c>
      <c r="E38" s="38"/>
      <c r="F38" s="38">
        <v>8.4359614589862257</v>
      </c>
      <c r="G38" s="38">
        <v>0.45081671702125536</v>
      </c>
      <c r="H38" s="49">
        <v>1.7690624666352799</v>
      </c>
    </row>
    <row r="39" spans="1:8" x14ac:dyDescent="0.25">
      <c r="A39" s="8" t="s">
        <v>45</v>
      </c>
      <c r="B39" s="13">
        <v>60.128</v>
      </c>
      <c r="C39" s="18">
        <v>1.0011491991595709</v>
      </c>
      <c r="D39" s="23">
        <v>9</v>
      </c>
      <c r="E39" s="38"/>
      <c r="F39" s="38">
        <v>8.831676949720114</v>
      </c>
      <c r="G39" s="38">
        <v>0.49291798086961647</v>
      </c>
      <c r="H39" s="49">
        <v>2.063165282998574</v>
      </c>
    </row>
    <row r="40" spans="1:8" x14ac:dyDescent="0.25">
      <c r="A40" s="8" t="s">
        <v>46</v>
      </c>
      <c r="B40" s="13">
        <v>69.760999999999996</v>
      </c>
      <c r="C40" s="18">
        <v>1.0019031183623013</v>
      </c>
      <c r="D40" s="23">
        <v>9</v>
      </c>
      <c r="E40" s="38"/>
      <c r="F40" s="38">
        <v>10.533127916478346</v>
      </c>
      <c r="G40" s="38">
        <v>0.73230337407773993</v>
      </c>
      <c r="H40" s="49">
        <v>2.8572849185807008</v>
      </c>
    </row>
    <row r="41" spans="1:8" x14ac:dyDescent="0.25">
      <c r="A41" s="8" t="s">
        <v>47</v>
      </c>
      <c r="B41" s="13">
        <v>65</v>
      </c>
      <c r="C41" s="18">
        <v>1.000251785321711</v>
      </c>
      <c r="D41" s="23">
        <v>4</v>
      </c>
      <c r="E41" s="38">
        <v>0.5</v>
      </c>
      <c r="F41" s="38">
        <v>10.310491894063471</v>
      </c>
      <c r="G41" s="38">
        <v>0.6348381723836316</v>
      </c>
      <c r="H41" s="49">
        <v>0.74278765238565925</v>
      </c>
    </row>
    <row r="42" spans="1:8" x14ac:dyDescent="0.25">
      <c r="A42" s="8" t="s">
        <v>48</v>
      </c>
      <c r="B42" s="13">
        <v>69.849999999999994</v>
      </c>
      <c r="C42" s="18">
        <v>1.000767368813386</v>
      </c>
      <c r="D42" s="23">
        <v>4</v>
      </c>
      <c r="E42" s="38">
        <v>0.5</v>
      </c>
      <c r="F42" s="38"/>
      <c r="G42" s="38">
        <v>0.76915213495507195</v>
      </c>
      <c r="H42" s="49">
        <v>1.1633580611670098</v>
      </c>
    </row>
    <row r="43" spans="1:8" x14ac:dyDescent="0.25">
      <c r="A43" s="8" t="s">
        <v>49</v>
      </c>
      <c r="B43" s="13">
        <v>72.150000000000006</v>
      </c>
      <c r="C43" s="18">
        <v>1.0010807038841321</v>
      </c>
      <c r="D43" s="23">
        <v>4</v>
      </c>
      <c r="E43" s="38">
        <v>0.5</v>
      </c>
      <c r="F43" s="38"/>
      <c r="G43" s="38">
        <v>0.83812332024006297</v>
      </c>
      <c r="H43" s="49">
        <v>1.4090771030362672</v>
      </c>
    </row>
    <row r="44" spans="1:8" x14ac:dyDescent="0.25">
      <c r="A44" s="8" t="s">
        <v>50</v>
      </c>
      <c r="B44" s="13">
        <v>82.81</v>
      </c>
      <c r="C44" s="18">
        <v>1.0022518427160714</v>
      </c>
      <c r="D44" s="23">
        <v>4</v>
      </c>
      <c r="E44" s="38">
        <v>0.5</v>
      </c>
      <c r="F44" s="38"/>
      <c r="G44" s="38">
        <v>1.2072306039939562</v>
      </c>
      <c r="H44" s="49">
        <v>2.2118537872145509</v>
      </c>
    </row>
    <row r="45" spans="1:8" x14ac:dyDescent="0.25">
      <c r="A45" s="8" t="s">
        <v>51</v>
      </c>
      <c r="B45" s="13">
        <v>92.84</v>
      </c>
      <c r="C45" s="18">
        <v>1.0016033481059567</v>
      </c>
      <c r="D45" s="23">
        <v>4</v>
      </c>
      <c r="E45" s="38">
        <v>0.5</v>
      </c>
      <c r="F45" s="38"/>
      <c r="G45" s="38">
        <v>1.6128041668984248</v>
      </c>
      <c r="H45" s="49">
        <v>3.001836445045782</v>
      </c>
    </row>
    <row r="46" spans="1:8" x14ac:dyDescent="0.25">
      <c r="A46" s="8" t="s">
        <v>52</v>
      </c>
      <c r="B46" s="13">
        <v>78.519000000000005</v>
      </c>
      <c r="C46" s="18">
        <v>1.0009544129564287</v>
      </c>
      <c r="D46" s="23">
        <v>4</v>
      </c>
      <c r="E46" s="38">
        <v>1</v>
      </c>
      <c r="F46" s="38"/>
      <c r="G46" s="38">
        <v>1.0269176732121137</v>
      </c>
      <c r="H46" s="49">
        <v>0.60325691482499955</v>
      </c>
    </row>
    <row r="47" spans="1:8" x14ac:dyDescent="0.25">
      <c r="A47" s="8" t="s">
        <v>53</v>
      </c>
      <c r="B47" s="13">
        <v>81.358000000000004</v>
      </c>
      <c r="C47" s="18">
        <v>1.0013895884109392</v>
      </c>
      <c r="D47" s="23">
        <v>4</v>
      </c>
      <c r="E47" s="38">
        <v>1</v>
      </c>
      <c r="F47" s="38"/>
      <c r="G47" s="38">
        <v>1.1251186734176981</v>
      </c>
      <c r="H47" s="49">
        <v>0.89686145284094199</v>
      </c>
    </row>
    <row r="48" spans="1:8" x14ac:dyDescent="0.25">
      <c r="A48" s="8" t="s">
        <v>54</v>
      </c>
      <c r="B48" s="13">
        <v>94.739000000000004</v>
      </c>
      <c r="C48" s="18">
        <v>1.0028389185648898</v>
      </c>
      <c r="D48" s="23">
        <v>4</v>
      </c>
      <c r="E48" s="38">
        <v>1</v>
      </c>
      <c r="F48" s="38"/>
      <c r="G48" s="38">
        <v>1.6296937192778045</v>
      </c>
      <c r="H48" s="49">
        <v>1.5697420354036626</v>
      </c>
    </row>
    <row r="49" spans="1:8" x14ac:dyDescent="0.25">
      <c r="A49" s="8" t="s">
        <v>55</v>
      </c>
      <c r="B49" s="13">
        <v>107.324</v>
      </c>
      <c r="C49" s="18">
        <v>1.0018797407319611</v>
      </c>
      <c r="D49" s="23">
        <v>4</v>
      </c>
      <c r="E49" s="38">
        <v>1</v>
      </c>
      <c r="F49" s="38"/>
      <c r="G49" s="38">
        <v>2.1356721844076167</v>
      </c>
      <c r="H49" s="49">
        <v>2.2683956986257323</v>
      </c>
    </row>
    <row r="50" spans="1:8" x14ac:dyDescent="0.25">
      <c r="A50" s="8" t="s">
        <v>56</v>
      </c>
      <c r="B50" s="13">
        <v>114.61199999999999</v>
      </c>
      <c r="C50" s="18">
        <v>0.99955805981608548</v>
      </c>
      <c r="D50" s="23">
        <v>4</v>
      </c>
      <c r="E50" s="38">
        <v>1</v>
      </c>
      <c r="F50" s="38"/>
      <c r="G50" s="38">
        <v>2.4331518775712206</v>
      </c>
      <c r="H50" s="49">
        <v>2.5127625014554815</v>
      </c>
    </row>
    <row r="51" spans="1:8" x14ac:dyDescent="0.25">
      <c r="A51" s="8" t="s">
        <v>57</v>
      </c>
      <c r="B51" s="13">
        <v>89.066000000000003</v>
      </c>
      <c r="C51" s="18">
        <v>1.0018106573380958</v>
      </c>
      <c r="D51" s="23">
        <v>4</v>
      </c>
      <c r="E51" s="38">
        <v>1.6</v>
      </c>
      <c r="F51" s="38"/>
      <c r="G51" s="38">
        <v>1.3834337181000833</v>
      </c>
      <c r="H51" s="49">
        <v>0.44814236665108781</v>
      </c>
    </row>
    <row r="52" spans="1:8" x14ac:dyDescent="0.25">
      <c r="A52" s="8" t="s">
        <v>58</v>
      </c>
      <c r="B52" s="13">
        <v>105.252</v>
      </c>
      <c r="C52" s="18">
        <v>1.0034310696270978</v>
      </c>
      <c r="D52" s="23">
        <v>4</v>
      </c>
      <c r="E52" s="38">
        <v>1.6</v>
      </c>
      <c r="F52" s="38"/>
      <c r="G52" s="38">
        <v>2.0015314501377075</v>
      </c>
      <c r="H52" s="49">
        <v>1.1653632876100355</v>
      </c>
    </row>
    <row r="53" spans="1:8" x14ac:dyDescent="0.25">
      <c r="A53" s="8" t="s">
        <v>59</v>
      </c>
      <c r="B53" s="13">
        <v>120.09699999999999</v>
      </c>
      <c r="C53" s="18">
        <v>1.0021131819937898</v>
      </c>
      <c r="D53" s="23">
        <v>4</v>
      </c>
      <c r="E53" s="38">
        <v>1.6</v>
      </c>
      <c r="F53" s="38"/>
      <c r="G53" s="38">
        <v>2.5711570771389516</v>
      </c>
      <c r="H53" s="49">
        <v>1.7745433399352215</v>
      </c>
    </row>
    <row r="54" spans="1:8" x14ac:dyDescent="0.25">
      <c r="A54" s="8" t="s">
        <v>60</v>
      </c>
      <c r="B54" s="13">
        <v>128.495</v>
      </c>
      <c r="C54" s="18">
        <v>0.99934156205639468</v>
      </c>
      <c r="D54" s="23">
        <v>4</v>
      </c>
      <c r="E54" s="38">
        <v>1.6</v>
      </c>
      <c r="F54" s="38"/>
      <c r="G54" s="38">
        <v>2.8808623211292477</v>
      </c>
      <c r="H54" s="49">
        <v>2.0131516705967654</v>
      </c>
    </row>
    <row r="55" spans="1:8" x14ac:dyDescent="0.25">
      <c r="A55" s="8" t="s">
        <v>61</v>
      </c>
      <c r="B55" s="13">
        <v>133.916</v>
      </c>
      <c r="C55" s="18">
        <v>0.99634764262408004</v>
      </c>
      <c r="D55" s="23">
        <v>4</v>
      </c>
      <c r="E55" s="38">
        <v>1.6</v>
      </c>
      <c r="F55" s="38"/>
      <c r="G55" s="38">
        <v>3.0951576375640011</v>
      </c>
      <c r="H55" s="49">
        <v>2.4105553532451731</v>
      </c>
    </row>
    <row r="56" spans="1:8" x14ac:dyDescent="0.25">
      <c r="A56" s="8" t="s">
        <v>62</v>
      </c>
      <c r="B56" s="13">
        <v>120.14700000000001</v>
      </c>
      <c r="C56" s="18">
        <v>1.004337244722024</v>
      </c>
      <c r="D56" s="23">
        <v>4</v>
      </c>
      <c r="E56" s="38">
        <v>3</v>
      </c>
      <c r="F56" s="38"/>
      <c r="G56" s="38">
        <v>2.5415199349414408</v>
      </c>
      <c r="H56" s="49">
        <v>0.64786042750908168</v>
      </c>
    </row>
    <row r="57" spans="1:8" x14ac:dyDescent="0.25">
      <c r="A57" s="8" t="s">
        <v>63</v>
      </c>
      <c r="B57" s="13">
        <v>137.45500000000001</v>
      </c>
      <c r="C57" s="18">
        <v>1.0022932238500855</v>
      </c>
      <c r="D57" s="23">
        <v>4</v>
      </c>
      <c r="E57" s="38">
        <v>3</v>
      </c>
      <c r="F57" s="34"/>
      <c r="G57" s="38">
        <v>3.1622519161675675</v>
      </c>
      <c r="H57" s="49">
        <v>1.1656638161633628</v>
      </c>
    </row>
    <row r="58" spans="1:8" x14ac:dyDescent="0.25">
      <c r="A58" s="8" t="s">
        <v>64</v>
      </c>
      <c r="B58" s="13">
        <v>147.05000000000001</v>
      </c>
      <c r="C58" s="18">
        <v>0.99876511593091477</v>
      </c>
      <c r="D58" s="23">
        <v>4</v>
      </c>
      <c r="E58" s="38">
        <v>3</v>
      </c>
      <c r="F58" s="34"/>
      <c r="G58" s="38">
        <v>3.5006101210159413</v>
      </c>
      <c r="H58" s="49">
        <v>1.3743566100374649</v>
      </c>
    </row>
    <row r="59" spans="1:8" x14ac:dyDescent="0.25">
      <c r="A59" s="8" t="s">
        <v>65</v>
      </c>
      <c r="B59" s="13">
        <v>153.21</v>
      </c>
      <c r="C59" s="18">
        <v>0.99511024084530963</v>
      </c>
      <c r="D59" s="23">
        <v>4</v>
      </c>
      <c r="E59" s="38">
        <v>3</v>
      </c>
      <c r="F59" s="34"/>
      <c r="G59" s="38">
        <v>3.7047905897248823</v>
      </c>
      <c r="H59" s="49">
        <v>1.6807536584989653</v>
      </c>
    </row>
    <row r="60" spans="1:8" x14ac:dyDescent="0.25">
      <c r="A60" s="8" t="s">
        <v>66</v>
      </c>
      <c r="B60" s="13">
        <v>159.21700000000001</v>
      </c>
      <c r="C60" s="18">
        <v>0.99045131597247449</v>
      </c>
      <c r="D60" s="23">
        <v>4</v>
      </c>
      <c r="E60" s="38">
        <v>3</v>
      </c>
      <c r="F60" s="34"/>
      <c r="G60" s="38">
        <v>3.8972650748324895</v>
      </c>
      <c r="H60" s="49">
        <v>1.6231408287232745</v>
      </c>
    </row>
    <row r="61" spans="1:8" x14ac:dyDescent="0.25">
      <c r="A61" s="8" t="s">
        <v>67</v>
      </c>
      <c r="B61" s="13">
        <v>149.50700000000001</v>
      </c>
      <c r="C61" s="18">
        <v>1.0021369106395206</v>
      </c>
      <c r="D61" s="23">
        <v>4</v>
      </c>
      <c r="E61" s="38">
        <v>5</v>
      </c>
      <c r="F61" s="34"/>
      <c r="G61" s="38">
        <v>3.5951513428636979</v>
      </c>
      <c r="H61" s="49">
        <v>0.73387277470469225</v>
      </c>
    </row>
    <row r="62" spans="1:8" x14ac:dyDescent="0.25">
      <c r="A62" s="8" t="s">
        <v>68</v>
      </c>
      <c r="B62" s="13">
        <v>159.91800000000001</v>
      </c>
      <c r="C62" s="18">
        <v>0.99786389990759439</v>
      </c>
      <c r="D62" s="23">
        <v>4</v>
      </c>
      <c r="E62" s="38">
        <v>5</v>
      </c>
      <c r="F62" s="34"/>
      <c r="G62" s="38">
        <v>3.9334817438945446</v>
      </c>
      <c r="H62" s="49">
        <v>0.89520582359213419</v>
      </c>
    </row>
    <row r="63" spans="1:8" x14ac:dyDescent="0.25">
      <c r="A63" s="8" t="s">
        <v>69</v>
      </c>
      <c r="B63" s="13">
        <v>166.58099999999999</v>
      </c>
      <c r="C63" s="18">
        <v>0.99357188092634952</v>
      </c>
      <c r="D63" s="23">
        <v>4</v>
      </c>
      <c r="E63" s="38">
        <v>5</v>
      </c>
      <c r="F63" s="34"/>
      <c r="G63" s="38">
        <v>4.1453765509423093</v>
      </c>
      <c r="H63" s="49">
        <v>1.1187875433583474</v>
      </c>
    </row>
    <row r="64" spans="1:8" ht="16.5" thickBot="1" x14ac:dyDescent="0.3">
      <c r="A64" s="8" t="s">
        <v>70</v>
      </c>
      <c r="B64" s="13">
        <v>173.059</v>
      </c>
      <c r="C64" s="18">
        <v>0.98820351546840002</v>
      </c>
      <c r="D64" s="23">
        <v>4</v>
      </c>
      <c r="E64" s="38">
        <v>5</v>
      </c>
      <c r="F64" s="34"/>
      <c r="G64" s="38">
        <v>4.335531420085327</v>
      </c>
      <c r="H64" s="49">
        <v>1.1003205119450847</v>
      </c>
    </row>
    <row r="65" spans="1:8" x14ac:dyDescent="0.25">
      <c r="A65" s="10" t="s">
        <v>71</v>
      </c>
      <c r="B65" s="15">
        <v>24.75</v>
      </c>
      <c r="C65" s="21">
        <v>1.0105906278428922</v>
      </c>
      <c r="D65" s="28">
        <v>2.41</v>
      </c>
      <c r="E65" s="40"/>
      <c r="F65" s="40">
        <v>1.41</v>
      </c>
      <c r="G65" s="40"/>
      <c r="H65" s="53"/>
    </row>
    <row r="66" spans="1:8" x14ac:dyDescent="0.25">
      <c r="A66" s="8" t="s">
        <v>72</v>
      </c>
      <c r="B66" s="13">
        <v>27.265000000000001</v>
      </c>
      <c r="C66" s="18">
        <v>1.0081485635835856</v>
      </c>
      <c r="D66" s="29">
        <v>2.5</v>
      </c>
      <c r="E66" s="38"/>
      <c r="F66" s="38">
        <v>1.81</v>
      </c>
      <c r="G66" s="38"/>
      <c r="H66" s="47"/>
    </row>
    <row r="67" spans="1:8" x14ac:dyDescent="0.25">
      <c r="A67" s="8" t="s">
        <v>73</v>
      </c>
      <c r="B67" s="13">
        <v>29.221</v>
      </c>
      <c r="C67" s="18">
        <v>1.0068431681900687</v>
      </c>
      <c r="D67" s="29">
        <v>2.52</v>
      </c>
      <c r="E67" s="38"/>
      <c r="F67" s="38">
        <v>2.16</v>
      </c>
      <c r="G67" s="38"/>
      <c r="H67" s="47"/>
    </row>
    <row r="68" spans="1:8" x14ac:dyDescent="0.25">
      <c r="A68" s="8" t="s">
        <v>74</v>
      </c>
      <c r="B68" s="13">
        <v>31.771000000000001</v>
      </c>
      <c r="C68" s="18">
        <v>1.0053622522985142</v>
      </c>
      <c r="D68" s="29">
        <v>2.85</v>
      </c>
      <c r="E68" s="38"/>
      <c r="F68" s="38">
        <v>2.62</v>
      </c>
      <c r="G68" s="38"/>
      <c r="H68" s="47"/>
    </row>
    <row r="69" spans="1:8" x14ac:dyDescent="0.25">
      <c r="A69" s="8" t="s">
        <v>75</v>
      </c>
      <c r="B69" s="13">
        <v>33.951999999999998</v>
      </c>
      <c r="C69" s="18">
        <v>1.0044705270572485</v>
      </c>
      <c r="D69" s="29">
        <v>2.99</v>
      </c>
      <c r="E69" s="38"/>
      <c r="F69" s="38">
        <v>3</v>
      </c>
      <c r="G69" s="38"/>
      <c r="H69" s="47"/>
    </row>
    <row r="70" spans="1:8" x14ac:dyDescent="0.25">
      <c r="A70" s="8" t="s">
        <v>76</v>
      </c>
      <c r="B70" s="13">
        <v>36.213999999999999</v>
      </c>
      <c r="C70" s="18">
        <v>1.0037327983894944</v>
      </c>
      <c r="D70" s="29">
        <v>3.13</v>
      </c>
      <c r="E70" s="38"/>
      <c r="F70" s="38">
        <v>3.52</v>
      </c>
      <c r="G70" s="38"/>
      <c r="H70" s="47"/>
    </row>
    <row r="71" spans="1:8" x14ac:dyDescent="0.25">
      <c r="A71" s="8" t="s">
        <v>77</v>
      </c>
      <c r="B71" s="13">
        <v>38.468000000000004</v>
      </c>
      <c r="C71" s="18">
        <v>1.00315428364837</v>
      </c>
      <c r="D71" s="29">
        <v>3.25</v>
      </c>
      <c r="E71" s="38"/>
      <c r="F71" s="38">
        <v>3.92</v>
      </c>
      <c r="G71" s="38"/>
      <c r="H71" s="47"/>
    </row>
    <row r="72" spans="1:8" x14ac:dyDescent="0.25">
      <c r="A72" s="8" t="s">
        <v>78</v>
      </c>
      <c r="B72" s="13">
        <v>43.863</v>
      </c>
      <c r="C72" s="18">
        <v>1.0021878389054104</v>
      </c>
      <c r="D72" s="29">
        <v>3.76</v>
      </c>
      <c r="E72" s="38"/>
      <c r="F72" s="38">
        <v>5.05</v>
      </c>
      <c r="G72" s="38"/>
      <c r="H72" s="47"/>
    </row>
    <row r="73" spans="1:8" ht="16.5" thickBot="1" x14ac:dyDescent="0.3">
      <c r="A73" s="11" t="s">
        <v>79</v>
      </c>
      <c r="B73" s="14">
        <v>51.445</v>
      </c>
      <c r="C73" s="22">
        <v>1.00177396622805</v>
      </c>
      <c r="D73" s="30">
        <v>4.3099999999999996</v>
      </c>
      <c r="E73" s="41"/>
      <c r="F73" s="41">
        <v>6.58</v>
      </c>
      <c r="G73" s="41"/>
      <c r="H73" s="54"/>
    </row>
    <row r="74" spans="1:8" x14ac:dyDescent="0.25">
      <c r="A74" s="10" t="s">
        <v>80</v>
      </c>
      <c r="B74" s="15">
        <v>29.634</v>
      </c>
      <c r="C74" s="21">
        <v>1.0063683998986701</v>
      </c>
      <c r="D74" s="31"/>
      <c r="E74" s="40">
        <v>0.21</v>
      </c>
      <c r="F74" s="42"/>
      <c r="G74" s="46">
        <v>8.5175316837620751E-2</v>
      </c>
      <c r="H74" s="46">
        <v>9.4413281629493362E-2</v>
      </c>
    </row>
    <row r="75" spans="1:8" x14ac:dyDescent="0.25">
      <c r="A75" s="8" t="s">
        <v>81</v>
      </c>
      <c r="B75" s="13">
        <v>44.396000000000001</v>
      </c>
      <c r="C75" s="18">
        <v>1.0010921890016513</v>
      </c>
      <c r="D75" s="23"/>
      <c r="E75" s="38">
        <v>0.6</v>
      </c>
      <c r="F75" s="34"/>
      <c r="G75" s="38">
        <v>0.23887434315960129</v>
      </c>
      <c r="H75" s="35">
        <v>7.9514618488638986E-2</v>
      </c>
    </row>
    <row r="76" spans="1:8" x14ac:dyDescent="0.25">
      <c r="A76" s="8" t="s">
        <v>82</v>
      </c>
      <c r="B76" s="13">
        <v>63.276000000000003</v>
      </c>
      <c r="C76" s="18">
        <v>0.99974826549039397</v>
      </c>
      <c r="D76" s="32"/>
      <c r="E76" s="38">
        <v>2</v>
      </c>
      <c r="F76" s="38"/>
      <c r="G76" s="38">
        <v>0.57565368400764749</v>
      </c>
      <c r="H76" s="35">
        <v>2.5800965002181205E-2</v>
      </c>
    </row>
    <row r="77" spans="1:8" x14ac:dyDescent="0.25">
      <c r="A77" s="8" t="s">
        <v>83</v>
      </c>
      <c r="B77" s="13">
        <v>82.113</v>
      </c>
      <c r="C77" s="18">
        <v>0.9996601698193982</v>
      </c>
      <c r="D77" s="23"/>
      <c r="E77" s="38">
        <v>5</v>
      </c>
      <c r="F77" s="34"/>
      <c r="G77" s="38">
        <v>1.1215799547750436</v>
      </c>
      <c r="H77" s="35">
        <v>1.1490378862169257E-2</v>
      </c>
    </row>
    <row r="78" spans="1:8" x14ac:dyDescent="0.25">
      <c r="A78" s="8" t="s">
        <v>84</v>
      </c>
      <c r="B78" s="13">
        <v>99.546000000000006</v>
      </c>
      <c r="C78" s="18">
        <v>1.0015316835999388</v>
      </c>
      <c r="D78" s="32"/>
      <c r="E78" s="38">
        <v>5</v>
      </c>
      <c r="F78" s="38"/>
      <c r="G78" s="38">
        <v>1.7255611395867798</v>
      </c>
      <c r="H78" s="35">
        <v>1.2114814061355887E-2</v>
      </c>
    </row>
    <row r="79" spans="1:8" x14ac:dyDescent="0.25">
      <c r="A79" s="8" t="s">
        <v>85</v>
      </c>
      <c r="B79" s="13">
        <v>117.188</v>
      </c>
      <c r="C79" s="18">
        <v>1.004512197464539</v>
      </c>
      <c r="D79" s="23"/>
      <c r="E79" s="38"/>
      <c r="F79" s="34"/>
      <c r="G79" s="38">
        <v>2.3684769226879592</v>
      </c>
      <c r="H79" s="35">
        <v>6.2890627515645156E-2</v>
      </c>
    </row>
    <row r="80" spans="1:8" x14ac:dyDescent="0.25">
      <c r="A80" s="8" t="s">
        <v>86</v>
      </c>
      <c r="B80" s="13">
        <v>164.39099999999999</v>
      </c>
      <c r="C80" s="18">
        <v>1.0054046479356464</v>
      </c>
      <c r="D80" s="32"/>
      <c r="E80" s="38">
        <v>2</v>
      </c>
      <c r="F80" s="38"/>
      <c r="G80" s="38">
        <v>3.9972534668845827</v>
      </c>
      <c r="H80" s="35">
        <v>1.7435178041736891E-2</v>
      </c>
    </row>
    <row r="81" spans="1:8" x14ac:dyDescent="0.25">
      <c r="A81" s="8" t="s">
        <v>87</v>
      </c>
      <c r="B81" s="13">
        <v>208.46799999999999</v>
      </c>
      <c r="C81" s="18">
        <v>0.9922378373084243</v>
      </c>
      <c r="D81" s="23"/>
      <c r="E81" s="38"/>
      <c r="F81" s="34"/>
      <c r="G81" s="38">
        <v>5.1965432862859684</v>
      </c>
      <c r="H81" s="35">
        <v>1.2915018593843086E-2</v>
      </c>
    </row>
    <row r="82" spans="1:8" x14ac:dyDescent="0.25">
      <c r="A82" s="8" t="s">
        <v>88</v>
      </c>
      <c r="B82" s="13">
        <v>251.00299999999999</v>
      </c>
      <c r="C82" s="18">
        <v>0.95934479440279918</v>
      </c>
      <c r="D82" s="32"/>
      <c r="E82" s="38"/>
      <c r="F82" s="38"/>
      <c r="G82" s="38">
        <v>6.1264116313745527</v>
      </c>
      <c r="H82" s="35">
        <v>1.0662073178592014E-2</v>
      </c>
    </row>
    <row r="83" spans="1:8" x14ac:dyDescent="0.25">
      <c r="A83" s="8" t="s">
        <v>89</v>
      </c>
      <c r="B83" s="13">
        <v>39.323</v>
      </c>
      <c r="C83" s="18">
        <v>1.0018821465393981</v>
      </c>
      <c r="D83" s="23"/>
      <c r="E83" s="38">
        <v>0.3</v>
      </c>
      <c r="F83" s="34"/>
      <c r="G83" s="38"/>
      <c r="H83" s="47"/>
    </row>
    <row r="84" spans="1:8" x14ac:dyDescent="0.25">
      <c r="A84" s="8" t="s">
        <v>90</v>
      </c>
      <c r="B84" s="13">
        <v>50.878999999999998</v>
      </c>
      <c r="C84" s="18">
        <v>1.0005502823996288</v>
      </c>
      <c r="D84" s="32"/>
      <c r="E84" s="38">
        <v>0.5</v>
      </c>
      <c r="F84" s="38"/>
      <c r="G84" s="38"/>
      <c r="H84" s="47"/>
    </row>
    <row r="85" spans="1:8" x14ac:dyDescent="0.25">
      <c r="A85" s="8" t="s">
        <v>91</v>
      </c>
      <c r="B85" s="13">
        <v>76.572000000000003</v>
      </c>
      <c r="C85" s="18">
        <v>0.99987952624076759</v>
      </c>
      <c r="D85" s="23"/>
      <c r="E85" s="38">
        <v>2</v>
      </c>
      <c r="F85" s="34"/>
      <c r="G85" s="38"/>
      <c r="H85" s="47"/>
    </row>
    <row r="86" spans="1:8" x14ac:dyDescent="0.25">
      <c r="A86" s="8" t="s">
        <v>92</v>
      </c>
      <c r="B86" s="13">
        <v>102.685</v>
      </c>
      <c r="C86" s="18">
        <v>1.0029089536383622</v>
      </c>
      <c r="D86" s="32"/>
      <c r="E86" s="38"/>
      <c r="F86" s="38"/>
      <c r="G86" s="38"/>
      <c r="H86" s="47"/>
    </row>
    <row r="87" spans="1:8" x14ac:dyDescent="0.25">
      <c r="A87" s="8" t="s">
        <v>93</v>
      </c>
      <c r="B87" s="13">
        <v>137.25700000000001</v>
      </c>
      <c r="C87" s="18">
        <v>1.0053683672618514</v>
      </c>
      <c r="D87" s="23"/>
      <c r="E87" s="38"/>
      <c r="F87" s="34"/>
      <c r="G87" s="38"/>
      <c r="H87" s="47"/>
    </row>
    <row r="88" spans="1:8" x14ac:dyDescent="0.25">
      <c r="A88" s="8" t="s">
        <v>94</v>
      </c>
      <c r="B88" s="13">
        <v>172.821</v>
      </c>
      <c r="C88" s="18">
        <v>1.0004658669062227</v>
      </c>
      <c r="D88" s="32"/>
      <c r="E88" s="38"/>
      <c r="F88" s="38"/>
      <c r="G88" s="38"/>
      <c r="H88" s="47"/>
    </row>
    <row r="89" spans="1:8" ht="16.5" thickBot="1" x14ac:dyDescent="0.3">
      <c r="A89" s="11" t="s">
        <v>95</v>
      </c>
      <c r="B89" s="14">
        <v>206.73</v>
      </c>
      <c r="C89" s="22">
        <v>0.98379495899261971</v>
      </c>
      <c r="D89" s="33"/>
      <c r="E89" s="41"/>
      <c r="F89" s="41"/>
      <c r="G89" s="41"/>
      <c r="H89" s="5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constant</vt:lpstr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2021-09-27T12:09:03Z</dcterms:modified>
</cp:coreProperties>
</file>