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-my.sharepoint.com/personal/jsp69_pitt_edu/Documents/Engineering/ECE 1140/Module/"/>
    </mc:Choice>
  </mc:AlternateContent>
  <xr:revisionPtr revIDLastSave="70" documentId="13_ncr:1_{9A5CE479-AA10-45C3-90B6-35C871E9B29B}" xr6:coauthVersionLast="46" xr6:coauthVersionMax="46" xr10:uidLastSave="{5D63935A-ABCC-4F24-A889-36FEE7C6CF60}"/>
  <bookViews>
    <workbookView xWindow="-13965" yWindow="6375" windowWidth="21600" windowHeight="11835" firstSheet="1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50" i="2"/>
  <c r="L151" i="2"/>
  <c r="L153" i="2" l="1"/>
  <c r="L154" i="2" s="1"/>
  <c r="D115" i="2"/>
  <c r="L115" i="2" s="1"/>
  <c r="D149" i="2"/>
  <c r="L149" i="2" s="1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<sst xmlns="http://schemas.openxmlformats.org/spreadsheetml/2006/main" count="668" uniqueCount="116">
  <si>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</si>
  <si>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</si>
  <si>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</si>
  <si>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</si>
  <si>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</si>
  <si>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</si>
  <si>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</si>
  <si>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</si>
  <si>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</si>
  <si>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</si>
  <si>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</si>
  <si>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</si>
  <si>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</si>
  <si>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</si>
  <si>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</si>
  <si>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</si>
  <si>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</si>
  <si>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</si>
  <si>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</si>
  <si>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</si>
  <si>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</si>
  <si>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</si>
  <si>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</si>
  <si>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</si>
  <si>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</si>
  <si>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</si>
  <si>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</si>
  <si>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</si>
  <si>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</si>
  <si>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</si>
  <si>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</si>
  <si>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</si>
  <si>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</si>
  <si>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</si>
  <si>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</si>
  <si>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</si>
  <si>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</si>
  <si>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</si>
  <si>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</si>
  <si>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</si>
  <si>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</si>
  <si>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</si>
  <si>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</si>
  <si>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</si>
  <si>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</si>
  <si>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</si>
  <si>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</si>
  <si>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</si>
  <si>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</si>
  <si>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</si>
  <si>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</si>
  <si>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</si>
  <si>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</si>
  <si>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</si>
  <si>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</si>
  <si>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</si>
  <si>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</si>
  <si>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</si>
  <si>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</si>
  <si>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</si>
  <si>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</si>
  <si>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</si>
  <si>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</si>
  <si>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</si>
  <si>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</si>
  <si>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</si>
  <si>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</si>
  <si>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</si>
  <si>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</si>
  <si>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</si>
  <si>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</si>
  <si>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</si>
  <si>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</si>
  <si>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</si>
  <si>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</si>
  <si>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</si>
  <si>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</si>
  <si>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</si>
  <si>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</si>
  <si>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</si>
  <si>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</si>
  <si>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</si>
  <si>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</si>
  <si>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</si>
  <si>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</si>
  <si>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</si>
  <si>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</si>
  <si>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</si>
  <si>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</si>
  <si>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</si>
  <si>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</si>
  <si>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</si>
  <si>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Direction</t>
  </si>
  <si>
    <t>Bi</t>
  </si>
  <si>
    <t>Uni</t>
  </si>
  <si>
    <t>Station Name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</si>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</sst>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0440"/>
          <a:ext cx="682774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1521 3366,'278'0,"-265"1,0 0,23 7,-22-5,-1 0,19 0,414-1,-218-4,-38 2,-175 0</inkml:trace>
  <inkml:trace contextRef="#ctx0" brushRef="#br0" timeOffset="2111.37">3129 3385,'1297'0,"-1282"0</inkml:trace>
  <inkml:trace contextRef="#ctx0" brushRef="#br0" timeOffset="3690.33">4910 3366,'1175'0,"-1160"0</inkml:trace>
  <inkml:trace contextRef="#ctx0" brushRef="#br0" timeOffset="5880.65">6551 3348,'1119'0,"-1106"1,-1 0,24 6,14 2,-36-9</inkml:trace>
  <inkml:trace contextRef="#ctx0" brushRef="#br0" timeOffset="8698.84">0 3348,'553'0,"-538"1,1 0,22 6,-21-3,-1-2,21 2,12-5,-25 0,1 1,0 1,0 2,25 6,-24-5,2 0,-1-2,1-1,34-3,2 0,5 2,-55 0</inkml:trace>
  <inkml:trace contextRef="#ctx0" brushRef="#br0" timeOffset="14544.8">8332 3184,'5'-1,"1"0,-1 0,0-1,1 0,-1 0,0 0,0-1,0 1,-1-1,1 0,0-2,5-4,-4 4,1 0,-1 1,1-1,-1 1,1 1,7-4,20-5,0-2,58-33,-15 5,40-7,74-35,-173 77,38-11,-37 14,0-2,24-11,-19 6,1 0,0 2,45-11,-56 16,-3 0</inkml:trace>
  <inkml:trace contextRef="#ctx0" brushRef="#br0" timeOffset="15826.33">9559 2655,'1'-2,"-1"1,1-1,-1 1,1-1,-1 0,1 0,0 1,0-1,0 1,0 0,0-1,0 1,0 0,0 0,1 0,-1 0,0 0,3-1,28-17,-28 16,46-20,52-17,-84 34,101-46,-76 31,2 4,49-15,-51 19,-1-1,-1-3,51-27,-79 38,0 1,-1 0,27-4,22-8,145-83,-73 33,-121 62</inkml:trace>
  <inkml:trace contextRef="#ctx0" brushRef="#br0" timeOffset="17031.64">11028 2017,'1'-1,"-1"-1,0 1,0 0,1-1,-1 1,1 0,-1-1,1 1,0 0,-1 0,1 0,0 0,0 0,-1 0,1 1,0-1,0 0,2-1,22-15,-12 9,27-19,69-34,-63 38,53-39,-68 43,0 1,48-20,-44 22,-2 0,34-23,-41 22,50-21,8-6,-32 9,-43 30</inkml:trace>
  <inkml:trace contextRef="#ctx0" brushRef="#br0" timeOffset="18376.25">12169 1341,'12'-1,"0"-1,-1 0,1-1,-1 0,1-1,-2 0,1-1,13-8,-8 4,1 2,26-9,-13 5,1-1,-2-1,47-29,34-15,-52 29,69-45,2-2,-117 68,-1-1,-1 1,15-13,-1 1,-19 15,1 0,0 1,0 0,0 1,0 0,12-3,-12 4,0-1,1 1,-1-2,0 1,0-1,-1 0,10-6,26-20,-31 24</inkml:trace>
  <inkml:trace contextRef="#ctx0" brushRef="#br0" timeOffset="20112.79">13483 648,'4'-1,"-1"0,0 0,0 0,0 0,-1-1,1 1,0-1,0 0,-1 1,0-1,0-1,0 1,4-4,4-4,5-1,-1 1,2-1,0 2,28-12,-26 14,-1-2,1-1,27-20,-24 16,0-1,46-21,-13 7,58-45,27-5,-88 52,-35 20,-2 0,1-1,-2-1,1 0,-1-1,18-18,-23 21,0 0,1 1,-2 1,2-1,0 0,16-4,20-14,-36 17,6-1,-2-1,1-1,18-19,-24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1,'5'1,"0"0,-1 1,1 0,-1 0,0 0,0 0,0 2,0-2,0 1,6 7,1-2,305 225,-221-175,20 13,-83-48,76 49,-11-8,-47-31,70 35,-89-52,35 26,16 8,-26-26,-38-17,1 2,28 17,-25-11,-14-8,2 0,0-1,0 0,0-1,0-1,13 6,-20-10,-1 1,0 0,0-1,0 1,0 0,0 1,0-1,0 0,2 2,3 5</inkml:trace>
  <inkml:trace contextRef="#ctx0" brushRef="#br0" timeOffset="1441.7">1763 1040,'10'1,"-1"1,-1 2,1-2,0 1,0 1,-1 0,0 0,0 1,9 6,10 5,219 102,-214-104,1 1,445 177,-461-186,58 16,91 42,-133-40,-28-20,4 4</inkml:trace>
  <inkml:trace contextRef="#ctx0" brushRef="#br0" timeOffset="2595.19">3457 1771,'10'1,"0"0,0 1,-2 0,2 0,13 6,11 3,103 26,148 41,310 76,-489-124,26 6,-110-32</inkml:trace>
  <inkml:trace contextRef="#ctx0" brushRef="#br0" timeOffset="4113.38">5341 2281,'7'1,"-1"1,0-1,1 1,-1-1,0 2,1-1,-1 1,5 3,15 7,33 6,0-2,74 11,-69-16,32 7,4 0,152 50,-7 1,-229-67,6 3,-2 1,1 2,22 12,-19-8,12 1,0 0,56 11,8 3,-84-23</inkml:trace>
  <inkml:trace contextRef="#ctx0" brushRef="#br0" timeOffset="5566.46">7208 2846,'43'-1,"-1"3,1 1,-1 2,49 14,382 91,-179-40,-224-47,0 3,73 39,-12 3,-109-57,0 0,1-2,45 11,9 3,-65-18,0-2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1488 1096,'2'-132,"-4"-144,0 264,0 1,-1-1,0 0,0 1,-1 0,-1 0,1 1,-9-13,-14-41,19 46,-1 1,0 0,0 0,-2 1,-1 1,-19-24,2 5,14 16,-1-1,-2 2,-36-28,-64-35,108 74,-27-16,-2 3,-1 0,0 4,-1 0,0 3,-85-15,83 20,12 0,-1 2,0 2,-56 1,79 5,0-1,1 1,-1 1,0 1,1-1,0 0,0 1,1 0,-14 14,10-9,2 0,-1 2,1 0,-12 19,-8 13,20-32,0 1,1 0,2 1,-1 0,1 0,-8 25,-16 94,16-62,-21 130,32-161,3 50,1-57,-2 2,-6 51,-6-22,-35 100,-5 48,46-181,-3 31,2-1,1 1,3 65,5-97,2 0,1 0,1 0,11 41,45 113,-47-146,38 86,-31-75,26 77,-36-94,1-2,2 1,0-1,34 48,0 4,-39-68,0-1,1 1,0-2,0-1,1 2,1-3,0 2,19 10,8 3,66 32,-97-54,1 0,-1 0,0-1,0 0,1-1,16 2,-2-3,30-4,-46 3,-1 0,0-1,0 0,-1 0,1 0,-1-1,1 0,-1 0,1 0,8-9,4-4,24-29,-18 20,8-12,44-62,18-24,-78 102,0-1,-1 0,21-44,-8 14,-20 37,-1 1,0-1,-1 1,-1-2,0 1,-1-1,-1 1,-1-2,2-27,3-16,2-15,-7 45,2 0,2 0,0 0,19-52,-15 53,-1 0,-1-1,-2 0,4-49,-1 16,-6 47,3-34,-5 33,2 0,0-1,1 1,1 0,6-19,-2 10,6-27,-10 32,13-37,-12 44,-1 1,0-2,-2 1,1-1,-2 1,2-21,-5-185,1 205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63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5" x14ac:dyDescent="0.25"/>
  <cols>
    <col min="7" max="7" width="24.425781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75" x14ac:dyDescent="0.25">
      <c r="A2" s="3" t="s">
        <v>81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1">
        <f>E2*D2/100</f>
        <v>0</v>
      </c>
      <c r="J2" s="11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1">
        <f t="shared" ref="I3:I6" si="0">E3*D3/100</f>
        <v>0</v>
      </c>
      <c r="J3" s="11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1">
        <f t="shared" si="0"/>
        <v>0</v>
      </c>
      <c r="J4" s="11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1">
        <f t="shared" si="0"/>
        <v>0</v>
      </c>
      <c r="J5" s="11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83</v>
      </c>
      <c r="H6" s="1"/>
      <c r="I6" s="11">
        <f t="shared" si="0"/>
        <v>0</v>
      </c>
      <c r="J6" s="11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82</v>
      </c>
      <c r="H7" s="1"/>
      <c r="I7" s="11">
        <f t="shared" ref="I7:I16" si="3">E7*D7/100</f>
        <v>0</v>
      </c>
      <c r="J7" s="11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1">
        <f t="shared" si="3"/>
        <v>0</v>
      </c>
      <c r="J8" s="11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1">
        <f t="shared" si="3"/>
        <v>0</v>
      </c>
      <c r="J9" s="11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1">
        <f t="shared" si="3"/>
        <v>0</v>
      </c>
      <c r="J10" s="11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86</v>
      </c>
      <c r="H11" s="1"/>
      <c r="I11" s="11">
        <f t="shared" si="3"/>
        <v>0</v>
      </c>
      <c r="J11" s="11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84</v>
      </c>
      <c r="H12" s="1"/>
      <c r="I12" s="11">
        <f t="shared" si="3"/>
        <v>0</v>
      </c>
      <c r="J12" s="11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1">
        <f t="shared" si="3"/>
        <v>0</v>
      </c>
      <c r="J13" s="11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1">
        <f t="shared" si="3"/>
        <v>0</v>
      </c>
      <c r="J14" s="11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1">
        <f t="shared" si="3"/>
        <v>0</v>
      </c>
      <c r="J15" s="11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85</v>
      </c>
      <c r="H16" s="1"/>
      <c r="I16" s="11">
        <f t="shared" si="3"/>
        <v>0</v>
      </c>
      <c r="J16" s="11">
        <f t="shared" si="4"/>
        <v>0</v>
      </c>
    </row>
    <row r="21" spans="1:9" x14ac:dyDescent="0.25">
      <c r="I21" s="17"/>
    </row>
    <row r="25" spans="1:9" x14ac:dyDescent="0.25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5">
      <c r="A26" s="16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8" activePane="bottomLeft" state="frozen"/>
      <selection pane="bottomLeft" activeCell="G36" sqref="G36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0.85546875" style="3" customWidth="1"/>
    <col min="9" max="11" width="8.85546875" style="1"/>
    <col min="12" max="12" width="14.140625" style="18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7" t="s">
        <v>92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1">
        <f>E2*D2/100</f>
        <v>0.25</v>
      </c>
      <c r="J2" s="11">
        <f>I2</f>
        <v>0.25</v>
      </c>
      <c r="K2" s="3" t="s">
        <v>93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1">
        <f t="shared" ref="I3:I66" si="0">E3*D3/100</f>
        <v>0.5</v>
      </c>
      <c r="J3" s="11">
        <f>I3+J2</f>
        <v>0.75</v>
      </c>
      <c r="K3" s="3" t="s">
        <v>93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1">
        <f t="shared" si="0"/>
        <v>0.75</v>
      </c>
      <c r="J4" s="11">
        <f t="shared" ref="J4:J67" si="2">I4+J3</f>
        <v>1.5</v>
      </c>
      <c r="K4" s="3" t="s">
        <v>93</v>
      </c>
      <c r="L4" s="19"/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1">
        <f t="shared" si="0"/>
        <v>1</v>
      </c>
      <c r="J5" s="11">
        <f t="shared" si="2"/>
        <v>2.5</v>
      </c>
      <c r="K5" s="3" t="s">
        <v>93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1">
        <f t="shared" si="0"/>
        <v>0.75</v>
      </c>
      <c r="J6" s="11">
        <f t="shared" si="2"/>
        <v>3.25</v>
      </c>
      <c r="K6" s="3" t="s">
        <v>93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1">
        <f t="shared" si="0"/>
        <v>0.5</v>
      </c>
      <c r="J7" s="11">
        <f t="shared" si="2"/>
        <v>3.75</v>
      </c>
      <c r="K7" s="3" t="s">
        <v>93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0" t="s">
        <v>38</v>
      </c>
      <c r="H8" s="3" t="s">
        <v>90</v>
      </c>
      <c r="I8" s="11">
        <f t="shared" si="0"/>
        <v>0.375</v>
      </c>
      <c r="J8" s="11">
        <f t="shared" si="2"/>
        <v>4.125</v>
      </c>
      <c r="K8" s="3" t="s">
        <v>93</v>
      </c>
      <c r="L8" s="18" t="s">
        <v>108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1">
        <f t="shared" si="0"/>
        <v>0</v>
      </c>
      <c r="J9" s="11">
        <f t="shared" si="2"/>
        <v>4.125</v>
      </c>
      <c r="K9" s="3" t="s">
        <v>93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70</v>
      </c>
      <c r="I10" s="11">
        <f t="shared" si="0"/>
        <v>0</v>
      </c>
      <c r="J10" s="11">
        <f t="shared" si="2"/>
        <v>4.125</v>
      </c>
      <c r="K10" s="3" t="s">
        <v>93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1">
        <f t="shared" si="0"/>
        <v>0</v>
      </c>
      <c r="J11" s="11">
        <f t="shared" si="2"/>
        <v>4.125</v>
      </c>
      <c r="K11" s="3" t="s">
        <v>93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2">
        <v>-0.5</v>
      </c>
      <c r="F12" s="3">
        <v>40</v>
      </c>
      <c r="I12" s="11">
        <f t="shared" si="0"/>
        <v>-0.375</v>
      </c>
      <c r="J12" s="11">
        <f t="shared" si="2"/>
        <v>3.75</v>
      </c>
      <c r="K12" s="3" t="s">
        <v>93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12">
        <v>75</v>
      </c>
      <c r="E13" s="12">
        <v>-1</v>
      </c>
      <c r="F13" s="3">
        <v>40</v>
      </c>
      <c r="I13" s="11">
        <f t="shared" si="0"/>
        <v>-0.75</v>
      </c>
      <c r="J13" s="11">
        <f t="shared" si="2"/>
        <v>3</v>
      </c>
      <c r="K13" s="3" t="s">
        <v>93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12">
        <v>70</v>
      </c>
      <c r="E14" s="12">
        <v>-2</v>
      </c>
      <c r="F14" s="3">
        <v>40</v>
      </c>
      <c r="I14" s="11">
        <f t="shared" si="0"/>
        <v>-1.4</v>
      </c>
      <c r="J14" s="11">
        <f t="shared" si="2"/>
        <v>1.6</v>
      </c>
      <c r="K14" s="3" t="s">
        <v>93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12">
        <v>60</v>
      </c>
      <c r="E15" s="12">
        <v>-1.25</v>
      </c>
      <c r="F15" s="3">
        <v>40</v>
      </c>
      <c r="I15" s="11">
        <f t="shared" si="0"/>
        <v>-0.75</v>
      </c>
      <c r="J15" s="11">
        <f t="shared" si="2"/>
        <v>0.85000000000000009</v>
      </c>
      <c r="K15" s="3" t="s">
        <v>93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1">
        <f t="shared" si="0"/>
        <v>-0.6</v>
      </c>
      <c r="J16" s="11">
        <f t="shared" si="2"/>
        <v>0.25000000000000011</v>
      </c>
      <c r="K16" s="3" t="s">
        <v>93</v>
      </c>
    </row>
    <row r="17" spans="1:12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0" t="s">
        <v>39</v>
      </c>
      <c r="H17" s="3" t="s">
        <v>90</v>
      </c>
      <c r="I17" s="11">
        <f t="shared" si="0"/>
        <v>-0.25</v>
      </c>
      <c r="J17" s="11">
        <f t="shared" si="2"/>
        <v>0</v>
      </c>
      <c r="K17" s="3" t="s">
        <v>93</v>
      </c>
      <c r="L17" s="18" t="s">
        <v>109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1">
        <f>E18*D18/100</f>
        <v>-1</v>
      </c>
      <c r="J18" s="11">
        <f t="shared" si="2"/>
        <v>-1</v>
      </c>
      <c r="K18" s="3" t="s">
        <v>93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1">
        <f t="shared" si="0"/>
        <v>-0.24099999999999999</v>
      </c>
      <c r="J19" s="11">
        <f t="shared" si="2"/>
        <v>-1.2410000000000001</v>
      </c>
      <c r="K19" s="3" t="s">
        <v>93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1">
        <f t="shared" si="0"/>
        <v>0</v>
      </c>
      <c r="J20" s="11">
        <f t="shared" si="2"/>
        <v>-1.2410000000000001</v>
      </c>
      <c r="K20" s="3" t="s">
        <v>93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1">
        <f t="shared" si="0"/>
        <v>0</v>
      </c>
      <c r="J21" s="11">
        <f t="shared" si="2"/>
        <v>-1.2410000000000001</v>
      </c>
      <c r="K21" s="3" t="s">
        <v>93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0" t="s">
        <v>61</v>
      </c>
      <c r="H22" s="3" t="s">
        <v>90</v>
      </c>
      <c r="I22" s="11">
        <f t="shared" si="0"/>
        <v>0</v>
      </c>
      <c r="J22" s="11">
        <f t="shared" si="2"/>
        <v>-1.2410000000000001</v>
      </c>
      <c r="K22" s="3" t="s">
        <v>93</v>
      </c>
      <c r="L22" s="18" t="s">
        <v>110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1">
        <f t="shared" si="0"/>
        <v>0</v>
      </c>
      <c r="J23" s="11">
        <f t="shared" si="2"/>
        <v>-1.2410000000000001</v>
      </c>
      <c r="K23" s="3" t="s">
        <v>93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1">
        <f t="shared" si="0"/>
        <v>0</v>
      </c>
      <c r="J24" s="11">
        <f t="shared" si="2"/>
        <v>-1.2410000000000001</v>
      </c>
      <c r="K24" s="3" t="s">
        <v>93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1">
        <f t="shared" si="0"/>
        <v>0</v>
      </c>
      <c r="J25" s="11">
        <f t="shared" si="2"/>
        <v>-1.2410000000000001</v>
      </c>
      <c r="K25" s="3" t="s">
        <v>93</v>
      </c>
    </row>
    <row r="26" spans="1:12" ht="31.5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0" t="s">
        <v>72</v>
      </c>
      <c r="H26" s="3" t="s">
        <v>90</v>
      </c>
      <c r="I26" s="11">
        <f t="shared" si="0"/>
        <v>0</v>
      </c>
      <c r="J26" s="11">
        <f t="shared" si="2"/>
        <v>-1.2410000000000001</v>
      </c>
      <c r="K26" s="3" t="s">
        <v>93</v>
      </c>
      <c r="L26" s="18" t="s">
        <v>111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1">
        <f t="shared" si="0"/>
        <v>0</v>
      </c>
      <c r="J27" s="11">
        <f t="shared" si="2"/>
        <v>-1.2410000000000001</v>
      </c>
      <c r="K27" s="3" t="s">
        <v>93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0" t="s">
        <v>73</v>
      </c>
      <c r="I28" s="11">
        <f t="shared" si="0"/>
        <v>0</v>
      </c>
      <c r="J28" s="11">
        <f t="shared" si="2"/>
        <v>-1.2410000000000001</v>
      </c>
      <c r="K28" s="3" t="s">
        <v>93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1">
        <f t="shared" si="0"/>
        <v>0</v>
      </c>
      <c r="J29" s="11">
        <f t="shared" si="2"/>
        <v>-1.2410000000000001</v>
      </c>
      <c r="K29" s="3" t="s">
        <v>93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1">
        <f t="shared" si="0"/>
        <v>0</v>
      </c>
      <c r="J30" s="11">
        <f t="shared" si="2"/>
        <v>-1.2410000000000001</v>
      </c>
      <c r="K30" s="3" t="s">
        <v>93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1">
        <f t="shared" si="0"/>
        <v>0</v>
      </c>
      <c r="J31" s="11">
        <f t="shared" si="2"/>
        <v>-1.2410000000000001</v>
      </c>
      <c r="K31" s="3" t="s">
        <v>93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1">
        <f t="shared" si="0"/>
        <v>0</v>
      </c>
      <c r="J32" s="11">
        <f t="shared" si="2"/>
        <v>-1.2410000000000001</v>
      </c>
      <c r="K32" s="3" t="s">
        <v>93</v>
      </c>
    </row>
    <row r="33" spans="1:12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0" t="s">
        <v>77</v>
      </c>
      <c r="I33" s="11">
        <f t="shared" si="0"/>
        <v>0</v>
      </c>
      <c r="J33" s="11">
        <f t="shared" si="2"/>
        <v>-1.2410000000000001</v>
      </c>
      <c r="K33" s="3" t="s">
        <v>93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1">
        <f t="shared" si="0"/>
        <v>0</v>
      </c>
      <c r="J34" s="11">
        <f t="shared" si="2"/>
        <v>-1.2410000000000001</v>
      </c>
      <c r="K34" s="3" t="s">
        <v>93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1">
        <f t="shared" si="0"/>
        <v>0</v>
      </c>
      <c r="J35" s="11">
        <f t="shared" si="2"/>
        <v>-1.2410000000000001</v>
      </c>
      <c r="K35" s="3" t="s">
        <v>93</v>
      </c>
    </row>
    <row r="36" spans="1:12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0" t="s">
        <v>40</v>
      </c>
      <c r="H36" s="3" t="s">
        <v>90</v>
      </c>
      <c r="I36" s="11">
        <f t="shared" si="0"/>
        <v>0</v>
      </c>
      <c r="J36" s="11">
        <f t="shared" si="2"/>
        <v>-1.2410000000000001</v>
      </c>
      <c r="K36" s="3" t="s">
        <v>93</v>
      </c>
      <c r="L36" s="18" t="s">
        <v>112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1">
        <f t="shared" si="0"/>
        <v>0</v>
      </c>
      <c r="J37" s="11">
        <f t="shared" si="2"/>
        <v>-1.2410000000000001</v>
      </c>
      <c r="K37" s="3" t="s">
        <v>93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1">
        <f t="shared" si="0"/>
        <v>0</v>
      </c>
      <c r="J38" s="11">
        <f t="shared" si="2"/>
        <v>-1.2410000000000001</v>
      </c>
      <c r="K38" s="3" t="s">
        <v>93</v>
      </c>
    </row>
    <row r="39" spans="1:12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0" t="s">
        <v>74</v>
      </c>
      <c r="I39" s="11">
        <f t="shared" si="0"/>
        <v>0</v>
      </c>
      <c r="J39" s="11">
        <f t="shared" si="2"/>
        <v>-1.2410000000000001</v>
      </c>
      <c r="K39" s="3" t="s">
        <v>93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1">
        <f t="shared" si="0"/>
        <v>0</v>
      </c>
      <c r="J40" s="11">
        <f t="shared" si="2"/>
        <v>-1.2410000000000001</v>
      </c>
      <c r="K40" s="3" t="s">
        <v>93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1">
        <f t="shared" si="0"/>
        <v>0</v>
      </c>
      <c r="J41" s="11">
        <f t="shared" si="2"/>
        <v>-1.2410000000000001</v>
      </c>
      <c r="K41" s="3" t="s">
        <v>93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1">
        <f t="shared" si="0"/>
        <v>0</v>
      </c>
      <c r="J42" s="11">
        <f t="shared" si="2"/>
        <v>-1.2410000000000001</v>
      </c>
      <c r="K42" s="3" t="s">
        <v>93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1">
        <f t="shared" si="0"/>
        <v>0</v>
      </c>
      <c r="J43" s="11">
        <f t="shared" si="2"/>
        <v>-1.2410000000000001</v>
      </c>
      <c r="K43" s="3" t="s">
        <v>93</v>
      </c>
    </row>
    <row r="44" spans="1:12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0" t="s">
        <v>78</v>
      </c>
      <c r="I44" s="11">
        <f t="shared" si="0"/>
        <v>0</v>
      </c>
      <c r="J44" s="11">
        <f t="shared" si="2"/>
        <v>-1.2410000000000001</v>
      </c>
      <c r="K44" s="3" t="s">
        <v>93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1">
        <f t="shared" si="0"/>
        <v>0</v>
      </c>
      <c r="J45" s="11">
        <f t="shared" si="2"/>
        <v>-1.2410000000000001</v>
      </c>
      <c r="K45" s="3" t="s">
        <v>93</v>
      </c>
    </row>
    <row r="46" spans="1:12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0" t="s">
        <v>75</v>
      </c>
      <c r="H46" s="3" t="s">
        <v>90</v>
      </c>
      <c r="I46" s="11">
        <f t="shared" si="0"/>
        <v>0</v>
      </c>
      <c r="J46" s="11">
        <f t="shared" si="2"/>
        <v>-1.2410000000000001</v>
      </c>
      <c r="K46" s="3" t="s">
        <v>93</v>
      </c>
      <c r="L46" s="18" t="s">
        <v>113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1">
        <f t="shared" si="0"/>
        <v>0</v>
      </c>
      <c r="J47" s="11">
        <f t="shared" si="2"/>
        <v>-1.2410000000000001</v>
      </c>
      <c r="K47" s="3" t="s">
        <v>93</v>
      </c>
    </row>
    <row r="48" spans="1:12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0" t="s">
        <v>62</v>
      </c>
      <c r="I48" s="11">
        <f t="shared" si="0"/>
        <v>0</v>
      </c>
      <c r="J48" s="11">
        <f t="shared" si="2"/>
        <v>-1.2410000000000001</v>
      </c>
      <c r="K48" s="3" t="s">
        <v>93</v>
      </c>
    </row>
    <row r="49" spans="1:12" ht="31.5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0" t="s">
        <v>41</v>
      </c>
      <c r="H49" s="3" t="s">
        <v>90</v>
      </c>
      <c r="I49" s="11">
        <f t="shared" si="0"/>
        <v>0</v>
      </c>
      <c r="J49" s="11">
        <f t="shared" si="2"/>
        <v>-1.2410000000000001</v>
      </c>
      <c r="K49" s="3" t="s">
        <v>93</v>
      </c>
      <c r="L49" s="18" t="s">
        <v>114</v>
      </c>
    </row>
    <row r="50" spans="1:12" x14ac:dyDescent="0.2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1">
        <f t="shared" si="0"/>
        <v>0</v>
      </c>
      <c r="J50" s="11">
        <f t="shared" si="2"/>
        <v>-1.2410000000000001</v>
      </c>
      <c r="K50" s="3" t="s">
        <v>93</v>
      </c>
    </row>
    <row r="51" spans="1:12" x14ac:dyDescent="0.2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1">
        <f t="shared" si="0"/>
        <v>0</v>
      </c>
      <c r="J51" s="11">
        <f t="shared" si="2"/>
        <v>-1.2410000000000001</v>
      </c>
      <c r="K51" s="3" t="s">
        <v>93</v>
      </c>
    </row>
    <row r="52" spans="1:12" x14ac:dyDescent="0.2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1">
        <f t="shared" si="0"/>
        <v>0</v>
      </c>
      <c r="J52" s="11">
        <f t="shared" si="2"/>
        <v>-1.2410000000000001</v>
      </c>
      <c r="K52" s="3" t="s">
        <v>93</v>
      </c>
    </row>
    <row r="53" spans="1:12" x14ac:dyDescent="0.2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1">
        <f t="shared" si="0"/>
        <v>0</v>
      </c>
      <c r="J53" s="11">
        <f t="shared" si="2"/>
        <v>-1.2410000000000001</v>
      </c>
      <c r="K53" s="3" t="s">
        <v>93</v>
      </c>
    </row>
    <row r="54" spans="1:12" x14ac:dyDescent="0.2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1">
        <f t="shared" si="0"/>
        <v>0</v>
      </c>
      <c r="J54" s="11">
        <f t="shared" si="2"/>
        <v>-1.2410000000000001</v>
      </c>
      <c r="K54" s="3" t="s">
        <v>93</v>
      </c>
    </row>
    <row r="55" spans="1:12" x14ac:dyDescent="0.2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1">
        <f t="shared" si="0"/>
        <v>0</v>
      </c>
      <c r="J55" s="11">
        <f t="shared" si="2"/>
        <v>-1.2410000000000001</v>
      </c>
      <c r="K55" s="3" t="s">
        <v>93</v>
      </c>
    </row>
    <row r="56" spans="1:12" x14ac:dyDescent="0.2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1">
        <f t="shared" si="0"/>
        <v>0.375</v>
      </c>
      <c r="J56" s="11">
        <f t="shared" si="2"/>
        <v>-0.8660000000000001</v>
      </c>
      <c r="K56" s="3" t="s">
        <v>93</v>
      </c>
    </row>
    <row r="57" spans="1:12" x14ac:dyDescent="0.2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1">
        <f t="shared" si="0"/>
        <v>0.375</v>
      </c>
      <c r="J57" s="11">
        <f t="shared" si="2"/>
        <v>-0.4910000000000001</v>
      </c>
      <c r="K57" s="3" t="s">
        <v>93</v>
      </c>
    </row>
    <row r="58" spans="1:12" x14ac:dyDescent="0.2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1">
        <f t="shared" si="0"/>
        <v>0.375</v>
      </c>
      <c r="J58" s="11">
        <f t="shared" si="2"/>
        <v>-0.1160000000000001</v>
      </c>
      <c r="K58" s="3" t="s">
        <v>93</v>
      </c>
    </row>
    <row r="59" spans="1:12" x14ac:dyDescent="0.2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1">
        <f t="shared" si="0"/>
        <v>0.75</v>
      </c>
      <c r="J59" s="11">
        <f t="shared" si="2"/>
        <v>0.6339999999999999</v>
      </c>
      <c r="K59" s="3" t="s">
        <v>93</v>
      </c>
    </row>
    <row r="60" spans="1:12" x14ac:dyDescent="0.2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1">
        <f t="shared" si="0"/>
        <v>0.375</v>
      </c>
      <c r="J60" s="11">
        <f t="shared" si="2"/>
        <v>1.0089999999999999</v>
      </c>
      <c r="K60" s="3" t="s">
        <v>93</v>
      </c>
    </row>
    <row r="61" spans="1:12" ht="31.5" x14ac:dyDescent="0.2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0" t="s">
        <v>42</v>
      </c>
      <c r="H61" s="3" t="s">
        <v>90</v>
      </c>
      <c r="I61" s="11">
        <f t="shared" si="0"/>
        <v>0</v>
      </c>
      <c r="J61" s="11">
        <f t="shared" si="2"/>
        <v>1.0089999999999999</v>
      </c>
      <c r="K61" s="3" t="s">
        <v>93</v>
      </c>
      <c r="L61" s="18" t="s">
        <v>115</v>
      </c>
    </row>
    <row r="62" spans="1:12" x14ac:dyDescent="0.2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1">
        <f t="shared" si="0"/>
        <v>-0.375</v>
      </c>
      <c r="J62" s="11">
        <f t="shared" si="2"/>
        <v>0.6339999999999999</v>
      </c>
      <c r="K62" s="3" t="s">
        <v>93</v>
      </c>
    </row>
    <row r="63" spans="1:12" x14ac:dyDescent="0.2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1">
        <f t="shared" si="0"/>
        <v>-0.75</v>
      </c>
      <c r="J63" s="11">
        <f t="shared" si="2"/>
        <v>-0.1160000000000001</v>
      </c>
      <c r="K63" s="3" t="s">
        <v>93</v>
      </c>
    </row>
    <row r="64" spans="1:12" x14ac:dyDescent="0.2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1">
        <f t="shared" si="0"/>
        <v>-0.75</v>
      </c>
      <c r="J64" s="11">
        <f t="shared" si="2"/>
        <v>-0.8660000000000001</v>
      </c>
      <c r="K64" s="3" t="s">
        <v>93</v>
      </c>
    </row>
    <row r="65" spans="1:11" x14ac:dyDescent="0.2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1">
        <f t="shared" si="0"/>
        <v>-0.375</v>
      </c>
      <c r="J65" s="11">
        <f t="shared" si="2"/>
        <v>-1.2410000000000001</v>
      </c>
      <c r="K65" s="3" t="s">
        <v>93</v>
      </c>
    </row>
    <row r="66" spans="1:11" x14ac:dyDescent="0.2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1">
        <f t="shared" si="0"/>
        <v>0</v>
      </c>
      <c r="J66" s="11">
        <f t="shared" si="2"/>
        <v>-1.2410000000000001</v>
      </c>
      <c r="K66" s="3" t="s">
        <v>93</v>
      </c>
    </row>
    <row r="67" spans="1:11" x14ac:dyDescent="0.2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1">
        <f t="shared" ref="I67:I77" si="3">E67*D67/100</f>
        <v>0</v>
      </c>
      <c r="J67" s="11">
        <f t="shared" si="2"/>
        <v>-1.2410000000000001</v>
      </c>
      <c r="K67" s="3" t="s">
        <v>93</v>
      </c>
    </row>
    <row r="68" spans="1:11" x14ac:dyDescent="0.2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1">
        <f t="shared" si="3"/>
        <v>0</v>
      </c>
      <c r="J68" s="11">
        <f t="shared" ref="J68:J77" si="4">I68+J67</f>
        <v>-1.2410000000000001</v>
      </c>
      <c r="K68" s="3" t="s">
        <v>93</v>
      </c>
    </row>
    <row r="69" spans="1:11" x14ac:dyDescent="0.2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1">
        <f t="shared" si="3"/>
        <v>0</v>
      </c>
      <c r="J69" s="11">
        <f t="shared" si="4"/>
        <v>-1.2410000000000001</v>
      </c>
      <c r="K69" s="3" t="s">
        <v>93</v>
      </c>
    </row>
    <row r="70" spans="1:11" x14ac:dyDescent="0.2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1">
        <f t="shared" si="3"/>
        <v>0</v>
      </c>
      <c r="J70" s="11">
        <f t="shared" si="4"/>
        <v>-1.2410000000000001</v>
      </c>
      <c r="K70" s="3" t="s">
        <v>93</v>
      </c>
    </row>
    <row r="71" spans="1:11" x14ac:dyDescent="0.2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1">
        <f t="shared" si="3"/>
        <v>0</v>
      </c>
      <c r="J71" s="11">
        <f t="shared" si="4"/>
        <v>-1.2410000000000001</v>
      </c>
      <c r="K71" s="3" t="s">
        <v>93</v>
      </c>
    </row>
    <row r="72" spans="1:11" x14ac:dyDescent="0.2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1">
        <f t="shared" si="3"/>
        <v>0</v>
      </c>
      <c r="J72" s="11">
        <f t="shared" si="4"/>
        <v>-1.2410000000000001</v>
      </c>
      <c r="K72" s="3" t="s">
        <v>93</v>
      </c>
    </row>
    <row r="73" spans="1:11" x14ac:dyDescent="0.2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1">
        <f t="shared" si="3"/>
        <v>0</v>
      </c>
      <c r="J73" s="11">
        <f t="shared" si="4"/>
        <v>-1.2410000000000001</v>
      </c>
      <c r="K73" s="3" t="s">
        <v>93</v>
      </c>
    </row>
    <row r="74" spans="1:11" x14ac:dyDescent="0.2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1">
        <f t="shared" si="3"/>
        <v>0</v>
      </c>
      <c r="J74" s="11">
        <f t="shared" si="4"/>
        <v>-1.2410000000000001</v>
      </c>
      <c r="K74" s="3" t="s">
        <v>93</v>
      </c>
    </row>
    <row r="75" spans="1:11" x14ac:dyDescent="0.2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1">
        <f t="shared" si="3"/>
        <v>0</v>
      </c>
      <c r="J75" s="11">
        <f t="shared" si="4"/>
        <v>-1.2410000000000001</v>
      </c>
      <c r="K75" s="3" t="s">
        <v>93</v>
      </c>
    </row>
    <row r="76" spans="1:11" x14ac:dyDescent="0.2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1">
        <f t="shared" si="3"/>
        <v>0</v>
      </c>
      <c r="J76" s="11">
        <f t="shared" si="4"/>
        <v>-1.2410000000000001</v>
      </c>
      <c r="K76" s="3" t="s">
        <v>93</v>
      </c>
    </row>
    <row r="77" spans="1:11" x14ac:dyDescent="0.2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1">
        <f t="shared" si="3"/>
        <v>0</v>
      </c>
      <c r="J77" s="11">
        <f t="shared" si="4"/>
        <v>-1.2410000000000001</v>
      </c>
      <c r="K77" s="3" t="s">
        <v>93</v>
      </c>
    </row>
    <row r="78" spans="1:11" x14ac:dyDescent="0.25">
      <c r="A78" s="3" t="s">
        <v>35</v>
      </c>
      <c r="C78" s="5"/>
    </row>
    <row r="79" spans="1:11" x14ac:dyDescent="0.25">
      <c r="A79" s="3" t="str">
        <f t="shared" si="5"/>
        <v xml:space="preserve"> </v>
      </c>
      <c r="C79" s="5"/>
    </row>
    <row r="80" spans="1:11" x14ac:dyDescent="0.25">
      <c r="A80" s="3" t="str">
        <f t="shared" si="5"/>
        <v xml:space="preserve"> </v>
      </c>
      <c r="C80" s="5"/>
    </row>
    <row r="81" spans="1:3" x14ac:dyDescent="0.25">
      <c r="A81" s="3" t="str">
        <f t="shared" si="5"/>
        <v xml:space="preserve"> </v>
      </c>
      <c r="C81" s="5"/>
    </row>
    <row r="82" spans="1:3" x14ac:dyDescent="0.25">
      <c r="A82" s="3" t="str">
        <f t="shared" si="5"/>
        <v xml:space="preserve"> </v>
      </c>
      <c r="C82" s="5"/>
    </row>
    <row r="83" spans="1:3" x14ac:dyDescent="0.25">
      <c r="A83" s="3" t="str">
        <f t="shared" si="5"/>
        <v xml:space="preserve"> </v>
      </c>
      <c r="C83" s="5"/>
    </row>
    <row r="84" spans="1:3" x14ac:dyDescent="0.25">
      <c r="A84" s="3" t="str">
        <f t="shared" si="5"/>
        <v xml:space="preserve"> </v>
      </c>
      <c r="C84" s="5"/>
    </row>
    <row r="85" spans="1:3" x14ac:dyDescent="0.25">
      <c r="A85" s="3" t="str">
        <f t="shared" si="5"/>
        <v xml:space="preserve"> </v>
      </c>
      <c r="C85" s="5"/>
    </row>
    <row r="86" spans="1:3" x14ac:dyDescent="0.25">
      <c r="A86" s="3" t="str">
        <f t="shared" si="5"/>
        <v xml:space="preserve"> </v>
      </c>
      <c r="C86" s="5"/>
    </row>
    <row r="87" spans="1:3" x14ac:dyDescent="0.25">
      <c r="A87" s="3" t="str">
        <f t="shared" si="5"/>
        <v xml:space="preserve"> </v>
      </c>
      <c r="C87" s="5"/>
    </row>
    <row r="88" spans="1:3" x14ac:dyDescent="0.25">
      <c r="A88" s="3" t="str">
        <f t="shared" si="5"/>
        <v xml:space="preserve"> </v>
      </c>
      <c r="C88" s="5"/>
    </row>
    <row r="89" spans="1:3" x14ac:dyDescent="0.25">
      <c r="A89" s="3" t="str">
        <f t="shared" si="5"/>
        <v xml:space="preserve"> </v>
      </c>
      <c r="C89" s="5"/>
    </row>
    <row r="90" spans="1:3" x14ac:dyDescent="0.25">
      <c r="A90" s="3" t="str">
        <f t="shared" si="5"/>
        <v xml:space="preserve"> </v>
      </c>
      <c r="C90" s="5"/>
    </row>
    <row r="91" spans="1:3" x14ac:dyDescent="0.25">
      <c r="A91" s="3" t="str">
        <f t="shared" si="5"/>
        <v xml:space="preserve"> </v>
      </c>
      <c r="C91" s="5"/>
    </row>
    <row r="92" spans="1:3" x14ac:dyDescent="0.25">
      <c r="A92" s="3" t="str">
        <f t="shared" si="5"/>
        <v xml:space="preserve"> </v>
      </c>
      <c r="C92" s="5"/>
    </row>
    <row r="93" spans="1:3" x14ac:dyDescent="0.25">
      <c r="A93" s="3" t="str">
        <f t="shared" si="5"/>
        <v xml:space="preserve"> </v>
      </c>
      <c r="C93" s="5"/>
    </row>
    <row r="94" spans="1:3" x14ac:dyDescent="0.25">
      <c r="A94" s="3" t="str">
        <f t="shared" si="5"/>
        <v xml:space="preserve"> </v>
      </c>
      <c r="C94" s="5"/>
    </row>
    <row r="95" spans="1:3" x14ac:dyDescent="0.25">
      <c r="A95" s="3" t="str">
        <f t="shared" si="5"/>
        <v xml:space="preserve"> </v>
      </c>
      <c r="C95" s="5"/>
    </row>
    <row r="96" spans="1:3" x14ac:dyDescent="0.25">
      <c r="A96" s="3" t="str">
        <f t="shared" si="5"/>
        <v xml:space="preserve"> </v>
      </c>
      <c r="C96" s="5"/>
    </row>
    <row r="97" spans="1:3" x14ac:dyDescent="0.25">
      <c r="A97" s="3" t="str">
        <f t="shared" si="5"/>
        <v xml:space="preserve"> </v>
      </c>
      <c r="C97" s="5"/>
    </row>
    <row r="98" spans="1:3" x14ac:dyDescent="0.25">
      <c r="A98" s="3" t="str">
        <f t="shared" si="5"/>
        <v xml:space="preserve"> </v>
      </c>
      <c r="C98" s="5"/>
    </row>
    <row r="99" spans="1:3" x14ac:dyDescent="0.25">
      <c r="A99" s="3" t="str">
        <f t="shared" si="5"/>
        <v xml:space="preserve"> </v>
      </c>
      <c r="C99" s="5"/>
    </row>
    <row r="100" spans="1:3" x14ac:dyDescent="0.25">
      <c r="A100" s="3" t="str">
        <f t="shared" si="5"/>
        <v xml:space="preserve"> </v>
      </c>
      <c r="C100" s="5"/>
    </row>
    <row r="101" spans="1:3" x14ac:dyDescent="0.25">
      <c r="A101" s="3" t="str">
        <f t="shared" si="5"/>
        <v xml:space="preserve"> </v>
      </c>
      <c r="C101" s="5"/>
    </row>
    <row r="102" spans="1:3" x14ac:dyDescent="0.25">
      <c r="A102" s="3" t="str">
        <f t="shared" si="5"/>
        <v xml:space="preserve"> </v>
      </c>
      <c r="C102" s="5"/>
    </row>
    <row r="103" spans="1:3" x14ac:dyDescent="0.25">
      <c r="A103" s="3" t="str">
        <f t="shared" si="5"/>
        <v xml:space="preserve"> </v>
      </c>
      <c r="C103" s="5"/>
    </row>
    <row r="104" spans="1:3" x14ac:dyDescent="0.25">
      <c r="A104" s="3" t="str">
        <f t="shared" si="5"/>
        <v xml:space="preserve"> </v>
      </c>
      <c r="C104" s="5"/>
    </row>
    <row r="105" spans="1:3" x14ac:dyDescent="0.25">
      <c r="A105" s="3" t="str">
        <f t="shared" si="5"/>
        <v xml:space="preserve"> </v>
      </c>
      <c r="C105" s="5"/>
    </row>
    <row r="106" spans="1:3" x14ac:dyDescent="0.25">
      <c r="A106" s="3" t="str">
        <f t="shared" si="5"/>
        <v xml:space="preserve"> </v>
      </c>
      <c r="C106" s="5"/>
    </row>
    <row r="107" spans="1:3" x14ac:dyDescent="0.25">
      <c r="A107" s="3" t="str">
        <f t="shared" si="5"/>
        <v xml:space="preserve"> </v>
      </c>
      <c r="C107" s="5"/>
    </row>
    <row r="108" spans="1:3" x14ac:dyDescent="0.25">
      <c r="A108" s="3" t="str">
        <f t="shared" si="5"/>
        <v xml:space="preserve"> </v>
      </c>
      <c r="C108" s="5"/>
    </row>
    <row r="109" spans="1:3" x14ac:dyDescent="0.25">
      <c r="A109" s="3" t="str">
        <f t="shared" si="5"/>
        <v xml:space="preserve"> </v>
      </c>
      <c r="C109" s="5"/>
    </row>
    <row r="110" spans="1:3" x14ac:dyDescent="0.25">
      <c r="A110" s="3" t="str">
        <f t="shared" si="5"/>
        <v xml:space="preserve"> </v>
      </c>
      <c r="C110" s="5"/>
    </row>
    <row r="111" spans="1:3" x14ac:dyDescent="0.25">
      <c r="A111" s="3" t="str">
        <f t="shared" si="5"/>
        <v xml:space="preserve"> </v>
      </c>
      <c r="C111" s="5"/>
    </row>
    <row r="112" spans="1:3" x14ac:dyDescent="0.25">
      <c r="A112" s="3" t="str">
        <f t="shared" si="5"/>
        <v xml:space="preserve"> </v>
      </c>
      <c r="C112" s="5"/>
    </row>
    <row r="113" spans="1:3" x14ac:dyDescent="0.25">
      <c r="A113" s="3" t="str">
        <f t="shared" si="5"/>
        <v xml:space="preserve"> </v>
      </c>
      <c r="C113" s="5"/>
    </row>
    <row r="114" spans="1:3" x14ac:dyDescent="0.25">
      <c r="A114" s="3" t="str">
        <f t="shared" si="5"/>
        <v xml:space="preserve"> </v>
      </c>
      <c r="C114" s="5"/>
    </row>
    <row r="115" spans="1:3" x14ac:dyDescent="0.25">
      <c r="A115" s="3" t="str">
        <f t="shared" si="5"/>
        <v xml:space="preserve"> </v>
      </c>
      <c r="C115" s="5"/>
    </row>
    <row r="116" spans="1:3" x14ac:dyDescent="0.25">
      <c r="A116" s="3" t="str">
        <f t="shared" si="5"/>
        <v xml:space="preserve"> </v>
      </c>
      <c r="C116" s="5"/>
    </row>
    <row r="117" spans="1:3" x14ac:dyDescent="0.25">
      <c r="A117" s="3" t="str">
        <f t="shared" si="5"/>
        <v xml:space="preserve"> </v>
      </c>
      <c r="C117" s="5"/>
    </row>
    <row r="118" spans="1:3" x14ac:dyDescent="0.25">
      <c r="A118" s="3" t="str">
        <f t="shared" si="5"/>
        <v xml:space="preserve"> </v>
      </c>
      <c r="C118" s="5"/>
    </row>
    <row r="119" spans="1:3" x14ac:dyDescent="0.25">
      <c r="A119" s="3" t="str">
        <f t="shared" si="5"/>
        <v xml:space="preserve"> </v>
      </c>
      <c r="C119" s="5"/>
    </row>
    <row r="120" spans="1:3" x14ac:dyDescent="0.25">
      <c r="A120" s="3" t="str">
        <f t="shared" si="5"/>
        <v xml:space="preserve"> </v>
      </c>
      <c r="C120" s="5"/>
    </row>
    <row r="121" spans="1:3" x14ac:dyDescent="0.25">
      <c r="A121" s="3" t="str">
        <f t="shared" si="5"/>
        <v xml:space="preserve"> </v>
      </c>
      <c r="C121" s="5"/>
    </row>
    <row r="122" spans="1:3" x14ac:dyDescent="0.25">
      <c r="A122" s="3" t="str">
        <f t="shared" si="5"/>
        <v xml:space="preserve"> </v>
      </c>
      <c r="C122" s="5"/>
    </row>
    <row r="123" spans="1:3" x14ac:dyDescent="0.25">
      <c r="A123" s="3" t="str">
        <f t="shared" si="5"/>
        <v xml:space="preserve"> </v>
      </c>
      <c r="C123" s="5"/>
    </row>
    <row r="124" spans="1:3" x14ac:dyDescent="0.25">
      <c r="A124" s="3" t="str">
        <f t="shared" si="5"/>
        <v xml:space="preserve"> </v>
      </c>
      <c r="C124" s="5"/>
    </row>
    <row r="125" spans="1:3" x14ac:dyDescent="0.25">
      <c r="A125" s="3" t="str">
        <f t="shared" si="5"/>
        <v xml:space="preserve"> </v>
      </c>
      <c r="C125" s="5"/>
    </row>
    <row r="126" spans="1:3" x14ac:dyDescent="0.25">
      <c r="A126" s="3" t="str">
        <f t="shared" si="5"/>
        <v xml:space="preserve"> </v>
      </c>
      <c r="C126" s="5"/>
    </row>
    <row r="127" spans="1:3" x14ac:dyDescent="0.25">
      <c r="A127" s="3" t="str">
        <f t="shared" si="5"/>
        <v xml:space="preserve"> </v>
      </c>
      <c r="C127" s="5"/>
    </row>
    <row r="128" spans="1:3" x14ac:dyDescent="0.25">
      <c r="A128" s="3" t="str">
        <f t="shared" si="5"/>
        <v xml:space="preserve"> </v>
      </c>
      <c r="C128" s="5"/>
    </row>
    <row r="129" spans="1:3" x14ac:dyDescent="0.25">
      <c r="A129" s="3" t="str">
        <f t="shared" si="5"/>
        <v xml:space="preserve"> </v>
      </c>
      <c r="C129" s="5"/>
    </row>
    <row r="130" spans="1:3" x14ac:dyDescent="0.25">
      <c r="A130" s="3" t="str">
        <f t="shared" si="5"/>
        <v xml:space="preserve"> </v>
      </c>
      <c r="C130" s="5"/>
    </row>
    <row r="131" spans="1:3" x14ac:dyDescent="0.25">
      <c r="A131" s="3" t="str">
        <f t="shared" si="5"/>
        <v xml:space="preserve"> </v>
      </c>
      <c r="C131" s="5"/>
    </row>
    <row r="132" spans="1:3" x14ac:dyDescent="0.25">
      <c r="A132" s="3" t="str">
        <f t="shared" si="5"/>
        <v xml:space="preserve"> </v>
      </c>
      <c r="C132" s="5"/>
    </row>
    <row r="133" spans="1:3" x14ac:dyDescent="0.25">
      <c r="A133" s="3" t="str">
        <f t="shared" si="5"/>
        <v xml:space="preserve"> </v>
      </c>
      <c r="C133" s="5"/>
    </row>
    <row r="134" spans="1:3" x14ac:dyDescent="0.25">
      <c r="A134" s="3" t="str">
        <f t="shared" si="5"/>
        <v xml:space="preserve"> </v>
      </c>
      <c r="C134" s="5"/>
    </row>
    <row r="135" spans="1:3" x14ac:dyDescent="0.25">
      <c r="A135" s="3" t="str">
        <f t="shared" ref="A135:A154" si="6">A134</f>
        <v xml:space="preserve"> </v>
      </c>
      <c r="C135" s="5"/>
    </row>
    <row r="136" spans="1:3" x14ac:dyDescent="0.25">
      <c r="A136" s="3" t="str">
        <f t="shared" si="6"/>
        <v xml:space="preserve"> </v>
      </c>
      <c r="C136" s="5"/>
    </row>
    <row r="137" spans="1:3" x14ac:dyDescent="0.25">
      <c r="A137" s="3" t="str">
        <f t="shared" si="6"/>
        <v xml:space="preserve"> </v>
      </c>
      <c r="C137" s="5"/>
    </row>
    <row r="138" spans="1:3" x14ac:dyDescent="0.25">
      <c r="A138" s="3" t="str">
        <f t="shared" si="6"/>
        <v xml:space="preserve"> </v>
      </c>
      <c r="C138" s="5"/>
    </row>
    <row r="139" spans="1:3" x14ac:dyDescent="0.25">
      <c r="A139" s="3" t="str">
        <f t="shared" si="6"/>
        <v xml:space="preserve"> </v>
      </c>
      <c r="C139" s="5"/>
    </row>
    <row r="140" spans="1:3" x14ac:dyDescent="0.25">
      <c r="A140" s="3" t="str">
        <f t="shared" si="6"/>
        <v xml:space="preserve"> </v>
      </c>
      <c r="C140" s="5"/>
    </row>
    <row r="141" spans="1:3" x14ac:dyDescent="0.25">
      <c r="A141" s="3" t="str">
        <f t="shared" si="6"/>
        <v xml:space="preserve"> </v>
      </c>
      <c r="C141" s="5"/>
    </row>
    <row r="142" spans="1:3" x14ac:dyDescent="0.25">
      <c r="A142" s="3" t="str">
        <f t="shared" si="6"/>
        <v xml:space="preserve"> </v>
      </c>
      <c r="C142" s="5"/>
    </row>
    <row r="143" spans="1:3" x14ac:dyDescent="0.25">
      <c r="A143" s="3" t="str">
        <f t="shared" si="6"/>
        <v xml:space="preserve"> </v>
      </c>
      <c r="C143" s="5"/>
    </row>
    <row r="144" spans="1:3" x14ac:dyDescent="0.25">
      <c r="A144" s="3" t="str">
        <f t="shared" si="6"/>
        <v xml:space="preserve"> </v>
      </c>
      <c r="C144" s="5"/>
    </row>
    <row r="145" spans="1:3" x14ac:dyDescent="0.25">
      <c r="A145" s="3" t="str">
        <f t="shared" si="6"/>
        <v xml:space="preserve"> </v>
      </c>
      <c r="C145" s="5"/>
    </row>
    <row r="146" spans="1:3" x14ac:dyDescent="0.25">
      <c r="A146" s="3" t="str">
        <f t="shared" si="6"/>
        <v xml:space="preserve"> </v>
      </c>
      <c r="C146" s="5"/>
    </row>
    <row r="147" spans="1:3" x14ac:dyDescent="0.25">
      <c r="A147" s="3" t="str">
        <f t="shared" si="6"/>
        <v xml:space="preserve"> </v>
      </c>
      <c r="C147" s="5"/>
    </row>
    <row r="148" spans="1:3" x14ac:dyDescent="0.25">
      <c r="A148" s="3" t="str">
        <f t="shared" si="6"/>
        <v xml:space="preserve"> </v>
      </c>
      <c r="C148" s="5"/>
    </row>
    <row r="149" spans="1:3" x14ac:dyDescent="0.25">
      <c r="A149" s="3" t="str">
        <f t="shared" si="6"/>
        <v xml:space="preserve"> </v>
      </c>
      <c r="C149" s="5"/>
    </row>
    <row r="150" spans="1:3" x14ac:dyDescent="0.25">
      <c r="A150" s="3" t="str">
        <f t="shared" si="6"/>
        <v xml:space="preserve"> </v>
      </c>
      <c r="C150" s="5"/>
    </row>
    <row r="151" spans="1:3" x14ac:dyDescent="0.25">
      <c r="A151" s="3" t="str">
        <f t="shared" si="6"/>
        <v xml:space="preserve"> </v>
      </c>
      <c r="C151" s="5"/>
    </row>
    <row r="152" spans="1:3" x14ac:dyDescent="0.25">
      <c r="A152" s="3" t="str">
        <f t="shared" si="6"/>
        <v xml:space="preserve"> </v>
      </c>
      <c r="C152" s="5"/>
    </row>
    <row r="153" spans="1:3" x14ac:dyDescent="0.25">
      <c r="A153" s="3" t="str">
        <f t="shared" si="6"/>
        <v xml:space="preserve"> </v>
      </c>
      <c r="C153" s="5"/>
    </row>
    <row r="154" spans="1:3" x14ac:dyDescent="0.2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4"/>
  <sheetViews>
    <sheetView zoomScale="120" zoomScaleNormal="120" workbookViewId="0">
      <pane ySplit="1" topLeftCell="A132" activePane="bottomLeft" state="frozen"/>
      <selection pane="bottomLeft" activeCell="M17" sqref="M1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3.28515625" style="1" customWidth="1"/>
    <col min="14" max="16384" width="8.85546875" style="1"/>
  </cols>
  <sheetData>
    <row r="1" spans="1:13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1" t="s">
        <v>92</v>
      </c>
      <c r="L1" s="7" t="s">
        <v>80</v>
      </c>
      <c r="M1" s="1" t="s">
        <v>95</v>
      </c>
    </row>
    <row r="2" spans="1:13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" t="s">
        <v>94</v>
      </c>
      <c r="L2" s="15">
        <f t="shared" ref="L2:L65" si="0">D2*(1/(F2*1000/(60*60)))</f>
        <v>8</v>
      </c>
    </row>
    <row r="3" spans="1:13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0" t="s">
        <v>50</v>
      </c>
      <c r="H3" s="3" t="s">
        <v>89</v>
      </c>
      <c r="I3" s="3">
        <f t="shared" ref="I3:I66" si="1">E3*D3/100</f>
        <v>1</v>
      </c>
      <c r="J3" s="3">
        <f>I3+J2</f>
        <v>1.5</v>
      </c>
      <c r="K3" s="1" t="s">
        <v>94</v>
      </c>
      <c r="L3" s="15">
        <f t="shared" si="0"/>
        <v>8</v>
      </c>
      <c r="M3" s="1" t="s">
        <v>96</v>
      </c>
    </row>
    <row r="4" spans="1:13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" t="s">
        <v>94</v>
      </c>
      <c r="L4" s="15">
        <f t="shared" si="0"/>
        <v>8</v>
      </c>
    </row>
    <row r="5" spans="1:13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" t="s">
        <v>94</v>
      </c>
      <c r="L5" s="15">
        <f t="shared" si="0"/>
        <v>8</v>
      </c>
    </row>
    <row r="6" spans="1:13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" t="s">
        <v>94</v>
      </c>
      <c r="L6" s="15">
        <f t="shared" si="0"/>
        <v>8</v>
      </c>
    </row>
    <row r="7" spans="1:13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" t="s">
        <v>94</v>
      </c>
      <c r="L7" s="15">
        <f t="shared" si="0"/>
        <v>8</v>
      </c>
    </row>
    <row r="8" spans="1:13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0"/>
      <c r="I8" s="3">
        <f t="shared" si="1"/>
        <v>5</v>
      </c>
      <c r="J8" s="3">
        <f t="shared" si="3"/>
        <v>17</v>
      </c>
      <c r="K8" s="1" t="s">
        <v>94</v>
      </c>
      <c r="L8" s="15">
        <f t="shared" si="0"/>
        <v>8</v>
      </c>
    </row>
    <row r="9" spans="1:13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" t="s">
        <v>94</v>
      </c>
      <c r="L9" s="15">
        <f t="shared" si="0"/>
        <v>8</v>
      </c>
    </row>
    <row r="10" spans="1:13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0" t="s">
        <v>51</v>
      </c>
      <c r="H10" s="3" t="s">
        <v>89</v>
      </c>
      <c r="I10" s="3">
        <f t="shared" si="1"/>
        <v>-5</v>
      </c>
      <c r="J10" s="3">
        <f t="shared" si="3"/>
        <v>12</v>
      </c>
      <c r="K10" s="1" t="s">
        <v>94</v>
      </c>
      <c r="L10" s="15">
        <f t="shared" si="0"/>
        <v>8</v>
      </c>
      <c r="M10" s="1" t="s">
        <v>97</v>
      </c>
    </row>
    <row r="11" spans="1:13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12">
        <v>-4.5</v>
      </c>
      <c r="F11" s="3">
        <v>45</v>
      </c>
      <c r="I11" s="3">
        <f t="shared" si="1"/>
        <v>-4.5</v>
      </c>
      <c r="J11" s="3">
        <f t="shared" si="3"/>
        <v>7.5</v>
      </c>
      <c r="K11" s="1" t="s">
        <v>94</v>
      </c>
      <c r="L11" s="15">
        <f t="shared" si="0"/>
        <v>8</v>
      </c>
    </row>
    <row r="12" spans="1:13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" t="s">
        <v>94</v>
      </c>
      <c r="L12" s="15">
        <f t="shared" si="0"/>
        <v>8</v>
      </c>
    </row>
    <row r="13" spans="1:13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" t="s">
        <v>94</v>
      </c>
      <c r="L13" s="15">
        <f t="shared" si="0"/>
        <v>8</v>
      </c>
    </row>
    <row r="14" spans="1:13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" t="s">
        <v>93</v>
      </c>
      <c r="L14" s="15">
        <f t="shared" si="0"/>
        <v>7.7142857142857153</v>
      </c>
    </row>
    <row r="15" spans="1:13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" t="s">
        <v>93</v>
      </c>
      <c r="L15" s="15">
        <f t="shared" si="0"/>
        <v>7.7142857142857153</v>
      </c>
    </row>
    <row r="16" spans="1:13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" t="s">
        <v>93</v>
      </c>
      <c r="L16" s="15">
        <f t="shared" si="0"/>
        <v>7.7142857142857153</v>
      </c>
    </row>
    <row r="17" spans="1:13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0" t="s">
        <v>22</v>
      </c>
      <c r="H17" s="3" t="s">
        <v>90</v>
      </c>
      <c r="I17" s="3">
        <f t="shared" si="1"/>
        <v>0</v>
      </c>
      <c r="J17" s="3">
        <f t="shared" si="3"/>
        <v>0.5</v>
      </c>
      <c r="K17" s="1" t="s">
        <v>93</v>
      </c>
      <c r="L17" s="15">
        <f t="shared" si="0"/>
        <v>7.7142857142857153</v>
      </c>
      <c r="M17" s="1" t="s">
        <v>22</v>
      </c>
    </row>
    <row r="18" spans="1:13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" t="s">
        <v>93</v>
      </c>
      <c r="L18" s="15">
        <f t="shared" si="0"/>
        <v>9</v>
      </c>
    </row>
    <row r="19" spans="1:13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" t="s">
        <v>93</v>
      </c>
      <c r="L19" s="15">
        <f t="shared" si="0"/>
        <v>9</v>
      </c>
    </row>
    <row r="20" spans="1:13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62</v>
      </c>
      <c r="I20" s="3">
        <f t="shared" si="1"/>
        <v>0</v>
      </c>
      <c r="J20" s="3">
        <f t="shared" si="3"/>
        <v>0.5</v>
      </c>
      <c r="K20" s="1" t="s">
        <v>93</v>
      </c>
      <c r="L20" s="15">
        <f t="shared" si="0"/>
        <v>9</v>
      </c>
    </row>
    <row r="21" spans="1:13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" t="s">
        <v>93</v>
      </c>
      <c r="L21" s="15">
        <f t="shared" si="0"/>
        <v>9</v>
      </c>
    </row>
    <row r="22" spans="1:13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" t="s">
        <v>93</v>
      </c>
      <c r="L22" s="15">
        <f t="shared" si="0"/>
        <v>15.428571428571431</v>
      </c>
    </row>
    <row r="23" spans="1:13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52</v>
      </c>
      <c r="H23" s="3" t="s">
        <v>90</v>
      </c>
      <c r="I23" s="3">
        <f t="shared" si="1"/>
        <v>0</v>
      </c>
      <c r="J23" s="3">
        <f t="shared" si="3"/>
        <v>0.5</v>
      </c>
      <c r="K23" s="1" t="s">
        <v>93</v>
      </c>
      <c r="L23" s="15">
        <f t="shared" si="0"/>
        <v>15.428571428571431</v>
      </c>
      <c r="M23" s="1" t="s">
        <v>98</v>
      </c>
    </row>
    <row r="24" spans="1:13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" t="s">
        <v>93</v>
      </c>
      <c r="L24" s="15">
        <f t="shared" si="0"/>
        <v>15.428571428571431</v>
      </c>
    </row>
    <row r="25" spans="1:13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" t="s">
        <v>93</v>
      </c>
      <c r="L25" s="15">
        <f t="shared" si="0"/>
        <v>15.428571428571431</v>
      </c>
    </row>
    <row r="26" spans="1:13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" t="s">
        <v>93</v>
      </c>
      <c r="L26" s="15">
        <f t="shared" si="0"/>
        <v>10.285714285714286</v>
      </c>
    </row>
    <row r="27" spans="1:13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" t="s">
        <v>93</v>
      </c>
      <c r="L27" s="15">
        <f t="shared" si="0"/>
        <v>5.1428571428571432</v>
      </c>
    </row>
    <row r="28" spans="1:13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" t="s">
        <v>93</v>
      </c>
      <c r="L28" s="15">
        <f t="shared" si="0"/>
        <v>6</v>
      </c>
    </row>
    <row r="29" spans="1:13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" t="s">
        <v>93</v>
      </c>
      <c r="L29" s="15">
        <f t="shared" si="0"/>
        <v>6</v>
      </c>
    </row>
    <row r="30" spans="1:13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79</v>
      </c>
      <c r="I30" s="3">
        <f t="shared" si="1"/>
        <v>0</v>
      </c>
      <c r="J30" s="3">
        <f t="shared" si="3"/>
        <v>0.5</v>
      </c>
      <c r="K30" s="1" t="s">
        <v>94</v>
      </c>
      <c r="L30" s="15">
        <f t="shared" si="0"/>
        <v>6</v>
      </c>
    </row>
    <row r="31" spans="1:13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" t="s">
        <v>94</v>
      </c>
      <c r="L31" s="15">
        <f t="shared" si="0"/>
        <v>6</v>
      </c>
    </row>
    <row r="32" spans="1:13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0" t="s">
        <v>53</v>
      </c>
      <c r="H32" s="3" t="s">
        <v>89</v>
      </c>
      <c r="I32" s="3">
        <f t="shared" si="1"/>
        <v>0</v>
      </c>
      <c r="J32" s="3">
        <f t="shared" si="3"/>
        <v>0.5</v>
      </c>
      <c r="K32" s="1" t="s">
        <v>94</v>
      </c>
      <c r="L32" s="15">
        <f t="shared" si="0"/>
        <v>6</v>
      </c>
      <c r="M32" s="1" t="s">
        <v>99</v>
      </c>
    </row>
    <row r="33" spans="1:13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" t="s">
        <v>94</v>
      </c>
      <c r="L33" s="15">
        <f t="shared" si="0"/>
        <v>6</v>
      </c>
    </row>
    <row r="34" spans="1:13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" t="s">
        <v>94</v>
      </c>
      <c r="L34" s="15">
        <f t="shared" si="0"/>
        <v>6</v>
      </c>
    </row>
    <row r="35" spans="1:13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" t="s">
        <v>94</v>
      </c>
      <c r="L35" s="15">
        <f t="shared" si="0"/>
        <v>6</v>
      </c>
    </row>
    <row r="36" spans="1:13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" t="s">
        <v>94</v>
      </c>
      <c r="L36" s="15">
        <f t="shared" si="0"/>
        <v>6</v>
      </c>
    </row>
    <row r="37" spans="1:13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" t="s">
        <v>94</v>
      </c>
      <c r="L37" s="15">
        <f t="shared" si="0"/>
        <v>6</v>
      </c>
    </row>
    <row r="38" spans="1:13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" t="s">
        <v>94</v>
      </c>
      <c r="L38" s="15">
        <f t="shared" si="0"/>
        <v>6</v>
      </c>
    </row>
    <row r="39" spans="1:13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" t="s">
        <v>94</v>
      </c>
      <c r="L39" s="15">
        <f t="shared" si="0"/>
        <v>6</v>
      </c>
    </row>
    <row r="40" spans="1:13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0" t="s">
        <v>58</v>
      </c>
      <c r="H40" s="3" t="s">
        <v>91</v>
      </c>
      <c r="I40" s="3">
        <f t="shared" si="1"/>
        <v>0</v>
      </c>
      <c r="J40" s="3">
        <f t="shared" si="3"/>
        <v>0.5</v>
      </c>
      <c r="K40" s="1" t="s">
        <v>94</v>
      </c>
      <c r="L40" s="15">
        <f t="shared" si="0"/>
        <v>6</v>
      </c>
      <c r="M40" s="1" t="s">
        <v>100</v>
      </c>
    </row>
    <row r="41" spans="1:13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" t="s">
        <v>94</v>
      </c>
      <c r="L41" s="15">
        <f t="shared" si="0"/>
        <v>6</v>
      </c>
    </row>
    <row r="42" spans="1:13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" t="s">
        <v>94</v>
      </c>
      <c r="L42" s="15">
        <f t="shared" si="0"/>
        <v>6</v>
      </c>
    </row>
    <row r="43" spans="1:13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" t="s">
        <v>94</v>
      </c>
      <c r="L43" s="15">
        <f t="shared" si="0"/>
        <v>6</v>
      </c>
    </row>
    <row r="44" spans="1:13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" t="s">
        <v>94</v>
      </c>
      <c r="L44" s="15">
        <f t="shared" si="0"/>
        <v>6</v>
      </c>
    </row>
    <row r="45" spans="1:13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" t="s">
        <v>94</v>
      </c>
      <c r="L45" s="15">
        <f t="shared" si="0"/>
        <v>6</v>
      </c>
    </row>
    <row r="46" spans="1:13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" t="s">
        <v>94</v>
      </c>
      <c r="L46" s="15">
        <f t="shared" si="0"/>
        <v>6</v>
      </c>
    </row>
    <row r="47" spans="1:13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" t="s">
        <v>94</v>
      </c>
      <c r="L47" s="15">
        <f t="shared" si="0"/>
        <v>6</v>
      </c>
    </row>
    <row r="48" spans="1:13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" t="s">
        <v>94</v>
      </c>
      <c r="L48" s="15">
        <f t="shared" si="0"/>
        <v>6</v>
      </c>
    </row>
    <row r="49" spans="1:13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0" t="s">
        <v>59</v>
      </c>
      <c r="H49" s="3" t="s">
        <v>91</v>
      </c>
      <c r="I49" s="3">
        <f t="shared" si="1"/>
        <v>0</v>
      </c>
      <c r="J49" s="3">
        <f t="shared" si="3"/>
        <v>0.5</v>
      </c>
      <c r="K49" s="1" t="s">
        <v>94</v>
      </c>
      <c r="L49" s="15">
        <f t="shared" si="0"/>
        <v>6</v>
      </c>
      <c r="M49" s="1" t="s">
        <v>101</v>
      </c>
    </row>
    <row r="50" spans="1:13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" t="s">
        <v>94</v>
      </c>
      <c r="L50" s="15">
        <f t="shared" si="0"/>
        <v>6</v>
      </c>
    </row>
    <row r="51" spans="1:13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" t="s">
        <v>94</v>
      </c>
      <c r="L51" s="15">
        <f t="shared" si="0"/>
        <v>6</v>
      </c>
    </row>
    <row r="52" spans="1:13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" t="s">
        <v>94</v>
      </c>
      <c r="L52" s="15">
        <f t="shared" si="0"/>
        <v>6</v>
      </c>
    </row>
    <row r="53" spans="1:13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" t="s">
        <v>94</v>
      </c>
      <c r="L53" s="15">
        <f t="shared" si="0"/>
        <v>6</v>
      </c>
    </row>
    <row r="54" spans="1:13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" t="s">
        <v>94</v>
      </c>
      <c r="L54" s="15">
        <f t="shared" si="0"/>
        <v>6</v>
      </c>
    </row>
    <row r="55" spans="1:13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" t="s">
        <v>94</v>
      </c>
      <c r="L55" s="15">
        <f t="shared" si="0"/>
        <v>6</v>
      </c>
    </row>
    <row r="56" spans="1:13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" t="s">
        <v>94</v>
      </c>
      <c r="L56" s="15">
        <f t="shared" si="0"/>
        <v>6</v>
      </c>
    </row>
    <row r="57" spans="1:13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" t="s">
        <v>94</v>
      </c>
      <c r="L57" s="15">
        <f t="shared" si="0"/>
        <v>6</v>
      </c>
    </row>
    <row r="58" spans="1:13" ht="31.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0" t="s">
        <v>60</v>
      </c>
      <c r="H58" s="3" t="s">
        <v>91</v>
      </c>
      <c r="I58" s="3">
        <f t="shared" si="1"/>
        <v>0</v>
      </c>
      <c r="J58" s="3">
        <f t="shared" si="3"/>
        <v>0.5</v>
      </c>
      <c r="K58" s="1" t="s">
        <v>94</v>
      </c>
      <c r="L58" s="15">
        <f t="shared" si="0"/>
        <v>6</v>
      </c>
      <c r="M58" s="1" t="s">
        <v>102</v>
      </c>
    </row>
    <row r="59" spans="1:13" x14ac:dyDescent="0.25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0" t="s">
        <v>65</v>
      </c>
      <c r="I59" s="3">
        <f t="shared" si="1"/>
        <v>0</v>
      </c>
      <c r="J59" s="3">
        <f t="shared" si="3"/>
        <v>0.5</v>
      </c>
      <c r="K59" s="1" t="s">
        <v>94</v>
      </c>
      <c r="L59" s="15">
        <f t="shared" si="0"/>
        <v>6</v>
      </c>
    </row>
    <row r="60" spans="1:13" x14ac:dyDescent="0.25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" t="s">
        <v>94</v>
      </c>
      <c r="L60" s="15">
        <f t="shared" si="0"/>
        <v>6</v>
      </c>
    </row>
    <row r="61" spans="1:13" x14ac:dyDescent="0.25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" t="s">
        <v>94</v>
      </c>
      <c r="L61" s="15">
        <f t="shared" si="0"/>
        <v>6</v>
      </c>
    </row>
    <row r="62" spans="1:13" x14ac:dyDescent="0.25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" t="s">
        <v>94</v>
      </c>
      <c r="L62" s="15">
        <f t="shared" si="0"/>
        <v>6</v>
      </c>
    </row>
    <row r="63" spans="1:13" x14ac:dyDescent="0.25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0" t="s">
        <v>66</v>
      </c>
      <c r="I63" s="3">
        <f t="shared" si="1"/>
        <v>0</v>
      </c>
      <c r="J63" s="3">
        <f t="shared" si="3"/>
        <v>0.5</v>
      </c>
      <c r="K63" s="1" t="s">
        <v>94</v>
      </c>
      <c r="L63" s="15">
        <f t="shared" si="0"/>
        <v>6</v>
      </c>
    </row>
    <row r="64" spans="1:13" x14ac:dyDescent="0.25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" t="s">
        <v>94</v>
      </c>
      <c r="L64" s="15">
        <f t="shared" si="0"/>
        <v>5.1428571428571432</v>
      </c>
    </row>
    <row r="65" spans="1:13" x14ac:dyDescent="0.25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" t="s">
        <v>94</v>
      </c>
      <c r="L65" s="15">
        <f t="shared" si="0"/>
        <v>5.1428571428571432</v>
      </c>
    </row>
    <row r="66" spans="1:13" x14ac:dyDescent="0.25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0" t="s">
        <v>54</v>
      </c>
      <c r="H66" s="3" t="s">
        <v>91</v>
      </c>
      <c r="I66" s="3">
        <f t="shared" si="1"/>
        <v>0</v>
      </c>
      <c r="J66" s="3">
        <f t="shared" si="3"/>
        <v>0.5</v>
      </c>
      <c r="K66" s="1" t="s">
        <v>94</v>
      </c>
      <c r="L66" s="15">
        <f t="shared" ref="L66:L129" si="4">D66*(1/(F66*1000/(60*60)))</f>
        <v>10.285714285714286</v>
      </c>
      <c r="M66" s="1" t="s">
        <v>103</v>
      </c>
    </row>
    <row r="67" spans="1:13" x14ac:dyDescent="0.25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" t="s">
        <v>94</v>
      </c>
      <c r="L67" s="15">
        <f t="shared" si="4"/>
        <v>10.285714285714286</v>
      </c>
    </row>
    <row r="68" spans="1:13" x14ac:dyDescent="0.25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" t="s">
        <v>94</v>
      </c>
      <c r="L68" s="15">
        <f t="shared" si="4"/>
        <v>9</v>
      </c>
    </row>
    <row r="69" spans="1:13" x14ac:dyDescent="0.25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" t="s">
        <v>94</v>
      </c>
      <c r="L69" s="15">
        <f t="shared" si="4"/>
        <v>9</v>
      </c>
    </row>
    <row r="70" spans="1:13" x14ac:dyDescent="0.25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" t="s">
        <v>94</v>
      </c>
      <c r="L70" s="15">
        <f t="shared" si="4"/>
        <v>9</v>
      </c>
    </row>
    <row r="71" spans="1:13" x14ac:dyDescent="0.25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" t="s">
        <v>94</v>
      </c>
      <c r="L71" s="15">
        <f t="shared" si="4"/>
        <v>9</v>
      </c>
    </row>
    <row r="72" spans="1:13" x14ac:dyDescent="0.25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" t="s">
        <v>94</v>
      </c>
      <c r="L72" s="15">
        <f t="shared" si="4"/>
        <v>9</v>
      </c>
    </row>
    <row r="73" spans="1:13" x14ac:dyDescent="0.25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" t="s">
        <v>94</v>
      </c>
      <c r="L73" s="15">
        <f t="shared" si="4"/>
        <v>9</v>
      </c>
    </row>
    <row r="74" spans="1:13" x14ac:dyDescent="0.25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0" t="s">
        <v>55</v>
      </c>
      <c r="H74" s="3" t="s">
        <v>91</v>
      </c>
      <c r="I74" s="3">
        <f t="shared" si="5"/>
        <v>0</v>
      </c>
      <c r="J74" s="3">
        <f t="shared" si="6"/>
        <v>0.5</v>
      </c>
      <c r="K74" s="1" t="s">
        <v>94</v>
      </c>
      <c r="L74" s="15">
        <f t="shared" si="4"/>
        <v>9</v>
      </c>
      <c r="M74" s="1" t="s">
        <v>104</v>
      </c>
    </row>
    <row r="75" spans="1:13" x14ac:dyDescent="0.25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" t="s">
        <v>94</v>
      </c>
      <c r="L75" s="15">
        <f t="shared" si="4"/>
        <v>9</v>
      </c>
    </row>
    <row r="76" spans="1:13" x14ac:dyDescent="0.25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" t="s">
        <v>94</v>
      </c>
      <c r="L76" s="15">
        <f t="shared" si="4"/>
        <v>9</v>
      </c>
    </row>
    <row r="77" spans="1:13" x14ac:dyDescent="0.25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" t="s">
        <v>94</v>
      </c>
      <c r="L77" s="15">
        <f t="shared" si="4"/>
        <v>9</v>
      </c>
    </row>
    <row r="78" spans="1:13" x14ac:dyDescent="0.25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0" t="s">
        <v>68</v>
      </c>
      <c r="H78" s="3" t="s">
        <v>90</v>
      </c>
      <c r="I78" s="3">
        <f t="shared" ref="I78:I109" si="8">E78*D78/100</f>
        <v>0</v>
      </c>
      <c r="J78" s="3">
        <f t="shared" ref="J78:J109" si="9">I78+J77</f>
        <v>0.5</v>
      </c>
      <c r="K78" s="1" t="s">
        <v>93</v>
      </c>
      <c r="L78" s="15">
        <f t="shared" si="4"/>
        <v>15.428571428571431</v>
      </c>
      <c r="M78" s="1" t="s">
        <v>105</v>
      </c>
    </row>
    <row r="79" spans="1:13" x14ac:dyDescent="0.25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" t="s">
        <v>93</v>
      </c>
      <c r="L79" s="15">
        <f t="shared" si="4"/>
        <v>15.428571428571431</v>
      </c>
    </row>
    <row r="80" spans="1:13" x14ac:dyDescent="0.25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" t="s">
        <v>93</v>
      </c>
      <c r="L80" s="15">
        <f t="shared" si="4"/>
        <v>15.428571428571431</v>
      </c>
    </row>
    <row r="81" spans="1:13" x14ac:dyDescent="0.25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" t="s">
        <v>93</v>
      </c>
      <c r="L81" s="15">
        <f t="shared" si="4"/>
        <v>15.428571428571431</v>
      </c>
    </row>
    <row r="82" spans="1:13" x14ac:dyDescent="0.25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" t="s">
        <v>93</v>
      </c>
      <c r="L82" s="15">
        <f t="shared" si="4"/>
        <v>15.428571428571431</v>
      </c>
    </row>
    <row r="83" spans="1:13" x14ac:dyDescent="0.25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" t="s">
        <v>93</v>
      </c>
      <c r="L83" s="15">
        <f t="shared" si="4"/>
        <v>15.428571428571431</v>
      </c>
    </row>
    <row r="84" spans="1:13" x14ac:dyDescent="0.25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" t="s">
        <v>93</v>
      </c>
      <c r="L84" s="15">
        <f t="shared" si="4"/>
        <v>15.428571428571431</v>
      </c>
    </row>
    <row r="85" spans="1:13" x14ac:dyDescent="0.25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" t="s">
        <v>93</v>
      </c>
      <c r="L85" s="15">
        <f t="shared" si="4"/>
        <v>15.428571428571431</v>
      </c>
    </row>
    <row r="86" spans="1:13" x14ac:dyDescent="0.25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8"/>
        <v>0</v>
      </c>
      <c r="J86" s="3">
        <f t="shared" si="9"/>
        <v>0.5</v>
      </c>
      <c r="K86" s="1" t="s">
        <v>93</v>
      </c>
      <c r="L86" s="15">
        <f t="shared" si="4"/>
        <v>15.428571428571431</v>
      </c>
    </row>
    <row r="87" spans="1:13" x14ac:dyDescent="0.25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G87" s="3" t="s">
        <v>69</v>
      </c>
      <c r="I87" s="3">
        <f t="shared" si="8"/>
        <v>0</v>
      </c>
      <c r="J87" s="3">
        <f t="shared" si="9"/>
        <v>0.5</v>
      </c>
      <c r="K87" s="1" t="s">
        <v>93</v>
      </c>
      <c r="L87" s="15">
        <f t="shared" si="4"/>
        <v>14.399999999999999</v>
      </c>
    </row>
    <row r="88" spans="1:13" x14ac:dyDescent="0.25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" t="s">
        <v>93</v>
      </c>
      <c r="L88" s="15">
        <f t="shared" si="4"/>
        <v>12.470399999999998</v>
      </c>
    </row>
    <row r="89" spans="1:13" x14ac:dyDescent="0.25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0" t="s">
        <v>56</v>
      </c>
      <c r="H89" s="3" t="s">
        <v>89</v>
      </c>
      <c r="I89" s="3">
        <f t="shared" si="8"/>
        <v>0</v>
      </c>
      <c r="J89" s="3">
        <f t="shared" si="9"/>
        <v>0.5</v>
      </c>
      <c r="K89" s="1" t="s">
        <v>93</v>
      </c>
      <c r="L89" s="15">
        <f t="shared" si="4"/>
        <v>14.399999999999999</v>
      </c>
      <c r="M89" s="1" t="s">
        <v>106</v>
      </c>
    </row>
    <row r="90" spans="1:13" x14ac:dyDescent="0.25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" t="s">
        <v>94</v>
      </c>
      <c r="L90" s="15">
        <f t="shared" si="4"/>
        <v>10.799999999999999</v>
      </c>
    </row>
    <row r="91" spans="1:13" x14ac:dyDescent="0.25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" t="s">
        <v>94</v>
      </c>
      <c r="L91" s="15">
        <f t="shared" si="4"/>
        <v>10.799999999999999</v>
      </c>
    </row>
    <row r="92" spans="1:13" x14ac:dyDescent="0.25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" t="s">
        <v>94</v>
      </c>
      <c r="L92" s="15">
        <f t="shared" si="4"/>
        <v>10.799999999999999</v>
      </c>
    </row>
    <row r="93" spans="1:13" x14ac:dyDescent="0.25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" t="s">
        <v>94</v>
      </c>
      <c r="L93" s="15">
        <f t="shared" si="4"/>
        <v>10.799999999999999</v>
      </c>
    </row>
    <row r="94" spans="1:13" x14ac:dyDescent="0.25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" t="s">
        <v>94</v>
      </c>
      <c r="L94" s="15">
        <f t="shared" si="4"/>
        <v>10.799999999999999</v>
      </c>
    </row>
    <row r="95" spans="1:13" x14ac:dyDescent="0.25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" t="s">
        <v>94</v>
      </c>
      <c r="L95" s="15">
        <f t="shared" si="4"/>
        <v>10.799999999999999</v>
      </c>
    </row>
    <row r="96" spans="1:13" x14ac:dyDescent="0.25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" t="s">
        <v>94</v>
      </c>
      <c r="L96" s="15">
        <f t="shared" si="4"/>
        <v>10.799999999999999</v>
      </c>
    </row>
    <row r="97" spans="1:13" x14ac:dyDescent="0.25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0" t="s">
        <v>57</v>
      </c>
      <c r="H97" s="3" t="s">
        <v>89</v>
      </c>
      <c r="I97" s="3">
        <f t="shared" si="8"/>
        <v>0</v>
      </c>
      <c r="J97" s="3">
        <f t="shared" si="9"/>
        <v>0.5</v>
      </c>
      <c r="K97" s="1" t="s">
        <v>94</v>
      </c>
      <c r="L97" s="15">
        <f t="shared" si="4"/>
        <v>10.799999999999999</v>
      </c>
      <c r="M97" s="1" t="s">
        <v>107</v>
      </c>
    </row>
    <row r="98" spans="1:13" x14ac:dyDescent="0.25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" t="s">
        <v>94</v>
      </c>
      <c r="L98" s="15">
        <f t="shared" si="4"/>
        <v>10.799999999999999</v>
      </c>
    </row>
    <row r="99" spans="1:13" x14ac:dyDescent="0.25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" t="s">
        <v>94</v>
      </c>
      <c r="L99" s="15">
        <f t="shared" si="4"/>
        <v>10.799999999999999</v>
      </c>
    </row>
    <row r="100" spans="1:13" x14ac:dyDescent="0.25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" t="s">
        <v>94</v>
      </c>
      <c r="L100" s="15">
        <f t="shared" si="4"/>
        <v>10.799999999999999</v>
      </c>
    </row>
    <row r="101" spans="1:13" x14ac:dyDescent="0.25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" t="s">
        <v>94</v>
      </c>
      <c r="L101" s="15">
        <f t="shared" si="4"/>
        <v>10.799999999999999</v>
      </c>
    </row>
    <row r="102" spans="1:13" x14ac:dyDescent="0.25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" t="s">
        <v>94</v>
      </c>
      <c r="L102" s="15">
        <f t="shared" si="4"/>
        <v>4.8461538461538467</v>
      </c>
    </row>
    <row r="103" spans="1:13" x14ac:dyDescent="0.25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" t="s">
        <v>94</v>
      </c>
      <c r="L103" s="15">
        <f t="shared" si="4"/>
        <v>12.857142857142859</v>
      </c>
    </row>
    <row r="104" spans="1:13" x14ac:dyDescent="0.25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" t="s">
        <v>94</v>
      </c>
      <c r="L104" s="15">
        <f t="shared" si="4"/>
        <v>12.857142857142859</v>
      </c>
    </row>
    <row r="105" spans="1:13" x14ac:dyDescent="0.25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" t="s">
        <v>94</v>
      </c>
      <c r="L105" s="15">
        <f t="shared" si="4"/>
        <v>10.285714285714286</v>
      </c>
    </row>
    <row r="106" spans="1:13" x14ac:dyDescent="0.25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0" t="str">
        <f>G74</f>
        <v>STATION; DORMONT</v>
      </c>
      <c r="H106" s="3" t="s">
        <v>91</v>
      </c>
      <c r="I106" s="3">
        <f t="shared" si="8"/>
        <v>0</v>
      </c>
      <c r="J106" s="3">
        <f t="shared" si="9"/>
        <v>0.5</v>
      </c>
      <c r="K106" s="1" t="s">
        <v>94</v>
      </c>
      <c r="L106" s="15">
        <f t="shared" si="4"/>
        <v>12.857142857142859</v>
      </c>
      <c r="M106" s="1" t="s">
        <v>104</v>
      </c>
    </row>
    <row r="107" spans="1:13" x14ac:dyDescent="0.25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" t="s">
        <v>94</v>
      </c>
      <c r="L107" s="15">
        <f t="shared" si="4"/>
        <v>12.857142857142859</v>
      </c>
    </row>
    <row r="108" spans="1:13" x14ac:dyDescent="0.25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" t="s">
        <v>94</v>
      </c>
      <c r="L108" s="15">
        <f t="shared" si="4"/>
        <v>11.571428571428573</v>
      </c>
    </row>
    <row r="109" spans="1:13" x14ac:dyDescent="0.25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" t="s">
        <v>94</v>
      </c>
      <c r="L109" s="15">
        <f t="shared" si="4"/>
        <v>12.857142857142859</v>
      </c>
    </row>
    <row r="110" spans="1:13" x14ac:dyDescent="0.25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" t="s">
        <v>94</v>
      </c>
      <c r="L110" s="15">
        <f t="shared" si="4"/>
        <v>12.857142857142859</v>
      </c>
    </row>
    <row r="111" spans="1:13" x14ac:dyDescent="0.25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" t="s">
        <v>94</v>
      </c>
      <c r="L111" s="15">
        <f t="shared" si="4"/>
        <v>12</v>
      </c>
    </row>
    <row r="112" spans="1:13" x14ac:dyDescent="0.25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" t="s">
        <v>94</v>
      </c>
      <c r="L112" s="15">
        <f t="shared" si="4"/>
        <v>12</v>
      </c>
    </row>
    <row r="113" spans="1:13" x14ac:dyDescent="0.25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" t="s">
        <v>94</v>
      </c>
      <c r="L113" s="15">
        <f t="shared" si="4"/>
        <v>12</v>
      </c>
    </row>
    <row r="114" spans="1:13" x14ac:dyDescent="0.25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" t="s">
        <v>94</v>
      </c>
      <c r="L114" s="15">
        <f t="shared" si="4"/>
        <v>12</v>
      </c>
    </row>
    <row r="115" spans="1:13" x14ac:dyDescent="0.25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0" t="str">
        <f>G66</f>
        <v>STATION; GLENBURY</v>
      </c>
      <c r="H115" s="3" t="s">
        <v>91</v>
      </c>
      <c r="I115" s="3">
        <f t="shared" si="10"/>
        <v>0</v>
      </c>
      <c r="J115" s="3">
        <f t="shared" si="11"/>
        <v>0.5</v>
      </c>
      <c r="K115" s="1" t="s">
        <v>94</v>
      </c>
      <c r="L115" s="15">
        <f t="shared" si="4"/>
        <v>19.439999999999998</v>
      </c>
      <c r="M115" s="1" t="s">
        <v>103</v>
      </c>
    </row>
    <row r="116" spans="1:13" x14ac:dyDescent="0.25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" t="s">
        <v>94</v>
      </c>
      <c r="L116" s="15">
        <f t="shared" si="4"/>
        <v>12</v>
      </c>
    </row>
    <row r="117" spans="1:13" x14ac:dyDescent="0.25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" t="s">
        <v>94</v>
      </c>
      <c r="L117" s="15">
        <f t="shared" si="4"/>
        <v>12</v>
      </c>
    </row>
    <row r="118" spans="1:13" x14ac:dyDescent="0.25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" t="s">
        <v>94</v>
      </c>
      <c r="L118" s="15">
        <f t="shared" si="4"/>
        <v>12</v>
      </c>
    </row>
    <row r="119" spans="1:13" x14ac:dyDescent="0.25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" t="s">
        <v>94</v>
      </c>
      <c r="L119" s="15">
        <f t="shared" si="4"/>
        <v>12</v>
      </c>
    </row>
    <row r="120" spans="1:13" x14ac:dyDescent="0.25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" t="s">
        <v>94</v>
      </c>
      <c r="L120" s="15">
        <f t="shared" si="4"/>
        <v>9.6</v>
      </c>
    </row>
    <row r="121" spans="1:13" x14ac:dyDescent="0.25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" t="s">
        <v>94</v>
      </c>
      <c r="L121" s="15">
        <f t="shared" si="4"/>
        <v>12</v>
      </c>
    </row>
    <row r="122" spans="1:13" x14ac:dyDescent="0.25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" t="s">
        <v>94</v>
      </c>
      <c r="L122" s="15">
        <f t="shared" si="4"/>
        <v>12</v>
      </c>
    </row>
    <row r="123" spans="1:13" x14ac:dyDescent="0.25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" t="s">
        <v>94</v>
      </c>
      <c r="L123" s="15">
        <f t="shared" si="4"/>
        <v>9</v>
      </c>
    </row>
    <row r="124" spans="1:13" ht="31.5" x14ac:dyDescent="0.25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0" t="str">
        <f>G58</f>
        <v>STATION; OVERBROOK; UNDERGROUND</v>
      </c>
      <c r="H124" s="3" t="s">
        <v>91</v>
      </c>
      <c r="I124" s="3">
        <f t="shared" si="10"/>
        <v>0</v>
      </c>
      <c r="J124" s="3">
        <f t="shared" si="11"/>
        <v>0.5</v>
      </c>
      <c r="K124" s="1" t="s">
        <v>94</v>
      </c>
      <c r="L124" s="15">
        <f t="shared" si="4"/>
        <v>9</v>
      </c>
      <c r="M124" s="1" t="s">
        <v>102</v>
      </c>
    </row>
    <row r="125" spans="1:13" x14ac:dyDescent="0.25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" t="s">
        <v>94</v>
      </c>
      <c r="L125" s="15">
        <f t="shared" si="4"/>
        <v>9</v>
      </c>
    </row>
    <row r="126" spans="1:13" x14ac:dyDescent="0.25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" t="s">
        <v>94</v>
      </c>
      <c r="L126" s="15">
        <f t="shared" si="4"/>
        <v>9</v>
      </c>
    </row>
    <row r="127" spans="1:13" x14ac:dyDescent="0.25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" t="s">
        <v>94</v>
      </c>
      <c r="L127" s="15">
        <f t="shared" si="4"/>
        <v>9</v>
      </c>
    </row>
    <row r="128" spans="1:13" x14ac:dyDescent="0.25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" t="s">
        <v>94</v>
      </c>
      <c r="L128" s="15">
        <f t="shared" si="4"/>
        <v>9</v>
      </c>
    </row>
    <row r="129" spans="1:13" x14ac:dyDescent="0.25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" t="s">
        <v>94</v>
      </c>
      <c r="L129" s="15">
        <f t="shared" si="4"/>
        <v>9</v>
      </c>
    </row>
    <row r="130" spans="1:13" x14ac:dyDescent="0.25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" t="s">
        <v>94</v>
      </c>
      <c r="L130" s="15">
        <f t="shared" ref="L130:L150" si="12">D130*(1/(F130*1000/(60*60)))</f>
        <v>9</v>
      </c>
    </row>
    <row r="131" spans="1:13" x14ac:dyDescent="0.25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" t="s">
        <v>94</v>
      </c>
      <c r="L131" s="15">
        <f t="shared" si="12"/>
        <v>9</v>
      </c>
    </row>
    <row r="132" spans="1:13" x14ac:dyDescent="0.25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" t="s">
        <v>94</v>
      </c>
      <c r="L132" s="15">
        <f t="shared" si="12"/>
        <v>9</v>
      </c>
    </row>
    <row r="133" spans="1:13" ht="31.5" x14ac:dyDescent="0.25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0" t="str">
        <f>G49</f>
        <v>STATION; INGLEWOOD; UNDERGROUND</v>
      </c>
      <c r="H133" s="3" t="s">
        <v>89</v>
      </c>
      <c r="I133" s="3">
        <f t="shared" si="10"/>
        <v>0</v>
      </c>
      <c r="J133" s="3">
        <f t="shared" si="11"/>
        <v>0.5</v>
      </c>
      <c r="K133" s="1" t="s">
        <v>94</v>
      </c>
      <c r="L133" s="15">
        <f t="shared" si="12"/>
        <v>9</v>
      </c>
      <c r="M133" s="1" t="s">
        <v>101</v>
      </c>
    </row>
    <row r="134" spans="1:13" x14ac:dyDescent="0.25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" t="s">
        <v>94</v>
      </c>
      <c r="L134" s="15">
        <f t="shared" si="12"/>
        <v>9</v>
      </c>
    </row>
    <row r="135" spans="1:13" x14ac:dyDescent="0.25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" t="s">
        <v>94</v>
      </c>
      <c r="L135" s="15">
        <f t="shared" si="12"/>
        <v>9</v>
      </c>
    </row>
    <row r="136" spans="1:13" x14ac:dyDescent="0.25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" t="s">
        <v>94</v>
      </c>
      <c r="L136" s="15">
        <f t="shared" si="12"/>
        <v>9</v>
      </c>
    </row>
    <row r="137" spans="1:13" x14ac:dyDescent="0.25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" t="s">
        <v>94</v>
      </c>
      <c r="L137" s="15">
        <f t="shared" si="12"/>
        <v>9</v>
      </c>
    </row>
    <row r="138" spans="1:13" x14ac:dyDescent="0.25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" t="s">
        <v>94</v>
      </c>
      <c r="L138" s="15">
        <f t="shared" si="12"/>
        <v>9</v>
      </c>
    </row>
    <row r="139" spans="1:13" x14ac:dyDescent="0.25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" t="s">
        <v>94</v>
      </c>
      <c r="L139" s="15">
        <f t="shared" si="12"/>
        <v>9</v>
      </c>
    </row>
    <row r="140" spans="1:13" x14ac:dyDescent="0.25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" t="s">
        <v>94</v>
      </c>
      <c r="L140" s="15">
        <f t="shared" si="12"/>
        <v>9</v>
      </c>
    </row>
    <row r="141" spans="1:13" x14ac:dyDescent="0.25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" t="s">
        <v>94</v>
      </c>
      <c r="L141" s="15">
        <f t="shared" si="12"/>
        <v>9</v>
      </c>
    </row>
    <row r="142" spans="1:13" ht="31.5" x14ac:dyDescent="0.25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0" t="str">
        <f>G40</f>
        <v>STATION; CENTRAL; UNDERDROUND</v>
      </c>
      <c r="H142" s="3" t="s">
        <v>91</v>
      </c>
      <c r="I142" s="3">
        <f t="shared" si="10"/>
        <v>0</v>
      </c>
      <c r="J142" s="3">
        <f t="shared" si="11"/>
        <v>0.5</v>
      </c>
      <c r="K142" s="1" t="s">
        <v>94</v>
      </c>
      <c r="L142" s="15">
        <f t="shared" si="12"/>
        <v>9</v>
      </c>
      <c r="M142" s="1" t="s">
        <v>100</v>
      </c>
    </row>
    <row r="143" spans="1:13" x14ac:dyDescent="0.25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" t="s">
        <v>94</v>
      </c>
      <c r="L143" s="15">
        <f t="shared" si="12"/>
        <v>9</v>
      </c>
    </row>
    <row r="144" spans="1:13" x14ac:dyDescent="0.25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" t="s">
        <v>94</v>
      </c>
      <c r="L144" s="15">
        <f t="shared" si="12"/>
        <v>9</v>
      </c>
    </row>
    <row r="145" spans="1:12" x14ac:dyDescent="0.25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" t="s">
        <v>94</v>
      </c>
      <c r="L145" s="15">
        <f t="shared" si="12"/>
        <v>9</v>
      </c>
    </row>
    <row r="146" spans="1:12" x14ac:dyDescent="0.25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" t="s">
        <v>94</v>
      </c>
      <c r="L146" s="15">
        <f t="shared" si="12"/>
        <v>9</v>
      </c>
    </row>
    <row r="147" spans="1:12" x14ac:dyDescent="0.25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" t="s">
        <v>94</v>
      </c>
      <c r="L147" s="15">
        <f t="shared" si="12"/>
        <v>9</v>
      </c>
    </row>
    <row r="148" spans="1:12" x14ac:dyDescent="0.25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" t="s">
        <v>94</v>
      </c>
      <c r="L148" s="15">
        <f t="shared" si="12"/>
        <v>9</v>
      </c>
    </row>
    <row r="149" spans="1:12" x14ac:dyDescent="0.25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" t="s">
        <v>94</v>
      </c>
      <c r="L149" s="15">
        <f t="shared" si="12"/>
        <v>33.119999999999997</v>
      </c>
    </row>
    <row r="150" spans="1:12" x14ac:dyDescent="0.25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" t="s">
        <v>94</v>
      </c>
      <c r="L150" s="15">
        <f t="shared" si="12"/>
        <v>7.1999999999999993</v>
      </c>
    </row>
    <row r="151" spans="1:12" x14ac:dyDescent="0.25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" t="s">
        <v>94</v>
      </c>
      <c r="L151" s="15">
        <f>D151*(1/(F151*1000/(60*60)))</f>
        <v>6.3</v>
      </c>
    </row>
    <row r="153" spans="1:12" x14ac:dyDescent="0.25">
      <c r="L153" s="1">
        <f>MIN(L2:L151)</f>
        <v>4.8461538461538467</v>
      </c>
    </row>
    <row r="154" spans="1:12" x14ac:dyDescent="0.25">
      <c r="L154" s="1">
        <f>L153/1.2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defaultRowHeight="15" x14ac:dyDescent="0.25"/>
  <sheetData>
    <row r="1" spans="1:10" ht="15.75" x14ac:dyDescent="0.25">
      <c r="A1" s="21" t="s">
        <v>17</v>
      </c>
      <c r="B1" s="21"/>
      <c r="C1" s="21"/>
      <c r="D1" s="21"/>
      <c r="E1" s="21" t="s">
        <v>18</v>
      </c>
      <c r="F1" s="21"/>
      <c r="G1" s="21"/>
      <c r="H1" s="21"/>
      <c r="I1" s="21"/>
      <c r="J1" s="21"/>
    </row>
    <row r="2" spans="1:10" ht="30" customHeight="1" x14ac:dyDescent="0.25">
      <c r="A2" s="20" t="s">
        <v>16</v>
      </c>
      <c r="B2" s="20"/>
      <c r="C2" s="20"/>
      <c r="D2" s="20"/>
      <c r="E2" s="20"/>
      <c r="F2" s="20"/>
      <c r="G2" s="20"/>
      <c r="H2" s="20"/>
      <c r="I2" s="20"/>
      <c r="J2" s="20"/>
    </row>
    <row r="8" spans="1:10" ht="15.75" x14ac:dyDescent="0.25">
      <c r="E8" s="9"/>
    </row>
    <row r="9" spans="1:10" ht="15.75" x14ac:dyDescent="0.25">
      <c r="E9" s="9"/>
    </row>
    <row r="19" spans="11:11" ht="15.75" x14ac:dyDescent="0.25">
      <c r="K19" s="9"/>
    </row>
    <row r="20" spans="11:11" ht="15.75" x14ac:dyDescent="0.25">
      <c r="K20" s="9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Jash Patel</cp:lastModifiedBy>
  <cp:lastPrinted>2018-04-11T03:08:29Z</cp:lastPrinted>
  <dcterms:created xsi:type="dcterms:W3CDTF">2012-03-17T20:34:01Z</dcterms:created>
  <dcterms:modified xsi:type="dcterms:W3CDTF">2021-03-23T18:24:16Z</dcterms:modified>
</cp:coreProperties>
</file>