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mpMan/Desktop/FM_Analytics_Project_Feb_2024/FM24_Player_Database/Arsenal_FM24_Save/Attributes/csv/"/>
    </mc:Choice>
  </mc:AlternateContent>
  <xr:revisionPtr revIDLastSave="0" documentId="13_ncr:1_{4FAAA5CC-48FD-0C4C-B617-35CCB90BB469}" xr6:coauthVersionLast="47" xr6:coauthVersionMax="47" xr10:uidLastSave="{00000000-0000-0000-0000-000000000000}"/>
  <bookViews>
    <workbookView xWindow="0" yWindow="500" windowWidth="28160" windowHeight="17500" xr2:uid="{F457098F-9E8B-FB4C-8759-E1342573FE68}"/>
  </bookViews>
  <sheets>
    <sheet name="DM Attributes" sheetId="1" r:id="rId1"/>
    <sheet name="Sheet2" sheetId="2" r:id="rId2"/>
    <sheet name="Transfer Value Conver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" l="1"/>
  <c r="D18" i="3" s="1"/>
  <c r="C34" i="3"/>
  <c r="D34" i="3" s="1"/>
  <c r="C51" i="3"/>
  <c r="D51" i="3" s="1"/>
  <c r="C67" i="3"/>
  <c r="D67" i="3" s="1"/>
  <c r="C83" i="3"/>
  <c r="D83" i="3" s="1"/>
  <c r="C99" i="3"/>
  <c r="D99" i="3" s="1"/>
  <c r="C115" i="3"/>
  <c r="D115" i="3" s="1"/>
  <c r="C131" i="3"/>
  <c r="D131" i="3" s="1"/>
  <c r="C147" i="3"/>
  <c r="D147" i="3" s="1"/>
  <c r="C163" i="3"/>
  <c r="D163" i="3" s="1"/>
  <c r="C179" i="3"/>
  <c r="D179" i="3" s="1"/>
  <c r="C195" i="3"/>
  <c r="D195" i="3" s="1"/>
  <c r="C211" i="3"/>
  <c r="D211" i="3" s="1"/>
  <c r="C227" i="3"/>
  <c r="D227" i="3" s="1"/>
  <c r="C243" i="3"/>
  <c r="D243" i="3" s="1"/>
  <c r="C259" i="3"/>
  <c r="D259" i="3" s="1"/>
  <c r="C275" i="3"/>
  <c r="D275" i="3" s="1"/>
  <c r="C291" i="3"/>
  <c r="D291" i="3" s="1"/>
  <c r="C307" i="3"/>
  <c r="D307" i="3" s="1"/>
  <c r="A22" i="3" a="1"/>
  <c r="A22" i="3" s="1"/>
  <c r="C22" i="3" s="1"/>
  <c r="D22" i="3" s="1"/>
  <c r="A23" i="3" a="1"/>
  <c r="A23" i="3" s="1"/>
  <c r="C23" i="3" s="1"/>
  <c r="D23" i="3" s="1"/>
  <c r="A24" i="3" a="1"/>
  <c r="A24" i="3" s="1"/>
  <c r="C24" i="3" s="1"/>
  <c r="D24" i="3" s="1"/>
  <c r="A25" i="3" a="1"/>
  <c r="A25" i="3" s="1"/>
  <c r="C25" i="3" s="1"/>
  <c r="D25" i="3" s="1"/>
  <c r="A26" i="3" a="1"/>
  <c r="A26" i="3" s="1"/>
  <c r="C26" i="3" s="1"/>
  <c r="D26" i="3" s="1"/>
  <c r="A27" i="3" a="1"/>
  <c r="A27" i="3" s="1"/>
  <c r="C27" i="3" s="1"/>
  <c r="D27" i="3" s="1"/>
  <c r="A28" i="3" a="1"/>
  <c r="A28" i="3" s="1"/>
  <c r="C28" i="3" s="1"/>
  <c r="D28" i="3" s="1"/>
  <c r="A29" i="3" a="1"/>
  <c r="A29" i="3" s="1"/>
  <c r="C29" i="3" s="1"/>
  <c r="D29" i="3" s="1"/>
  <c r="A30" i="3" a="1"/>
  <c r="A30" i="3" s="1"/>
  <c r="C30" i="3" s="1"/>
  <c r="D30" i="3" s="1"/>
  <c r="A31" i="3" a="1"/>
  <c r="A31" i="3" s="1"/>
  <c r="C31" i="3" s="1"/>
  <c r="D31" i="3" s="1"/>
  <c r="A32" i="3" a="1"/>
  <c r="A32" i="3" s="1"/>
  <c r="C32" i="3" s="1"/>
  <c r="D32" i="3" s="1"/>
  <c r="A33" i="3" a="1"/>
  <c r="A33" i="3" s="1"/>
  <c r="C33" i="3" s="1"/>
  <c r="D33" i="3" s="1"/>
  <c r="A34" i="3" a="1"/>
  <c r="A34" i="3" s="1"/>
  <c r="A35" i="3" a="1"/>
  <c r="A35" i="3" s="1"/>
  <c r="C35" i="3" s="1"/>
  <c r="D35" i="3" s="1"/>
  <c r="A36" i="3" a="1"/>
  <c r="A36" i="3" s="1"/>
  <c r="C36" i="3" s="1"/>
  <c r="D36" i="3" s="1"/>
  <c r="A37" i="3" a="1"/>
  <c r="A37" i="3" s="1"/>
  <c r="C37" i="3" s="1"/>
  <c r="D37" i="3" s="1"/>
  <c r="A38" i="3" a="1"/>
  <c r="A38" i="3" s="1"/>
  <c r="C38" i="3" s="1"/>
  <c r="D38" i="3" s="1"/>
  <c r="A39" i="3" a="1"/>
  <c r="A39" i="3" s="1"/>
  <c r="C39" i="3" s="1"/>
  <c r="D39" i="3" s="1"/>
  <c r="A40" i="3" a="1"/>
  <c r="A40" i="3" s="1"/>
  <c r="C40" i="3" s="1"/>
  <c r="D40" i="3" s="1"/>
  <c r="A41" i="3" a="1"/>
  <c r="A41" i="3" s="1"/>
  <c r="C41" i="3" s="1"/>
  <c r="D41" i="3" s="1"/>
  <c r="A42" i="3" a="1"/>
  <c r="A42" i="3" s="1"/>
  <c r="C42" i="3" s="1"/>
  <c r="D42" i="3" s="1"/>
  <c r="A43" i="3" a="1"/>
  <c r="A43" i="3" s="1"/>
  <c r="C43" i="3" s="1"/>
  <c r="D43" i="3" s="1"/>
  <c r="A44" i="3" a="1"/>
  <c r="A44" i="3" s="1"/>
  <c r="C44" i="3" s="1"/>
  <c r="D44" i="3" s="1"/>
  <c r="A45" i="3" a="1"/>
  <c r="A45" i="3" s="1"/>
  <c r="C45" i="3" s="1"/>
  <c r="D45" i="3" s="1"/>
  <c r="A46" i="3" a="1"/>
  <c r="A46" i="3" s="1"/>
  <c r="C46" i="3" s="1"/>
  <c r="D46" i="3" s="1"/>
  <c r="A47" i="3" a="1"/>
  <c r="A47" i="3" s="1"/>
  <c r="C47" i="3" s="1"/>
  <c r="D47" i="3" s="1"/>
  <c r="A48" i="3" a="1"/>
  <c r="A48" i="3" s="1"/>
  <c r="C48" i="3" s="1"/>
  <c r="D48" i="3" s="1"/>
  <c r="A49" i="3" a="1"/>
  <c r="A49" i="3" s="1"/>
  <c r="C49" i="3" s="1"/>
  <c r="D49" i="3" s="1"/>
  <c r="A50" i="3" a="1"/>
  <c r="A50" i="3" s="1"/>
  <c r="C50" i="3" s="1"/>
  <c r="D50" i="3" s="1"/>
  <c r="A51" i="3" a="1"/>
  <c r="A51" i="3" s="1"/>
  <c r="A52" i="3" a="1"/>
  <c r="A52" i="3" s="1"/>
  <c r="C52" i="3" s="1"/>
  <c r="D52" i="3" s="1"/>
  <c r="A53" i="3" a="1"/>
  <c r="A53" i="3" s="1"/>
  <c r="C53" i="3" s="1"/>
  <c r="D53" i="3" s="1"/>
  <c r="A54" i="3" a="1"/>
  <c r="A54" i="3" s="1"/>
  <c r="C54" i="3" s="1"/>
  <c r="D54" i="3" s="1"/>
  <c r="A55" i="3" a="1"/>
  <c r="A55" i="3" s="1"/>
  <c r="C55" i="3" s="1"/>
  <c r="D55" i="3" s="1"/>
  <c r="A56" i="3" a="1"/>
  <c r="A56" i="3" s="1"/>
  <c r="C56" i="3" s="1"/>
  <c r="D56" i="3" s="1"/>
  <c r="A57" i="3" a="1"/>
  <c r="A57" i="3" s="1"/>
  <c r="C57" i="3" s="1"/>
  <c r="D57" i="3" s="1"/>
  <c r="A58" i="3" a="1"/>
  <c r="A58" i="3" s="1"/>
  <c r="C58" i="3" s="1"/>
  <c r="D58" i="3" s="1"/>
  <c r="A59" i="3" a="1"/>
  <c r="A59" i="3" s="1"/>
  <c r="C59" i="3" s="1"/>
  <c r="D59" i="3" s="1"/>
  <c r="A60" i="3" a="1"/>
  <c r="A60" i="3" s="1"/>
  <c r="C60" i="3" s="1"/>
  <c r="D60" i="3" s="1"/>
  <c r="A61" i="3" a="1"/>
  <c r="A61" i="3" s="1"/>
  <c r="C61" i="3" s="1"/>
  <c r="D61" i="3" s="1"/>
  <c r="A62" i="3" a="1"/>
  <c r="A62" i="3" s="1"/>
  <c r="C62" i="3" s="1"/>
  <c r="D62" i="3" s="1"/>
  <c r="A63" i="3" a="1"/>
  <c r="A63" i="3" s="1"/>
  <c r="C63" i="3" s="1"/>
  <c r="D63" i="3" s="1"/>
  <c r="A64" i="3" a="1"/>
  <c r="A64" i="3" s="1"/>
  <c r="C64" i="3" s="1"/>
  <c r="D64" i="3" s="1"/>
  <c r="A65" i="3" a="1"/>
  <c r="A65" i="3" s="1"/>
  <c r="C65" i="3" s="1"/>
  <c r="D65" i="3" s="1"/>
  <c r="A66" i="3" a="1"/>
  <c r="A66" i="3" s="1"/>
  <c r="C66" i="3" s="1"/>
  <c r="D66" i="3" s="1"/>
  <c r="A67" i="3" a="1"/>
  <c r="A67" i="3" s="1"/>
  <c r="A68" i="3" a="1"/>
  <c r="A68" i="3" s="1"/>
  <c r="C68" i="3" s="1"/>
  <c r="D68" i="3" s="1"/>
  <c r="A69" i="3" a="1"/>
  <c r="A69" i="3" s="1"/>
  <c r="C69" i="3" s="1"/>
  <c r="D69" i="3" s="1"/>
  <c r="A70" i="3" a="1"/>
  <c r="A70" i="3" s="1"/>
  <c r="C70" i="3" s="1"/>
  <c r="D70" i="3" s="1"/>
  <c r="A71" i="3" a="1"/>
  <c r="A71" i="3" s="1"/>
  <c r="C71" i="3" s="1"/>
  <c r="D71" i="3" s="1"/>
  <c r="A72" i="3" a="1"/>
  <c r="A72" i="3" s="1"/>
  <c r="C72" i="3" s="1"/>
  <c r="D72" i="3" s="1"/>
  <c r="A73" i="3" a="1"/>
  <c r="A73" i="3" s="1"/>
  <c r="C73" i="3" s="1"/>
  <c r="D73" i="3" s="1"/>
  <c r="A74" i="3" a="1"/>
  <c r="A74" i="3" s="1"/>
  <c r="C74" i="3" s="1"/>
  <c r="D74" i="3" s="1"/>
  <c r="A75" i="3" a="1"/>
  <c r="A75" i="3" s="1"/>
  <c r="C75" i="3" s="1"/>
  <c r="D75" i="3" s="1"/>
  <c r="A76" i="3" a="1"/>
  <c r="A76" i="3" s="1"/>
  <c r="C76" i="3" s="1"/>
  <c r="D76" i="3" s="1"/>
  <c r="A77" i="3" a="1"/>
  <c r="A77" i="3" s="1"/>
  <c r="C77" i="3" s="1"/>
  <c r="D77" i="3" s="1"/>
  <c r="A78" i="3" a="1"/>
  <c r="A78" i="3" s="1"/>
  <c r="C78" i="3" s="1"/>
  <c r="D78" i="3" s="1"/>
  <c r="A79" i="3" a="1"/>
  <c r="A79" i="3" s="1"/>
  <c r="C79" i="3" s="1"/>
  <c r="D79" i="3" s="1"/>
  <c r="A80" i="3" a="1"/>
  <c r="A80" i="3" s="1"/>
  <c r="C80" i="3" s="1"/>
  <c r="D80" i="3" s="1"/>
  <c r="A81" i="3" a="1"/>
  <c r="A81" i="3" s="1"/>
  <c r="C81" i="3" s="1"/>
  <c r="D81" i="3" s="1"/>
  <c r="A82" i="3" a="1"/>
  <c r="A82" i="3" s="1"/>
  <c r="C82" i="3" s="1"/>
  <c r="D82" i="3" s="1"/>
  <c r="A83" i="3" a="1"/>
  <c r="A83" i="3" s="1"/>
  <c r="A84" i="3" a="1"/>
  <c r="A84" i="3" s="1"/>
  <c r="C84" i="3" s="1"/>
  <c r="D84" i="3" s="1"/>
  <c r="A85" i="3" a="1"/>
  <c r="A85" i="3" s="1"/>
  <c r="C85" i="3" s="1"/>
  <c r="D85" i="3" s="1"/>
  <c r="A86" i="3" a="1"/>
  <c r="A86" i="3" s="1"/>
  <c r="C86" i="3" s="1"/>
  <c r="D86" i="3" s="1"/>
  <c r="A87" i="3" a="1"/>
  <c r="A87" i="3" s="1"/>
  <c r="C87" i="3" s="1"/>
  <c r="D87" i="3" s="1"/>
  <c r="A88" i="3" a="1"/>
  <c r="A88" i="3" s="1"/>
  <c r="C88" i="3" s="1"/>
  <c r="D88" i="3" s="1"/>
  <c r="A89" i="3" a="1"/>
  <c r="A89" i="3" s="1"/>
  <c r="C89" i="3" s="1"/>
  <c r="D89" i="3" s="1"/>
  <c r="A90" i="3" a="1"/>
  <c r="A90" i="3" s="1"/>
  <c r="C90" i="3" s="1"/>
  <c r="D90" i="3" s="1"/>
  <c r="A91" i="3" a="1"/>
  <c r="A91" i="3" s="1"/>
  <c r="C91" i="3" s="1"/>
  <c r="D91" i="3" s="1"/>
  <c r="A92" i="3" a="1"/>
  <c r="A92" i="3" s="1"/>
  <c r="C92" i="3" s="1"/>
  <c r="D92" i="3" s="1"/>
  <c r="A93" i="3" a="1"/>
  <c r="A93" i="3" s="1"/>
  <c r="C93" i="3" s="1"/>
  <c r="D93" i="3" s="1"/>
  <c r="A94" i="3" a="1"/>
  <c r="A94" i="3" s="1"/>
  <c r="C94" i="3" s="1"/>
  <c r="D94" i="3" s="1"/>
  <c r="A95" i="3" a="1"/>
  <c r="A95" i="3" s="1"/>
  <c r="C95" i="3" s="1"/>
  <c r="D95" i="3" s="1"/>
  <c r="A96" i="3" a="1"/>
  <c r="A96" i="3" s="1"/>
  <c r="C96" i="3" s="1"/>
  <c r="D96" i="3" s="1"/>
  <c r="A97" i="3" a="1"/>
  <c r="A97" i="3" s="1"/>
  <c r="C97" i="3" s="1"/>
  <c r="D97" i="3" s="1"/>
  <c r="A98" i="3" a="1"/>
  <c r="A98" i="3" s="1"/>
  <c r="C98" i="3" s="1"/>
  <c r="D98" i="3" s="1"/>
  <c r="A99" i="3" a="1"/>
  <c r="A99" i="3" s="1"/>
  <c r="A100" i="3" a="1"/>
  <c r="A100" i="3" s="1"/>
  <c r="C100" i="3" s="1"/>
  <c r="D100" i="3" s="1"/>
  <c r="A101" i="3" a="1"/>
  <c r="A101" i="3" s="1"/>
  <c r="C101" i="3" s="1"/>
  <c r="D101" i="3" s="1"/>
  <c r="A102" i="3" a="1"/>
  <c r="A102" i="3" s="1"/>
  <c r="C102" i="3" s="1"/>
  <c r="D102" i="3" s="1"/>
  <c r="A103" i="3" a="1"/>
  <c r="A103" i="3" s="1"/>
  <c r="C103" i="3" s="1"/>
  <c r="D103" i="3" s="1"/>
  <c r="A104" i="3" a="1"/>
  <c r="A104" i="3" s="1"/>
  <c r="C104" i="3" s="1"/>
  <c r="D104" i="3" s="1"/>
  <c r="A105" i="3" a="1"/>
  <c r="A105" i="3" s="1"/>
  <c r="C105" i="3" s="1"/>
  <c r="D105" i="3" s="1"/>
  <c r="A106" i="3" a="1"/>
  <c r="A106" i="3" s="1"/>
  <c r="C106" i="3" s="1"/>
  <c r="D106" i="3" s="1"/>
  <c r="A107" i="3" a="1"/>
  <c r="A107" i="3" s="1"/>
  <c r="C107" i="3" s="1"/>
  <c r="D107" i="3" s="1"/>
  <c r="A108" i="3" a="1"/>
  <c r="A108" i="3" s="1"/>
  <c r="C108" i="3" s="1"/>
  <c r="D108" i="3" s="1"/>
  <c r="A109" i="3" a="1"/>
  <c r="A109" i="3" s="1"/>
  <c r="C109" i="3" s="1"/>
  <c r="D109" i="3" s="1"/>
  <c r="A110" i="3" a="1"/>
  <c r="A110" i="3" s="1"/>
  <c r="C110" i="3" s="1"/>
  <c r="D110" i="3" s="1"/>
  <c r="A111" i="3" a="1"/>
  <c r="A111" i="3" s="1"/>
  <c r="C111" i="3" s="1"/>
  <c r="D111" i="3" s="1"/>
  <c r="A112" i="3" a="1"/>
  <c r="A112" i="3" s="1"/>
  <c r="C112" i="3" s="1"/>
  <c r="D112" i="3" s="1"/>
  <c r="A113" i="3" a="1"/>
  <c r="A113" i="3" s="1"/>
  <c r="C113" i="3" s="1"/>
  <c r="D113" i="3" s="1"/>
  <c r="A114" i="3" a="1"/>
  <c r="A114" i="3" s="1"/>
  <c r="C114" i="3" s="1"/>
  <c r="D114" i="3" s="1"/>
  <c r="A115" i="3" a="1"/>
  <c r="A115" i="3" s="1"/>
  <c r="A116" i="3" a="1"/>
  <c r="A116" i="3" s="1"/>
  <c r="C116" i="3" s="1"/>
  <c r="D116" i="3" s="1"/>
  <c r="A117" i="3" a="1"/>
  <c r="A117" i="3" s="1"/>
  <c r="C117" i="3" s="1"/>
  <c r="D117" i="3" s="1"/>
  <c r="A118" i="3" a="1"/>
  <c r="A118" i="3" s="1"/>
  <c r="C118" i="3" s="1"/>
  <c r="D118" i="3" s="1"/>
  <c r="A119" i="3" a="1"/>
  <c r="A119" i="3" s="1"/>
  <c r="C119" i="3" s="1"/>
  <c r="D119" i="3" s="1"/>
  <c r="A120" i="3" a="1"/>
  <c r="A120" i="3" s="1"/>
  <c r="C120" i="3" s="1"/>
  <c r="D120" i="3" s="1"/>
  <c r="A121" i="3" a="1"/>
  <c r="A121" i="3" s="1"/>
  <c r="C121" i="3" s="1"/>
  <c r="D121" i="3" s="1"/>
  <c r="A122" i="3" a="1"/>
  <c r="A122" i="3" s="1"/>
  <c r="C122" i="3" s="1"/>
  <c r="D122" i="3" s="1"/>
  <c r="A123" i="3" a="1"/>
  <c r="A123" i="3" s="1"/>
  <c r="C123" i="3" s="1"/>
  <c r="D123" i="3" s="1"/>
  <c r="A124" i="3" a="1"/>
  <c r="A124" i="3" s="1"/>
  <c r="C124" i="3" s="1"/>
  <c r="D124" i="3" s="1"/>
  <c r="A125" i="3" a="1"/>
  <c r="A125" i="3" s="1"/>
  <c r="C125" i="3" s="1"/>
  <c r="D125" i="3" s="1"/>
  <c r="A126" i="3" a="1"/>
  <c r="A126" i="3" s="1"/>
  <c r="C126" i="3" s="1"/>
  <c r="D126" i="3" s="1"/>
  <c r="A127" i="3" a="1"/>
  <c r="A127" i="3" s="1"/>
  <c r="C127" i="3" s="1"/>
  <c r="D127" i="3" s="1"/>
  <c r="A128" i="3" a="1"/>
  <c r="A128" i="3" s="1"/>
  <c r="C128" i="3" s="1"/>
  <c r="D128" i="3" s="1"/>
  <c r="A129" i="3" a="1"/>
  <c r="A129" i="3" s="1"/>
  <c r="C129" i="3" s="1"/>
  <c r="D129" i="3" s="1"/>
  <c r="A130" i="3" a="1"/>
  <c r="A130" i="3" s="1"/>
  <c r="C130" i="3" s="1"/>
  <c r="D130" i="3" s="1"/>
  <c r="A131" i="3" a="1"/>
  <c r="A131" i="3" s="1"/>
  <c r="A132" i="3" a="1"/>
  <c r="A132" i="3" s="1"/>
  <c r="C132" i="3" s="1"/>
  <c r="D132" i="3" s="1"/>
  <c r="A133" i="3" a="1"/>
  <c r="A133" i="3" s="1"/>
  <c r="C133" i="3" s="1"/>
  <c r="D133" i="3" s="1"/>
  <c r="A134" i="3" a="1"/>
  <c r="A134" i="3" s="1"/>
  <c r="C134" i="3" s="1"/>
  <c r="D134" i="3" s="1"/>
  <c r="A135" i="3" a="1"/>
  <c r="A135" i="3" s="1"/>
  <c r="C135" i="3" s="1"/>
  <c r="D135" i="3" s="1"/>
  <c r="A136" i="3" a="1"/>
  <c r="A136" i="3" s="1"/>
  <c r="C136" i="3" s="1"/>
  <c r="D136" i="3" s="1"/>
  <c r="A137" i="3" a="1"/>
  <c r="A137" i="3" s="1"/>
  <c r="C137" i="3" s="1"/>
  <c r="D137" i="3" s="1"/>
  <c r="A138" i="3" a="1"/>
  <c r="A138" i="3" s="1"/>
  <c r="C138" i="3" s="1"/>
  <c r="D138" i="3" s="1"/>
  <c r="A139" i="3" a="1"/>
  <c r="A139" i="3" s="1"/>
  <c r="C139" i="3" s="1"/>
  <c r="D139" i="3" s="1"/>
  <c r="A140" i="3" a="1"/>
  <c r="A140" i="3" s="1"/>
  <c r="C140" i="3" s="1"/>
  <c r="D140" i="3" s="1"/>
  <c r="A141" i="3" a="1"/>
  <c r="A141" i="3" s="1"/>
  <c r="C141" i="3" s="1"/>
  <c r="D141" i="3" s="1"/>
  <c r="A142" i="3" a="1"/>
  <c r="A142" i="3" s="1"/>
  <c r="C142" i="3" s="1"/>
  <c r="D142" i="3" s="1"/>
  <c r="A143" i="3" a="1"/>
  <c r="A143" i="3" s="1"/>
  <c r="C143" i="3" s="1"/>
  <c r="D143" i="3" s="1"/>
  <c r="A144" i="3" a="1"/>
  <c r="A144" i="3" s="1"/>
  <c r="C144" i="3" s="1"/>
  <c r="D144" i="3" s="1"/>
  <c r="A145" i="3" a="1"/>
  <c r="A145" i="3" s="1"/>
  <c r="C145" i="3" s="1"/>
  <c r="D145" i="3" s="1"/>
  <c r="A146" i="3" a="1"/>
  <c r="A146" i="3" s="1"/>
  <c r="C146" i="3" s="1"/>
  <c r="D146" i="3" s="1"/>
  <c r="A147" i="3" a="1"/>
  <c r="A147" i="3" s="1"/>
  <c r="A148" i="3" a="1"/>
  <c r="A148" i="3" s="1"/>
  <c r="C148" i="3" s="1"/>
  <c r="D148" i="3" s="1"/>
  <c r="A149" i="3" a="1"/>
  <c r="A149" i="3" s="1"/>
  <c r="C149" i="3" s="1"/>
  <c r="D149" i="3" s="1"/>
  <c r="A150" i="3" a="1"/>
  <c r="A150" i="3" s="1"/>
  <c r="C150" i="3" s="1"/>
  <c r="D150" i="3" s="1"/>
  <c r="A151" i="3" a="1"/>
  <c r="A151" i="3" s="1"/>
  <c r="C151" i="3" s="1"/>
  <c r="D151" i="3" s="1"/>
  <c r="A152" i="3" a="1"/>
  <c r="A152" i="3" s="1"/>
  <c r="C152" i="3" s="1"/>
  <c r="D152" i="3" s="1"/>
  <c r="A153" i="3" a="1"/>
  <c r="A153" i="3" s="1"/>
  <c r="C153" i="3" s="1"/>
  <c r="D153" i="3" s="1"/>
  <c r="A154" i="3" a="1"/>
  <c r="A154" i="3" s="1"/>
  <c r="C154" i="3" s="1"/>
  <c r="D154" i="3" s="1"/>
  <c r="A155" i="3" a="1"/>
  <c r="A155" i="3" s="1"/>
  <c r="C155" i="3" s="1"/>
  <c r="D155" i="3" s="1"/>
  <c r="A156" i="3" a="1"/>
  <c r="A156" i="3" s="1"/>
  <c r="C156" i="3" s="1"/>
  <c r="D156" i="3" s="1"/>
  <c r="A157" i="3" a="1"/>
  <c r="A157" i="3" s="1"/>
  <c r="C157" i="3" s="1"/>
  <c r="D157" i="3" s="1"/>
  <c r="A158" i="3" a="1"/>
  <c r="A158" i="3" s="1"/>
  <c r="C158" i="3" s="1"/>
  <c r="D158" i="3" s="1"/>
  <c r="A159" i="3" a="1"/>
  <c r="A159" i="3" s="1"/>
  <c r="C159" i="3" s="1"/>
  <c r="D159" i="3" s="1"/>
  <c r="A160" i="3" a="1"/>
  <c r="A160" i="3" s="1"/>
  <c r="C160" i="3" s="1"/>
  <c r="D160" i="3" s="1"/>
  <c r="A161" i="3" a="1"/>
  <c r="A161" i="3" s="1"/>
  <c r="C161" i="3" s="1"/>
  <c r="D161" i="3" s="1"/>
  <c r="A162" i="3" a="1"/>
  <c r="A162" i="3" s="1"/>
  <c r="C162" i="3" s="1"/>
  <c r="D162" i="3" s="1"/>
  <c r="A163" i="3" a="1"/>
  <c r="A163" i="3" s="1"/>
  <c r="A164" i="3" a="1"/>
  <c r="A164" i="3" s="1"/>
  <c r="C164" i="3" s="1"/>
  <c r="D164" i="3" s="1"/>
  <c r="A165" i="3" a="1"/>
  <c r="A165" i="3" s="1"/>
  <c r="C165" i="3" s="1"/>
  <c r="D165" i="3" s="1"/>
  <c r="A166" i="3" a="1"/>
  <c r="A166" i="3" s="1"/>
  <c r="C166" i="3" s="1"/>
  <c r="D166" i="3" s="1"/>
  <c r="A167" i="3" a="1"/>
  <c r="A167" i="3" s="1"/>
  <c r="C167" i="3" s="1"/>
  <c r="D167" i="3" s="1"/>
  <c r="A168" i="3" a="1"/>
  <c r="A168" i="3" s="1"/>
  <c r="C168" i="3" s="1"/>
  <c r="D168" i="3" s="1"/>
  <c r="A169" i="3" a="1"/>
  <c r="A169" i="3" s="1"/>
  <c r="C169" i="3" s="1"/>
  <c r="D169" i="3" s="1"/>
  <c r="A170" i="3" a="1"/>
  <c r="A170" i="3" s="1"/>
  <c r="C170" i="3" s="1"/>
  <c r="D170" i="3" s="1"/>
  <c r="A171" i="3" a="1"/>
  <c r="A171" i="3" s="1"/>
  <c r="C171" i="3" s="1"/>
  <c r="D171" i="3" s="1"/>
  <c r="A172" i="3" a="1"/>
  <c r="A172" i="3" s="1"/>
  <c r="C172" i="3" s="1"/>
  <c r="D172" i="3" s="1"/>
  <c r="A173" i="3" a="1"/>
  <c r="A173" i="3" s="1"/>
  <c r="C173" i="3" s="1"/>
  <c r="D173" i="3" s="1"/>
  <c r="A174" i="3" a="1"/>
  <c r="A174" i="3" s="1"/>
  <c r="C174" i="3" s="1"/>
  <c r="D174" i="3" s="1"/>
  <c r="A175" i="3" a="1"/>
  <c r="A175" i="3" s="1"/>
  <c r="C175" i="3" s="1"/>
  <c r="D175" i="3" s="1"/>
  <c r="A176" i="3" a="1"/>
  <c r="A176" i="3" s="1"/>
  <c r="C176" i="3" s="1"/>
  <c r="D176" i="3" s="1"/>
  <c r="A177" i="3" a="1"/>
  <c r="A177" i="3" s="1"/>
  <c r="C177" i="3" s="1"/>
  <c r="D177" i="3" s="1"/>
  <c r="A178" i="3" a="1"/>
  <c r="A178" i="3" s="1"/>
  <c r="C178" i="3" s="1"/>
  <c r="D178" i="3" s="1"/>
  <c r="A179" i="3" a="1"/>
  <c r="A179" i="3" s="1"/>
  <c r="A180" i="3" a="1"/>
  <c r="A180" i="3" s="1"/>
  <c r="C180" i="3" s="1"/>
  <c r="D180" i="3" s="1"/>
  <c r="A181" i="3" a="1"/>
  <c r="A181" i="3" s="1"/>
  <c r="C181" i="3" s="1"/>
  <c r="D181" i="3" s="1"/>
  <c r="A182" i="3" a="1"/>
  <c r="A182" i="3" s="1"/>
  <c r="C182" i="3" s="1"/>
  <c r="D182" i="3" s="1"/>
  <c r="A183" i="3" a="1"/>
  <c r="A183" i="3" s="1"/>
  <c r="C183" i="3" s="1"/>
  <c r="D183" i="3" s="1"/>
  <c r="A184" i="3" a="1"/>
  <c r="A184" i="3" s="1"/>
  <c r="C184" i="3" s="1"/>
  <c r="D184" i="3" s="1"/>
  <c r="A185" i="3" a="1"/>
  <c r="A185" i="3" s="1"/>
  <c r="C185" i="3" s="1"/>
  <c r="D185" i="3" s="1"/>
  <c r="A186" i="3" a="1"/>
  <c r="A186" i="3" s="1"/>
  <c r="C186" i="3" s="1"/>
  <c r="D186" i="3" s="1"/>
  <c r="A187" i="3" a="1"/>
  <c r="A187" i="3" s="1"/>
  <c r="C187" i="3" s="1"/>
  <c r="D187" i="3" s="1"/>
  <c r="A188" i="3" a="1"/>
  <c r="A188" i="3" s="1"/>
  <c r="C188" i="3" s="1"/>
  <c r="D188" i="3" s="1"/>
  <c r="A189" i="3" a="1"/>
  <c r="A189" i="3" s="1"/>
  <c r="C189" i="3" s="1"/>
  <c r="D189" i="3" s="1"/>
  <c r="A190" i="3" a="1"/>
  <c r="A190" i="3" s="1"/>
  <c r="C190" i="3" s="1"/>
  <c r="D190" i="3" s="1"/>
  <c r="A191" i="3" a="1"/>
  <c r="A191" i="3" s="1"/>
  <c r="C191" i="3" s="1"/>
  <c r="D191" i="3" s="1"/>
  <c r="A192" i="3" a="1"/>
  <c r="A192" i="3" s="1"/>
  <c r="C192" i="3" s="1"/>
  <c r="D192" i="3" s="1"/>
  <c r="A193" i="3" a="1"/>
  <c r="A193" i="3" s="1"/>
  <c r="C193" i="3" s="1"/>
  <c r="D193" i="3" s="1"/>
  <c r="A194" i="3" a="1"/>
  <c r="A194" i="3" s="1"/>
  <c r="C194" i="3" s="1"/>
  <c r="D194" i="3" s="1"/>
  <c r="A195" i="3" a="1"/>
  <c r="A195" i="3" s="1"/>
  <c r="A196" i="3" a="1"/>
  <c r="A196" i="3" s="1"/>
  <c r="C196" i="3" s="1"/>
  <c r="D196" i="3" s="1"/>
  <c r="A197" i="3" a="1"/>
  <c r="A197" i="3" s="1"/>
  <c r="C197" i="3" s="1"/>
  <c r="D197" i="3" s="1"/>
  <c r="A198" i="3" a="1"/>
  <c r="A198" i="3" s="1"/>
  <c r="C198" i="3" s="1"/>
  <c r="D198" i="3" s="1"/>
  <c r="A199" i="3" a="1"/>
  <c r="A199" i="3" s="1"/>
  <c r="C199" i="3" s="1"/>
  <c r="D199" i="3" s="1"/>
  <c r="A200" i="3" a="1"/>
  <c r="A200" i="3" s="1"/>
  <c r="C200" i="3" s="1"/>
  <c r="D200" i="3" s="1"/>
  <c r="A201" i="3" a="1"/>
  <c r="A201" i="3" s="1"/>
  <c r="C201" i="3" s="1"/>
  <c r="D201" i="3" s="1"/>
  <c r="A202" i="3" a="1"/>
  <c r="A202" i="3" s="1"/>
  <c r="C202" i="3" s="1"/>
  <c r="D202" i="3" s="1"/>
  <c r="A203" i="3" a="1"/>
  <c r="A203" i="3" s="1"/>
  <c r="C203" i="3" s="1"/>
  <c r="D203" i="3" s="1"/>
  <c r="A204" i="3" a="1"/>
  <c r="A204" i="3" s="1"/>
  <c r="C204" i="3" s="1"/>
  <c r="D204" i="3" s="1"/>
  <c r="A205" i="3" a="1"/>
  <c r="A205" i="3" s="1"/>
  <c r="C205" i="3" s="1"/>
  <c r="D205" i="3" s="1"/>
  <c r="A206" i="3" a="1"/>
  <c r="A206" i="3" s="1"/>
  <c r="C206" i="3" s="1"/>
  <c r="D206" i="3" s="1"/>
  <c r="A207" i="3" a="1"/>
  <c r="A207" i="3" s="1"/>
  <c r="C207" i="3" s="1"/>
  <c r="D207" i="3" s="1"/>
  <c r="A208" i="3" a="1"/>
  <c r="A208" i="3" s="1"/>
  <c r="C208" i="3" s="1"/>
  <c r="D208" i="3" s="1"/>
  <c r="A209" i="3" a="1"/>
  <c r="A209" i="3" s="1"/>
  <c r="C209" i="3" s="1"/>
  <c r="D209" i="3" s="1"/>
  <c r="A210" i="3" a="1"/>
  <c r="A210" i="3" s="1"/>
  <c r="C210" i="3" s="1"/>
  <c r="D210" i="3" s="1"/>
  <c r="A211" i="3" a="1"/>
  <c r="A211" i="3" s="1"/>
  <c r="A212" i="3" a="1"/>
  <c r="A212" i="3" s="1"/>
  <c r="C212" i="3" s="1"/>
  <c r="D212" i="3" s="1"/>
  <c r="A213" i="3" a="1"/>
  <c r="A213" i="3" s="1"/>
  <c r="C213" i="3" s="1"/>
  <c r="D213" i="3" s="1"/>
  <c r="A214" i="3" a="1"/>
  <c r="A214" i="3" s="1"/>
  <c r="C214" i="3" s="1"/>
  <c r="D214" i="3" s="1"/>
  <c r="A215" i="3" a="1"/>
  <c r="A215" i="3" s="1"/>
  <c r="C215" i="3" s="1"/>
  <c r="D215" i="3" s="1"/>
  <c r="A216" i="3" a="1"/>
  <c r="A216" i="3" s="1"/>
  <c r="C216" i="3" s="1"/>
  <c r="D216" i="3" s="1"/>
  <c r="A217" i="3" a="1"/>
  <c r="A217" i="3" s="1"/>
  <c r="C217" i="3" s="1"/>
  <c r="D217" i="3" s="1"/>
  <c r="A218" i="3" a="1"/>
  <c r="A218" i="3" s="1"/>
  <c r="C218" i="3" s="1"/>
  <c r="D218" i="3" s="1"/>
  <c r="A219" i="3" a="1"/>
  <c r="A219" i="3" s="1"/>
  <c r="C219" i="3" s="1"/>
  <c r="D219" i="3" s="1"/>
  <c r="A220" i="3" a="1"/>
  <c r="A220" i="3" s="1"/>
  <c r="C220" i="3" s="1"/>
  <c r="D220" i="3" s="1"/>
  <c r="A221" i="3" a="1"/>
  <c r="A221" i="3" s="1"/>
  <c r="C221" i="3" s="1"/>
  <c r="D221" i="3" s="1"/>
  <c r="A222" i="3" a="1"/>
  <c r="A222" i="3" s="1"/>
  <c r="C222" i="3" s="1"/>
  <c r="D222" i="3" s="1"/>
  <c r="A223" i="3" a="1"/>
  <c r="A223" i="3" s="1"/>
  <c r="C223" i="3" s="1"/>
  <c r="D223" i="3" s="1"/>
  <c r="A224" i="3" a="1"/>
  <c r="A224" i="3" s="1"/>
  <c r="C224" i="3" s="1"/>
  <c r="D224" i="3" s="1"/>
  <c r="A225" i="3" a="1"/>
  <c r="A225" i="3" s="1"/>
  <c r="C225" i="3" s="1"/>
  <c r="D225" i="3" s="1"/>
  <c r="A226" i="3" a="1"/>
  <c r="A226" i="3" s="1"/>
  <c r="C226" i="3" s="1"/>
  <c r="D226" i="3" s="1"/>
  <c r="A227" i="3" a="1"/>
  <c r="A227" i="3" s="1"/>
  <c r="A228" i="3" a="1"/>
  <c r="A228" i="3" s="1"/>
  <c r="C228" i="3" s="1"/>
  <c r="D228" i="3" s="1"/>
  <c r="A229" i="3" a="1"/>
  <c r="A229" i="3" s="1"/>
  <c r="C229" i="3" s="1"/>
  <c r="D229" i="3" s="1"/>
  <c r="A230" i="3" a="1"/>
  <c r="A230" i="3" s="1"/>
  <c r="C230" i="3" s="1"/>
  <c r="D230" i="3" s="1"/>
  <c r="A231" i="3" a="1"/>
  <c r="A231" i="3" s="1"/>
  <c r="C231" i="3" s="1"/>
  <c r="D231" i="3" s="1"/>
  <c r="A232" i="3" a="1"/>
  <c r="A232" i="3" s="1"/>
  <c r="C232" i="3" s="1"/>
  <c r="D232" i="3" s="1"/>
  <c r="A233" i="3" a="1"/>
  <c r="A233" i="3" s="1"/>
  <c r="C233" i="3" s="1"/>
  <c r="D233" i="3" s="1"/>
  <c r="A234" i="3" a="1"/>
  <c r="A234" i="3" s="1"/>
  <c r="C234" i="3" s="1"/>
  <c r="D234" i="3" s="1"/>
  <c r="A235" i="3" a="1"/>
  <c r="A235" i="3" s="1"/>
  <c r="C235" i="3" s="1"/>
  <c r="D235" i="3" s="1"/>
  <c r="A236" i="3" a="1"/>
  <c r="A236" i="3" s="1"/>
  <c r="C236" i="3" s="1"/>
  <c r="D236" i="3" s="1"/>
  <c r="A237" i="3" a="1"/>
  <c r="A237" i="3" s="1"/>
  <c r="C237" i="3" s="1"/>
  <c r="D237" i="3" s="1"/>
  <c r="A238" i="3" a="1"/>
  <c r="A238" i="3" s="1"/>
  <c r="C238" i="3" s="1"/>
  <c r="D238" i="3" s="1"/>
  <c r="A239" i="3" a="1"/>
  <c r="A239" i="3" s="1"/>
  <c r="C239" i="3" s="1"/>
  <c r="D239" i="3" s="1"/>
  <c r="A240" i="3" a="1"/>
  <c r="A240" i="3" s="1"/>
  <c r="C240" i="3" s="1"/>
  <c r="D240" i="3" s="1"/>
  <c r="A241" i="3" a="1"/>
  <c r="A241" i="3" s="1"/>
  <c r="C241" i="3" s="1"/>
  <c r="D241" i="3" s="1"/>
  <c r="A242" i="3" a="1"/>
  <c r="A242" i="3" s="1"/>
  <c r="C242" i="3" s="1"/>
  <c r="D242" i="3" s="1"/>
  <c r="A243" i="3" a="1"/>
  <c r="A243" i="3" s="1"/>
  <c r="A244" i="3" a="1"/>
  <c r="A244" i="3" s="1"/>
  <c r="C244" i="3" s="1"/>
  <c r="D244" i="3" s="1"/>
  <c r="A245" i="3" a="1"/>
  <c r="A245" i="3" s="1"/>
  <c r="C245" i="3" s="1"/>
  <c r="D245" i="3" s="1"/>
  <c r="A246" i="3" a="1"/>
  <c r="A246" i="3" s="1"/>
  <c r="C246" i="3" s="1"/>
  <c r="D246" i="3" s="1"/>
  <c r="A247" i="3" a="1"/>
  <c r="A247" i="3" s="1"/>
  <c r="C247" i="3" s="1"/>
  <c r="D247" i="3" s="1"/>
  <c r="A248" i="3" a="1"/>
  <c r="A248" i="3" s="1"/>
  <c r="C248" i="3" s="1"/>
  <c r="D248" i="3" s="1"/>
  <c r="A249" i="3" a="1"/>
  <c r="A249" i="3" s="1"/>
  <c r="C249" i="3" s="1"/>
  <c r="D249" i="3" s="1"/>
  <c r="A250" i="3" a="1"/>
  <c r="A250" i="3" s="1"/>
  <c r="C250" i="3" s="1"/>
  <c r="D250" i="3" s="1"/>
  <c r="A251" i="3" a="1"/>
  <c r="A251" i="3" s="1"/>
  <c r="C251" i="3" s="1"/>
  <c r="D251" i="3" s="1"/>
  <c r="A252" i="3" a="1"/>
  <c r="A252" i="3" s="1"/>
  <c r="C252" i="3" s="1"/>
  <c r="D252" i="3" s="1"/>
  <c r="A253" i="3" a="1"/>
  <c r="A253" i="3" s="1"/>
  <c r="C253" i="3" s="1"/>
  <c r="D253" i="3" s="1"/>
  <c r="A254" i="3" a="1"/>
  <c r="A254" i="3" s="1"/>
  <c r="C254" i="3" s="1"/>
  <c r="D254" i="3" s="1"/>
  <c r="A255" i="3" a="1"/>
  <c r="A255" i="3" s="1"/>
  <c r="C255" i="3" s="1"/>
  <c r="D255" i="3" s="1"/>
  <c r="A256" i="3" a="1"/>
  <c r="A256" i="3" s="1"/>
  <c r="C256" i="3" s="1"/>
  <c r="D256" i="3" s="1"/>
  <c r="A257" i="3" a="1"/>
  <c r="A257" i="3" s="1"/>
  <c r="C257" i="3" s="1"/>
  <c r="D257" i="3" s="1"/>
  <c r="A258" i="3" a="1"/>
  <c r="A258" i="3" s="1"/>
  <c r="C258" i="3" s="1"/>
  <c r="D258" i="3" s="1"/>
  <c r="A259" i="3" a="1"/>
  <c r="A259" i="3" s="1"/>
  <c r="A260" i="3" a="1"/>
  <c r="A260" i="3" s="1"/>
  <c r="C260" i="3" s="1"/>
  <c r="D260" i="3" s="1"/>
  <c r="A261" i="3" a="1"/>
  <c r="A261" i="3" s="1"/>
  <c r="C261" i="3" s="1"/>
  <c r="D261" i="3" s="1"/>
  <c r="A262" i="3" a="1"/>
  <c r="A262" i="3" s="1"/>
  <c r="C262" i="3" s="1"/>
  <c r="D262" i="3" s="1"/>
  <c r="A263" i="3" a="1"/>
  <c r="A263" i="3" s="1"/>
  <c r="C263" i="3" s="1"/>
  <c r="D263" i="3" s="1"/>
  <c r="A264" i="3" a="1"/>
  <c r="A264" i="3" s="1"/>
  <c r="C264" i="3" s="1"/>
  <c r="D264" i="3" s="1"/>
  <c r="A265" i="3" a="1"/>
  <c r="A265" i="3" s="1"/>
  <c r="C265" i="3" s="1"/>
  <c r="D265" i="3" s="1"/>
  <c r="A266" i="3" a="1"/>
  <c r="A266" i="3" s="1"/>
  <c r="C266" i="3" s="1"/>
  <c r="D266" i="3" s="1"/>
  <c r="A267" i="3" a="1"/>
  <c r="A267" i="3" s="1"/>
  <c r="C267" i="3" s="1"/>
  <c r="D267" i="3" s="1"/>
  <c r="A268" i="3" a="1"/>
  <c r="A268" i="3" s="1"/>
  <c r="C268" i="3" s="1"/>
  <c r="D268" i="3" s="1"/>
  <c r="A269" i="3" a="1"/>
  <c r="A269" i="3" s="1"/>
  <c r="C269" i="3" s="1"/>
  <c r="D269" i="3" s="1"/>
  <c r="A270" i="3" a="1"/>
  <c r="A270" i="3" s="1"/>
  <c r="C270" i="3" s="1"/>
  <c r="D270" i="3" s="1"/>
  <c r="A271" i="3" a="1"/>
  <c r="A271" i="3" s="1"/>
  <c r="C271" i="3" s="1"/>
  <c r="D271" i="3" s="1"/>
  <c r="A272" i="3" a="1"/>
  <c r="A272" i="3" s="1"/>
  <c r="C272" i="3" s="1"/>
  <c r="D272" i="3" s="1"/>
  <c r="A273" i="3" a="1"/>
  <c r="A273" i="3" s="1"/>
  <c r="C273" i="3" s="1"/>
  <c r="D273" i="3" s="1"/>
  <c r="A274" i="3" a="1"/>
  <c r="A274" i="3" s="1"/>
  <c r="C274" i="3" s="1"/>
  <c r="D274" i="3" s="1"/>
  <c r="A275" i="3" a="1"/>
  <c r="A275" i="3" s="1"/>
  <c r="A276" i="3" a="1"/>
  <c r="A276" i="3" s="1"/>
  <c r="C276" i="3" s="1"/>
  <c r="D276" i="3" s="1"/>
  <c r="A277" i="3" a="1"/>
  <c r="A277" i="3" s="1"/>
  <c r="C277" i="3" s="1"/>
  <c r="D277" i="3" s="1"/>
  <c r="A278" i="3" a="1"/>
  <c r="A278" i="3" s="1"/>
  <c r="C278" i="3" s="1"/>
  <c r="D278" i="3" s="1"/>
  <c r="A279" i="3" a="1"/>
  <c r="A279" i="3" s="1"/>
  <c r="C279" i="3" s="1"/>
  <c r="D279" i="3" s="1"/>
  <c r="A280" i="3" a="1"/>
  <c r="A280" i="3" s="1"/>
  <c r="C280" i="3" s="1"/>
  <c r="D280" i="3" s="1"/>
  <c r="A281" i="3" a="1"/>
  <c r="A281" i="3" s="1"/>
  <c r="C281" i="3" s="1"/>
  <c r="D281" i="3" s="1"/>
  <c r="A282" i="3" a="1"/>
  <c r="A282" i="3" s="1"/>
  <c r="C282" i="3" s="1"/>
  <c r="D282" i="3" s="1"/>
  <c r="A283" i="3" a="1"/>
  <c r="A283" i="3" s="1"/>
  <c r="C283" i="3" s="1"/>
  <c r="D283" i="3" s="1"/>
  <c r="A284" i="3" a="1"/>
  <c r="A284" i="3" s="1"/>
  <c r="C284" i="3" s="1"/>
  <c r="D284" i="3" s="1"/>
  <c r="A285" i="3" a="1"/>
  <c r="A285" i="3" s="1"/>
  <c r="C285" i="3" s="1"/>
  <c r="D285" i="3" s="1"/>
  <c r="A286" i="3" a="1"/>
  <c r="A286" i="3" s="1"/>
  <c r="C286" i="3" s="1"/>
  <c r="D286" i="3" s="1"/>
  <c r="A287" i="3" a="1"/>
  <c r="A287" i="3" s="1"/>
  <c r="C287" i="3" s="1"/>
  <c r="D287" i="3" s="1"/>
  <c r="A288" i="3" a="1"/>
  <c r="A288" i="3" s="1"/>
  <c r="C288" i="3" s="1"/>
  <c r="D288" i="3" s="1"/>
  <c r="A289" i="3" a="1"/>
  <c r="A289" i="3" s="1"/>
  <c r="C289" i="3" s="1"/>
  <c r="D289" i="3" s="1"/>
  <c r="A290" i="3" a="1"/>
  <c r="A290" i="3" s="1"/>
  <c r="C290" i="3" s="1"/>
  <c r="D290" i="3" s="1"/>
  <c r="A291" i="3" a="1"/>
  <c r="A291" i="3" s="1"/>
  <c r="A292" i="3" a="1"/>
  <c r="A292" i="3" s="1"/>
  <c r="C292" i="3" s="1"/>
  <c r="D292" i="3" s="1"/>
  <c r="A293" i="3" a="1"/>
  <c r="A293" i="3" s="1"/>
  <c r="C293" i="3" s="1"/>
  <c r="D293" i="3" s="1"/>
  <c r="A294" i="3" a="1"/>
  <c r="A294" i="3" s="1"/>
  <c r="C294" i="3" s="1"/>
  <c r="D294" i="3" s="1"/>
  <c r="A295" i="3" a="1"/>
  <c r="A295" i="3" s="1"/>
  <c r="C295" i="3" s="1"/>
  <c r="D295" i="3" s="1"/>
  <c r="A296" i="3" a="1"/>
  <c r="A296" i="3" s="1"/>
  <c r="C296" i="3" s="1"/>
  <c r="D296" i="3" s="1"/>
  <c r="A297" i="3" a="1"/>
  <c r="A297" i="3" s="1"/>
  <c r="C297" i="3" s="1"/>
  <c r="D297" i="3" s="1"/>
  <c r="A298" i="3" a="1"/>
  <c r="A298" i="3" s="1"/>
  <c r="C298" i="3" s="1"/>
  <c r="D298" i="3" s="1"/>
  <c r="A299" i="3" a="1"/>
  <c r="A299" i="3" s="1"/>
  <c r="C299" i="3" s="1"/>
  <c r="D299" i="3" s="1"/>
  <c r="A300" i="3" a="1"/>
  <c r="A300" i="3" s="1"/>
  <c r="C300" i="3" s="1"/>
  <c r="D300" i="3" s="1"/>
  <c r="A301" i="3" a="1"/>
  <c r="A301" i="3" s="1"/>
  <c r="C301" i="3" s="1"/>
  <c r="D301" i="3" s="1"/>
  <c r="A302" i="3" a="1"/>
  <c r="A302" i="3" s="1"/>
  <c r="C302" i="3" s="1"/>
  <c r="D302" i="3" s="1"/>
  <c r="A303" i="3" a="1"/>
  <c r="A303" i="3" s="1"/>
  <c r="C303" i="3" s="1"/>
  <c r="D303" i="3" s="1"/>
  <c r="A304" i="3" a="1"/>
  <c r="A304" i="3" s="1"/>
  <c r="C304" i="3" s="1"/>
  <c r="D304" i="3" s="1"/>
  <c r="A305" i="3" a="1"/>
  <c r="A305" i="3" s="1"/>
  <c r="C305" i="3" s="1"/>
  <c r="D305" i="3" s="1"/>
  <c r="A306" i="3" a="1"/>
  <c r="A306" i="3" s="1"/>
  <c r="C306" i="3" s="1"/>
  <c r="D306" i="3" s="1"/>
  <c r="A307" i="3" a="1"/>
  <c r="A307" i="3" s="1"/>
  <c r="A308" i="3" a="1"/>
  <c r="A308" i="3" s="1"/>
  <c r="C308" i="3" s="1"/>
  <c r="D308" i="3" s="1"/>
  <c r="A309" i="3" a="1"/>
  <c r="A309" i="3" s="1"/>
  <c r="C309" i="3" s="1"/>
  <c r="D309" i="3" s="1"/>
  <c r="A3" i="3" a="1"/>
  <c r="A3" i="3" s="1"/>
  <c r="C3" i="3" s="1"/>
  <c r="D3" i="3" s="1"/>
  <c r="A4" i="3" a="1"/>
  <c r="A4" i="3" s="1"/>
  <c r="C4" i="3" s="1"/>
  <c r="D4" i="3" s="1"/>
  <c r="A5" i="3" a="1"/>
  <c r="A5" i="3" s="1"/>
  <c r="C5" i="3" s="1"/>
  <c r="D5" i="3" s="1"/>
  <c r="A6" i="3" a="1"/>
  <c r="A6" i="3" s="1"/>
  <c r="C6" i="3" s="1"/>
  <c r="D6" i="3" s="1"/>
  <c r="A7" i="3" a="1"/>
  <c r="A7" i="3" s="1"/>
  <c r="C7" i="3" s="1"/>
  <c r="D7" i="3" s="1"/>
  <c r="A8" i="3" a="1"/>
  <c r="A8" i="3" s="1"/>
  <c r="C8" i="3" s="1"/>
  <c r="D8" i="3" s="1"/>
  <c r="A9" i="3" a="1"/>
  <c r="A9" i="3" s="1"/>
  <c r="C9" i="3" s="1"/>
  <c r="D9" i="3" s="1"/>
  <c r="A10" i="3" a="1"/>
  <c r="A10" i="3" s="1"/>
  <c r="C10" i="3" s="1"/>
  <c r="D10" i="3" s="1"/>
  <c r="A11" i="3" a="1"/>
  <c r="A11" i="3" s="1"/>
  <c r="C11" i="3" s="1"/>
  <c r="D11" i="3" s="1"/>
  <c r="A12" i="3" a="1"/>
  <c r="A12" i="3" s="1"/>
  <c r="C12" i="3" s="1"/>
  <c r="D12" i="3" s="1"/>
  <c r="A13" i="3" a="1"/>
  <c r="A13" i="3" s="1"/>
  <c r="C13" i="3" s="1"/>
  <c r="D13" i="3" s="1"/>
  <c r="A14" i="3" a="1"/>
  <c r="A14" i="3" s="1"/>
  <c r="C14" i="3" s="1"/>
  <c r="D14" i="3" s="1"/>
  <c r="A15" i="3" a="1"/>
  <c r="A15" i="3" s="1"/>
  <c r="C15" i="3" s="1"/>
  <c r="D15" i="3" s="1"/>
  <c r="A16" i="3" a="1"/>
  <c r="A16" i="3" s="1"/>
  <c r="C16" i="3" s="1"/>
  <c r="D16" i="3" s="1"/>
  <c r="A17" i="3" a="1"/>
  <c r="A17" i="3" s="1"/>
  <c r="C17" i="3" s="1"/>
  <c r="D17" i="3" s="1"/>
  <c r="A18" i="3" a="1"/>
  <c r="A18" i="3" s="1"/>
  <c r="A19" i="3" a="1"/>
  <c r="A19" i="3" s="1"/>
  <c r="C19" i="3" s="1"/>
  <c r="D19" i="3" s="1"/>
  <c r="A20" i="3" a="1"/>
  <c r="A20" i="3" s="1"/>
  <c r="C20" i="3" s="1"/>
  <c r="D20" i="3" s="1"/>
  <c r="A21" i="3" a="1"/>
  <c r="A21" i="3" s="1"/>
  <c r="C21" i="3" s="1"/>
  <c r="D21" i="3" s="1"/>
  <c r="A2" i="3" a="1"/>
  <c r="A2" i="3" s="1"/>
  <c r="C2" i="3" s="1"/>
  <c r="D2" i="3" s="1"/>
  <c r="F311" i="2"/>
  <c r="F310" i="2"/>
  <c r="D36" i="2"/>
  <c r="D52" i="2"/>
  <c r="D68" i="2"/>
  <c r="D84" i="2"/>
  <c r="D100" i="2"/>
  <c r="D116" i="2"/>
  <c r="D132" i="2"/>
  <c r="D148" i="2"/>
  <c r="D164" i="2"/>
  <c r="D172" i="2"/>
  <c r="C4" i="2"/>
  <c r="D4" i="2" s="1"/>
  <c r="C8" i="2"/>
  <c r="D8" i="2" s="1"/>
  <c r="C16" i="2"/>
  <c r="D16" i="2" s="1"/>
  <c r="C24" i="2"/>
  <c r="D24" i="2" s="1"/>
  <c r="C26" i="2"/>
  <c r="D26" i="2" s="1"/>
  <c r="C30" i="2"/>
  <c r="D30" i="2" s="1"/>
  <c r="C34" i="2"/>
  <c r="D34" i="2" s="1"/>
  <c r="C36" i="2"/>
  <c r="C38" i="2"/>
  <c r="D38" i="2" s="1"/>
  <c r="C40" i="2"/>
  <c r="D40" i="2" s="1"/>
  <c r="C50" i="2"/>
  <c r="D50" i="2" s="1"/>
  <c r="C52" i="2"/>
  <c r="C54" i="2"/>
  <c r="D54" i="2" s="1"/>
  <c r="C56" i="2"/>
  <c r="D56" i="2" s="1"/>
  <c r="C58" i="2"/>
  <c r="D58" i="2" s="1"/>
  <c r="C62" i="2"/>
  <c r="D62" i="2" s="1"/>
  <c r="C66" i="2"/>
  <c r="D66" i="2" s="1"/>
  <c r="C68" i="2"/>
  <c r="C70" i="2"/>
  <c r="D70" i="2" s="1"/>
  <c r="C72" i="2"/>
  <c r="D72" i="2" s="1"/>
  <c r="C78" i="2"/>
  <c r="D78" i="2" s="1"/>
  <c r="C82" i="2"/>
  <c r="D82" i="2" s="1"/>
  <c r="C84" i="2"/>
  <c r="C86" i="2"/>
  <c r="D86" i="2" s="1"/>
  <c r="C88" i="2"/>
  <c r="D88" i="2" s="1"/>
  <c r="C90" i="2"/>
  <c r="D90" i="2" s="1"/>
  <c r="C94" i="2"/>
  <c r="D94" i="2" s="1"/>
  <c r="C98" i="2"/>
  <c r="D98" i="2" s="1"/>
  <c r="C100" i="2"/>
  <c r="C102" i="2"/>
  <c r="D102" i="2" s="1"/>
  <c r="C104" i="2"/>
  <c r="D104" i="2" s="1"/>
  <c r="C114" i="2"/>
  <c r="D114" i="2" s="1"/>
  <c r="C116" i="2"/>
  <c r="C118" i="2"/>
  <c r="D118" i="2" s="1"/>
  <c r="C120" i="2"/>
  <c r="D120" i="2" s="1"/>
  <c r="C122" i="2"/>
  <c r="D122" i="2" s="1"/>
  <c r="C126" i="2"/>
  <c r="D126" i="2" s="1"/>
  <c r="C130" i="2"/>
  <c r="D130" i="2" s="1"/>
  <c r="C132" i="2"/>
  <c r="C134" i="2"/>
  <c r="D134" i="2" s="1"/>
  <c r="C136" i="2"/>
  <c r="D136" i="2" s="1"/>
  <c r="C142" i="2"/>
  <c r="D142" i="2" s="1"/>
  <c r="C146" i="2"/>
  <c r="D146" i="2" s="1"/>
  <c r="C148" i="2"/>
  <c r="C150" i="2"/>
  <c r="D150" i="2" s="1"/>
  <c r="C152" i="2"/>
  <c r="D152" i="2" s="1"/>
  <c r="C154" i="2"/>
  <c r="D154" i="2" s="1"/>
  <c r="C158" i="2"/>
  <c r="D158" i="2" s="1"/>
  <c r="C162" i="2"/>
  <c r="D162" i="2" s="1"/>
  <c r="C164" i="2"/>
  <c r="C170" i="2"/>
  <c r="D170" i="2" s="1"/>
  <c r="C172" i="2"/>
  <c r="C174" i="2"/>
  <c r="D174" i="2" s="1"/>
  <c r="C186" i="2"/>
  <c r="D186" i="2" s="1"/>
  <c r="C190" i="2"/>
  <c r="D190" i="2" s="1"/>
  <c r="C194" i="2"/>
  <c r="D194" i="2" s="1"/>
  <c r="C206" i="2"/>
  <c r="D206" i="2" s="1"/>
  <c r="C222" i="2"/>
  <c r="D222" i="2" s="1"/>
  <c r="C230" i="2"/>
  <c r="D230" i="2" s="1"/>
  <c r="C232" i="2"/>
  <c r="D232" i="2" s="1"/>
  <c r="C234" i="2"/>
  <c r="D234" i="2" s="1"/>
  <c r="C238" i="2"/>
  <c r="D238" i="2" s="1"/>
  <c r="C246" i="2"/>
  <c r="D246" i="2" s="1"/>
  <c r="C250" i="2"/>
  <c r="D250" i="2" s="1"/>
  <c r="C254" i="2"/>
  <c r="D254" i="2" s="1"/>
  <c r="C262" i="2"/>
  <c r="D262" i="2" s="1"/>
  <c r="C266" i="2"/>
  <c r="D266" i="2" s="1"/>
  <c r="C270" i="2"/>
  <c r="D270" i="2" s="1"/>
  <c r="C278" i="2"/>
  <c r="D278" i="2" s="1"/>
  <c r="C282" i="2"/>
  <c r="D282" i="2" s="1"/>
  <c r="A3" i="2" a="1"/>
  <c r="A3" i="2" s="1"/>
  <c r="C3" i="2" s="1"/>
  <c r="D3" i="2" s="1"/>
  <c r="A4" i="2" a="1"/>
  <c r="A4" i="2" s="1"/>
  <c r="A5" i="2" a="1"/>
  <c r="A5" i="2" s="1"/>
  <c r="C5" i="2" s="1"/>
  <c r="D5" i="2" s="1"/>
  <c r="A6" i="2" a="1"/>
  <c r="A6" i="2" s="1"/>
  <c r="C6" i="2" s="1"/>
  <c r="D6" i="2" s="1"/>
  <c r="A7" i="2" a="1"/>
  <c r="A7" i="2" s="1"/>
  <c r="C7" i="2" s="1"/>
  <c r="D7" i="2" s="1"/>
  <c r="A8" i="2" a="1"/>
  <c r="A8" i="2" s="1"/>
  <c r="A9" i="2" a="1"/>
  <c r="A9" i="2" s="1"/>
  <c r="C9" i="2" s="1"/>
  <c r="D9" i="2" s="1"/>
  <c r="A10" i="2" a="1"/>
  <c r="A10" i="2" s="1"/>
  <c r="C10" i="2" s="1"/>
  <c r="D10" i="2" s="1"/>
  <c r="A11" i="2" a="1"/>
  <c r="A11" i="2" s="1"/>
  <c r="C11" i="2" s="1"/>
  <c r="D11" i="2" s="1"/>
  <c r="A12" i="2" a="1"/>
  <c r="A12" i="2" s="1"/>
  <c r="C12" i="2" s="1"/>
  <c r="D12" i="2" s="1"/>
  <c r="A13" i="2" a="1"/>
  <c r="A13" i="2" s="1"/>
  <c r="C13" i="2" s="1"/>
  <c r="D13" i="2" s="1"/>
  <c r="A14" i="2" a="1"/>
  <c r="A14" i="2" s="1"/>
  <c r="C14" i="2" s="1"/>
  <c r="D14" i="2" s="1"/>
  <c r="A15" i="2" a="1"/>
  <c r="A15" i="2" s="1"/>
  <c r="C15" i="2" s="1"/>
  <c r="D15" i="2" s="1"/>
  <c r="A16" i="2" a="1"/>
  <c r="A16" i="2" s="1"/>
  <c r="A17" i="2" a="1"/>
  <c r="A17" i="2"/>
  <c r="C17" i="2" s="1"/>
  <c r="D17" i="2" s="1"/>
  <c r="A18" i="2" a="1"/>
  <c r="A18" i="2" s="1"/>
  <c r="C18" i="2" s="1"/>
  <c r="D18" i="2" s="1"/>
  <c r="A19" i="2" a="1"/>
  <c r="A19" i="2" s="1"/>
  <c r="C19" i="2" s="1"/>
  <c r="D19" i="2" s="1"/>
  <c r="A20" i="2" a="1"/>
  <c r="A20" i="2" s="1"/>
  <c r="C20" i="2" s="1"/>
  <c r="D20" i="2" s="1"/>
  <c r="A21" i="2" a="1"/>
  <c r="A21" i="2" s="1"/>
  <c r="C21" i="2" s="1"/>
  <c r="D21" i="2" s="1"/>
  <c r="A22" i="2" a="1"/>
  <c r="A22" i="2" s="1"/>
  <c r="C22" i="2" s="1"/>
  <c r="D22" i="2" s="1"/>
  <c r="A23" i="2" a="1"/>
  <c r="A23" i="2" s="1"/>
  <c r="C23" i="2" s="1"/>
  <c r="D23" i="2" s="1"/>
  <c r="A24" i="2" a="1"/>
  <c r="A24" i="2" s="1"/>
  <c r="A25" i="2" a="1"/>
  <c r="A25" i="2" s="1"/>
  <c r="C25" i="2" s="1"/>
  <c r="D25" i="2" s="1"/>
  <c r="A26" i="2" a="1"/>
  <c r="A26" i="2" s="1"/>
  <c r="A27" i="2" a="1"/>
  <c r="A27" i="2" s="1"/>
  <c r="C27" i="2" s="1"/>
  <c r="D27" i="2" s="1"/>
  <c r="A28" i="2" a="1"/>
  <c r="A28" i="2" s="1"/>
  <c r="C28" i="2" s="1"/>
  <c r="D28" i="2" s="1"/>
  <c r="A29" i="2" a="1"/>
  <c r="A29" i="2" s="1"/>
  <c r="C29" i="2" s="1"/>
  <c r="D29" i="2" s="1"/>
  <c r="A30" i="2" a="1"/>
  <c r="A30" i="2" s="1"/>
  <c r="A31" i="2" a="1"/>
  <c r="A31" i="2" s="1"/>
  <c r="C31" i="2" s="1"/>
  <c r="D31" i="2" s="1"/>
  <c r="A32" i="2" a="1"/>
  <c r="A32" i="2" s="1"/>
  <c r="C32" i="2" s="1"/>
  <c r="D32" i="2" s="1"/>
  <c r="A33" i="2" a="1"/>
  <c r="A33" i="2"/>
  <c r="C33" i="2" s="1"/>
  <c r="D33" i="2" s="1"/>
  <c r="A34" i="2" a="1"/>
  <c r="A34" i="2" s="1"/>
  <c r="A35" i="2" a="1"/>
  <c r="A35" i="2" s="1"/>
  <c r="C35" i="2" s="1"/>
  <c r="D35" i="2" s="1"/>
  <c r="A36" i="2" a="1"/>
  <c r="A36" i="2" s="1"/>
  <c r="A37" i="2" a="1"/>
  <c r="A37" i="2" s="1"/>
  <c r="C37" i="2" s="1"/>
  <c r="D37" i="2" s="1"/>
  <c r="A38" i="2" a="1"/>
  <c r="A38" i="2" s="1"/>
  <c r="A39" i="2" a="1"/>
  <c r="A39" i="2" s="1"/>
  <c r="C39" i="2" s="1"/>
  <c r="D39" i="2" s="1"/>
  <c r="A40" i="2" a="1"/>
  <c r="A40" i="2" s="1"/>
  <c r="A41" i="2" a="1"/>
  <c r="A41" i="2" s="1"/>
  <c r="C41" i="2" s="1"/>
  <c r="D41" i="2" s="1"/>
  <c r="A42" i="2" a="1"/>
  <c r="A42" i="2" s="1"/>
  <c r="C42" i="2" s="1"/>
  <c r="D42" i="2" s="1"/>
  <c r="A43" i="2" a="1"/>
  <c r="A43" i="2" s="1"/>
  <c r="C43" i="2" s="1"/>
  <c r="D43" i="2" s="1"/>
  <c r="A44" i="2" a="1"/>
  <c r="A44" i="2" s="1"/>
  <c r="C44" i="2" s="1"/>
  <c r="D44" i="2" s="1"/>
  <c r="A45" i="2" a="1"/>
  <c r="A45" i="2" s="1"/>
  <c r="C45" i="2" s="1"/>
  <c r="D45" i="2" s="1"/>
  <c r="A46" i="2" a="1"/>
  <c r="A46" i="2" s="1"/>
  <c r="C46" i="2" s="1"/>
  <c r="D46" i="2" s="1"/>
  <c r="A47" i="2" a="1"/>
  <c r="A47" i="2" s="1"/>
  <c r="C47" i="2" s="1"/>
  <c r="D47" i="2" s="1"/>
  <c r="A48" i="2" a="1"/>
  <c r="A48" i="2" s="1"/>
  <c r="C48" i="2" s="1"/>
  <c r="D48" i="2" s="1"/>
  <c r="A49" i="2" a="1"/>
  <c r="A49" i="2"/>
  <c r="C49" i="2" s="1"/>
  <c r="D49" i="2" s="1"/>
  <c r="A50" i="2" a="1"/>
  <c r="A50" i="2" s="1"/>
  <c r="A51" i="2" a="1"/>
  <c r="A51" i="2" s="1"/>
  <c r="C51" i="2" s="1"/>
  <c r="D51" i="2" s="1"/>
  <c r="A52" i="2" a="1"/>
  <c r="A52" i="2" s="1"/>
  <c r="A53" i="2" a="1"/>
  <c r="A53" i="2" s="1"/>
  <c r="C53" i="2" s="1"/>
  <c r="D53" i="2" s="1"/>
  <c r="A54" i="2" a="1"/>
  <c r="A54" i="2" s="1"/>
  <c r="A55" i="2" a="1"/>
  <c r="A55" i="2" s="1"/>
  <c r="C55" i="2" s="1"/>
  <c r="D55" i="2" s="1"/>
  <c r="A56" i="2" a="1"/>
  <c r="A56" i="2" s="1"/>
  <c r="A57" i="2" a="1"/>
  <c r="A57" i="2" s="1"/>
  <c r="C57" i="2" s="1"/>
  <c r="D57" i="2" s="1"/>
  <c r="A58" i="2" a="1"/>
  <c r="A58" i="2" s="1"/>
  <c r="A59" i="2" a="1"/>
  <c r="A59" i="2" s="1"/>
  <c r="C59" i="2" s="1"/>
  <c r="D59" i="2" s="1"/>
  <c r="A60" i="2" a="1"/>
  <c r="A60" i="2" s="1"/>
  <c r="C60" i="2" s="1"/>
  <c r="D60" i="2" s="1"/>
  <c r="A61" i="2" a="1"/>
  <c r="A61" i="2" s="1"/>
  <c r="C61" i="2" s="1"/>
  <c r="D61" i="2" s="1"/>
  <c r="A62" i="2" a="1"/>
  <c r="A62" i="2" s="1"/>
  <c r="A63" i="2" a="1"/>
  <c r="A63" i="2" s="1"/>
  <c r="C63" i="2" s="1"/>
  <c r="D63" i="2" s="1"/>
  <c r="A64" i="2" a="1"/>
  <c r="A64" i="2" s="1"/>
  <c r="C64" i="2" s="1"/>
  <c r="D64" i="2" s="1"/>
  <c r="A65" i="2" a="1"/>
  <c r="A65" i="2"/>
  <c r="C65" i="2" s="1"/>
  <c r="D65" i="2" s="1"/>
  <c r="A66" i="2" a="1"/>
  <c r="A66" i="2" s="1"/>
  <c r="A67" i="2" a="1"/>
  <c r="A67" i="2" s="1"/>
  <c r="C67" i="2" s="1"/>
  <c r="D67" i="2" s="1"/>
  <c r="A68" i="2" a="1"/>
  <c r="A68" i="2" s="1"/>
  <c r="A69" i="2" a="1"/>
  <c r="A69" i="2" s="1"/>
  <c r="C69" i="2" s="1"/>
  <c r="D69" i="2" s="1"/>
  <c r="A70" i="2" a="1"/>
  <c r="A70" i="2" s="1"/>
  <c r="A71" i="2" a="1"/>
  <c r="A71" i="2" s="1"/>
  <c r="C71" i="2" s="1"/>
  <c r="D71" i="2" s="1"/>
  <c r="A72" i="2" a="1"/>
  <c r="A72" i="2" s="1"/>
  <c r="A73" i="2" a="1"/>
  <c r="A73" i="2" s="1"/>
  <c r="C73" i="2" s="1"/>
  <c r="D73" i="2" s="1"/>
  <c r="A74" i="2" a="1"/>
  <c r="A74" i="2" s="1"/>
  <c r="C74" i="2" s="1"/>
  <c r="D74" i="2" s="1"/>
  <c r="A75" i="2" a="1"/>
  <c r="A75" i="2" s="1"/>
  <c r="C75" i="2" s="1"/>
  <c r="D75" i="2" s="1"/>
  <c r="A76" i="2" a="1"/>
  <c r="A76" i="2" s="1"/>
  <c r="C76" i="2" s="1"/>
  <c r="D76" i="2" s="1"/>
  <c r="A77" i="2" a="1"/>
  <c r="A77" i="2" s="1"/>
  <c r="C77" i="2" s="1"/>
  <c r="D77" i="2" s="1"/>
  <c r="A78" i="2" a="1"/>
  <c r="A78" i="2" s="1"/>
  <c r="A79" i="2" a="1"/>
  <c r="A79" i="2" s="1"/>
  <c r="C79" i="2" s="1"/>
  <c r="D79" i="2" s="1"/>
  <c r="A80" i="2" a="1"/>
  <c r="A80" i="2" s="1"/>
  <c r="C80" i="2" s="1"/>
  <c r="D80" i="2" s="1"/>
  <c r="A81" i="2" a="1"/>
  <c r="A81" i="2"/>
  <c r="C81" i="2" s="1"/>
  <c r="D81" i="2" s="1"/>
  <c r="A82" i="2" a="1"/>
  <c r="A82" i="2" s="1"/>
  <c r="A83" i="2" a="1"/>
  <c r="A83" i="2" s="1"/>
  <c r="C83" i="2" s="1"/>
  <c r="D83" i="2" s="1"/>
  <c r="A84" i="2" a="1"/>
  <c r="A84" i="2" s="1"/>
  <c r="A85" i="2" a="1"/>
  <c r="A85" i="2" s="1"/>
  <c r="C85" i="2" s="1"/>
  <c r="D85" i="2" s="1"/>
  <c r="A86" i="2" a="1"/>
  <c r="A86" i="2" s="1"/>
  <c r="A87" i="2" a="1"/>
  <c r="A87" i="2" s="1"/>
  <c r="C87" i="2" s="1"/>
  <c r="D87" i="2" s="1"/>
  <c r="A88" i="2" a="1"/>
  <c r="A88" i="2" s="1"/>
  <c r="A89" i="2" a="1"/>
  <c r="A89" i="2" s="1"/>
  <c r="C89" i="2" s="1"/>
  <c r="D89" i="2" s="1"/>
  <c r="A90" i="2" a="1"/>
  <c r="A90" i="2" s="1"/>
  <c r="A91" i="2" a="1"/>
  <c r="A91" i="2" s="1"/>
  <c r="C91" i="2" s="1"/>
  <c r="D91" i="2" s="1"/>
  <c r="A92" i="2" a="1"/>
  <c r="A92" i="2" s="1"/>
  <c r="C92" i="2" s="1"/>
  <c r="D92" i="2" s="1"/>
  <c r="A93" i="2" a="1"/>
  <c r="A93" i="2" s="1"/>
  <c r="C93" i="2" s="1"/>
  <c r="D93" i="2" s="1"/>
  <c r="A94" i="2" a="1"/>
  <c r="A94" i="2" s="1"/>
  <c r="A95" i="2" a="1"/>
  <c r="A95" i="2" s="1"/>
  <c r="C95" i="2" s="1"/>
  <c r="D95" i="2" s="1"/>
  <c r="A96" i="2" a="1"/>
  <c r="A96" i="2" s="1"/>
  <c r="C96" i="2" s="1"/>
  <c r="D96" i="2" s="1"/>
  <c r="A97" i="2" a="1"/>
  <c r="A97" i="2"/>
  <c r="C97" i="2" s="1"/>
  <c r="D97" i="2" s="1"/>
  <c r="A98" i="2" a="1"/>
  <c r="A98" i="2" s="1"/>
  <c r="A99" i="2" a="1"/>
  <c r="A99" i="2" s="1"/>
  <c r="C99" i="2" s="1"/>
  <c r="D99" i="2" s="1"/>
  <c r="A100" i="2" a="1"/>
  <c r="A100" i="2" s="1"/>
  <c r="A101" i="2" a="1"/>
  <c r="A101" i="2" s="1"/>
  <c r="C101" i="2" s="1"/>
  <c r="D101" i="2" s="1"/>
  <c r="A102" i="2" a="1"/>
  <c r="A102" i="2" s="1"/>
  <c r="A103" i="2" a="1"/>
  <c r="A103" i="2" s="1"/>
  <c r="C103" i="2" s="1"/>
  <c r="D103" i="2" s="1"/>
  <c r="A104" i="2" a="1"/>
  <c r="A104" i="2" s="1"/>
  <c r="A105" i="2" a="1"/>
  <c r="A105" i="2" s="1"/>
  <c r="C105" i="2" s="1"/>
  <c r="D105" i="2" s="1"/>
  <c r="A106" i="2" a="1"/>
  <c r="A106" i="2" s="1"/>
  <c r="C106" i="2" s="1"/>
  <c r="D106" i="2" s="1"/>
  <c r="A107" i="2" a="1"/>
  <c r="A107" i="2" s="1"/>
  <c r="C107" i="2" s="1"/>
  <c r="D107" i="2" s="1"/>
  <c r="A108" i="2" a="1"/>
  <c r="A108" i="2" s="1"/>
  <c r="C108" i="2" s="1"/>
  <c r="D108" i="2" s="1"/>
  <c r="A109" i="2" a="1"/>
  <c r="A109" i="2" s="1"/>
  <c r="C109" i="2" s="1"/>
  <c r="D109" i="2" s="1"/>
  <c r="A110" i="2" a="1"/>
  <c r="A110" i="2" s="1"/>
  <c r="C110" i="2" s="1"/>
  <c r="D110" i="2" s="1"/>
  <c r="A111" i="2" a="1"/>
  <c r="A111" i="2" s="1"/>
  <c r="C111" i="2" s="1"/>
  <c r="D111" i="2" s="1"/>
  <c r="A112" i="2" a="1"/>
  <c r="A112" i="2" s="1"/>
  <c r="C112" i="2" s="1"/>
  <c r="D112" i="2" s="1"/>
  <c r="A113" i="2" a="1"/>
  <c r="A113" i="2"/>
  <c r="C113" i="2" s="1"/>
  <c r="D113" i="2" s="1"/>
  <c r="A114" i="2" a="1"/>
  <c r="A114" i="2" s="1"/>
  <c r="A115" i="2" a="1"/>
  <c r="A115" i="2" s="1"/>
  <c r="C115" i="2" s="1"/>
  <c r="D115" i="2" s="1"/>
  <c r="A116" i="2" a="1"/>
  <c r="A116" i="2" s="1"/>
  <c r="A117" i="2" a="1"/>
  <c r="A117" i="2" s="1"/>
  <c r="C117" i="2" s="1"/>
  <c r="D117" i="2" s="1"/>
  <c r="A118" i="2" a="1"/>
  <c r="A118" i="2" s="1"/>
  <c r="A119" i="2" a="1"/>
  <c r="A119" i="2" s="1"/>
  <c r="C119" i="2" s="1"/>
  <c r="D119" i="2" s="1"/>
  <c r="A120" i="2" a="1"/>
  <c r="A120" i="2" s="1"/>
  <c r="A121" i="2" a="1"/>
  <c r="A121" i="2" s="1"/>
  <c r="C121" i="2" s="1"/>
  <c r="D121" i="2" s="1"/>
  <c r="A122" i="2" a="1"/>
  <c r="A122" i="2" s="1"/>
  <c r="A123" i="2" a="1"/>
  <c r="A123" i="2" s="1"/>
  <c r="C123" i="2" s="1"/>
  <c r="D123" i="2" s="1"/>
  <c r="A124" i="2" a="1"/>
  <c r="A124" i="2" s="1"/>
  <c r="C124" i="2" s="1"/>
  <c r="D124" i="2" s="1"/>
  <c r="A125" i="2" a="1"/>
  <c r="A125" i="2" s="1"/>
  <c r="C125" i="2" s="1"/>
  <c r="D125" i="2" s="1"/>
  <c r="A126" i="2" a="1"/>
  <c r="A126" i="2" s="1"/>
  <c r="A127" i="2" a="1"/>
  <c r="A127" i="2" s="1"/>
  <c r="C127" i="2" s="1"/>
  <c r="D127" i="2" s="1"/>
  <c r="A128" i="2" a="1"/>
  <c r="A128" i="2" s="1"/>
  <c r="C128" i="2" s="1"/>
  <c r="D128" i="2" s="1"/>
  <c r="A129" i="2" a="1"/>
  <c r="A129" i="2"/>
  <c r="C129" i="2" s="1"/>
  <c r="D129" i="2" s="1"/>
  <c r="A130" i="2" a="1"/>
  <c r="A130" i="2" s="1"/>
  <c r="A131" i="2" a="1"/>
  <c r="A131" i="2" s="1"/>
  <c r="C131" i="2" s="1"/>
  <c r="D131" i="2" s="1"/>
  <c r="A132" i="2" a="1"/>
  <c r="A132" i="2" s="1"/>
  <c r="A133" i="2" a="1"/>
  <c r="A133" i="2" s="1"/>
  <c r="C133" i="2" s="1"/>
  <c r="D133" i="2" s="1"/>
  <c r="A134" i="2" a="1"/>
  <c r="A134" i="2" s="1"/>
  <c r="A135" i="2" a="1"/>
  <c r="A135" i="2" s="1"/>
  <c r="C135" i="2" s="1"/>
  <c r="D135" i="2" s="1"/>
  <c r="A136" i="2" a="1"/>
  <c r="A136" i="2" s="1"/>
  <c r="A137" i="2" a="1"/>
  <c r="A137" i="2" s="1"/>
  <c r="C137" i="2" s="1"/>
  <c r="D137" i="2" s="1"/>
  <c r="A138" i="2" a="1"/>
  <c r="A138" i="2" s="1"/>
  <c r="C138" i="2" s="1"/>
  <c r="D138" i="2" s="1"/>
  <c r="A139" i="2" a="1"/>
  <c r="A139" i="2" s="1"/>
  <c r="C139" i="2" s="1"/>
  <c r="D139" i="2" s="1"/>
  <c r="A140" i="2" a="1"/>
  <c r="A140" i="2" s="1"/>
  <c r="C140" i="2" s="1"/>
  <c r="D140" i="2" s="1"/>
  <c r="A141" i="2" a="1"/>
  <c r="A141" i="2" s="1"/>
  <c r="C141" i="2" s="1"/>
  <c r="D141" i="2" s="1"/>
  <c r="A142" i="2" a="1"/>
  <c r="A142" i="2" s="1"/>
  <c r="A143" i="2" a="1"/>
  <c r="A143" i="2" s="1"/>
  <c r="C143" i="2" s="1"/>
  <c r="D143" i="2" s="1"/>
  <c r="A144" i="2" a="1"/>
  <c r="A144" i="2" s="1"/>
  <c r="C144" i="2" s="1"/>
  <c r="D144" i="2" s="1"/>
  <c r="A145" i="2" a="1"/>
  <c r="A145" i="2"/>
  <c r="C145" i="2" s="1"/>
  <c r="D145" i="2" s="1"/>
  <c r="A146" i="2" a="1"/>
  <c r="A146" i="2" s="1"/>
  <c r="A147" i="2" a="1"/>
  <c r="A147" i="2" s="1"/>
  <c r="C147" i="2" s="1"/>
  <c r="D147" i="2" s="1"/>
  <c r="A148" i="2" a="1"/>
  <c r="A148" i="2" s="1"/>
  <c r="A149" i="2" a="1"/>
  <c r="A149" i="2" s="1"/>
  <c r="C149" i="2" s="1"/>
  <c r="D149" i="2" s="1"/>
  <c r="A150" i="2" a="1"/>
  <c r="A150" i="2" s="1"/>
  <c r="A151" i="2" a="1"/>
  <c r="A151" i="2" s="1"/>
  <c r="C151" i="2" s="1"/>
  <c r="D151" i="2" s="1"/>
  <c r="A152" i="2" a="1"/>
  <c r="A152" i="2" s="1"/>
  <c r="A153" i="2" a="1"/>
  <c r="A153" i="2" s="1"/>
  <c r="C153" i="2" s="1"/>
  <c r="D153" i="2" s="1"/>
  <c r="A154" i="2" a="1"/>
  <c r="A154" i="2" s="1"/>
  <c r="A155" i="2" a="1"/>
  <c r="A155" i="2" s="1"/>
  <c r="C155" i="2" s="1"/>
  <c r="D155" i="2" s="1"/>
  <c r="A156" i="2" a="1"/>
  <c r="A156" i="2" s="1"/>
  <c r="C156" i="2" s="1"/>
  <c r="D156" i="2" s="1"/>
  <c r="A157" i="2" a="1"/>
  <c r="A157" i="2" s="1"/>
  <c r="C157" i="2" s="1"/>
  <c r="D157" i="2" s="1"/>
  <c r="A158" i="2" a="1"/>
  <c r="A158" i="2" s="1"/>
  <c r="A159" i="2" a="1"/>
  <c r="A159" i="2" s="1"/>
  <c r="C159" i="2" s="1"/>
  <c r="D159" i="2" s="1"/>
  <c r="A160" i="2" a="1"/>
  <c r="A160" i="2" s="1"/>
  <c r="C160" i="2" s="1"/>
  <c r="D160" i="2" s="1"/>
  <c r="A161" i="2" a="1"/>
  <c r="A161" i="2"/>
  <c r="C161" i="2" s="1"/>
  <c r="D161" i="2" s="1"/>
  <c r="A162" i="2" a="1"/>
  <c r="A162" i="2" s="1"/>
  <c r="A163" i="2" a="1"/>
  <c r="A163" i="2" s="1"/>
  <c r="C163" i="2" s="1"/>
  <c r="D163" i="2" s="1"/>
  <c r="A164" i="2" a="1"/>
  <c r="A164" i="2" s="1"/>
  <c r="A165" i="2" a="1"/>
  <c r="A165" i="2" s="1"/>
  <c r="C165" i="2" s="1"/>
  <c r="D165" i="2" s="1"/>
  <c r="A166" i="2" a="1"/>
  <c r="A166" i="2" s="1"/>
  <c r="C166" i="2" s="1"/>
  <c r="D166" i="2" s="1"/>
  <c r="A167" i="2" a="1"/>
  <c r="A167" i="2" s="1"/>
  <c r="C167" i="2" s="1"/>
  <c r="D167" i="2" s="1"/>
  <c r="A168" i="2" a="1"/>
  <c r="A168" i="2" s="1"/>
  <c r="C168" i="2" s="1"/>
  <c r="D168" i="2" s="1"/>
  <c r="A169" i="2" a="1"/>
  <c r="A169" i="2"/>
  <c r="C169" i="2" s="1"/>
  <c r="D169" i="2" s="1"/>
  <c r="A170" i="2" a="1"/>
  <c r="A170" i="2" s="1"/>
  <c r="A171" i="2" a="1"/>
  <c r="A171" i="2" s="1"/>
  <c r="C171" i="2" s="1"/>
  <c r="D171" i="2" s="1"/>
  <c r="A172" i="2" a="1"/>
  <c r="A172" i="2" s="1"/>
  <c r="A173" i="2" a="1"/>
  <c r="A173" i="2" s="1"/>
  <c r="C173" i="2" s="1"/>
  <c r="D173" i="2" s="1"/>
  <c r="A174" i="2" a="1"/>
  <c r="A174" i="2"/>
  <c r="A175" i="2" a="1"/>
  <c r="A175" i="2"/>
  <c r="C175" i="2" s="1"/>
  <c r="D175" i="2" s="1"/>
  <c r="F175" i="2" s="1"/>
  <c r="A176" i="2" a="1"/>
  <c r="A176" i="2"/>
  <c r="C176" i="2" s="1"/>
  <c r="D176" i="2" s="1"/>
  <c r="A177" i="2" a="1"/>
  <c r="A177" i="2" s="1"/>
  <c r="C177" i="2" s="1"/>
  <c r="D177" i="2" s="1"/>
  <c r="A178" i="2" a="1"/>
  <c r="A178" i="2" s="1"/>
  <c r="C178" i="2" s="1"/>
  <c r="D178" i="2" s="1"/>
  <c r="A179" i="2" a="1"/>
  <c r="A179" i="2" s="1"/>
  <c r="C179" i="2" s="1"/>
  <c r="D179" i="2" s="1"/>
  <c r="A180" i="2" a="1"/>
  <c r="A180" i="2" s="1"/>
  <c r="C180" i="2" s="1"/>
  <c r="D180" i="2" s="1"/>
  <c r="A181" i="2" a="1"/>
  <c r="A181" i="2" s="1"/>
  <c r="C181" i="2" s="1"/>
  <c r="D181" i="2" s="1"/>
  <c r="A182" i="2" a="1"/>
  <c r="A182" i="2"/>
  <c r="C182" i="2" s="1"/>
  <c r="D182" i="2" s="1"/>
  <c r="A183" i="2" a="1"/>
  <c r="A183" i="2" s="1"/>
  <c r="C183" i="2" s="1"/>
  <c r="D183" i="2" s="1"/>
  <c r="A184" i="2" a="1"/>
  <c r="A184" i="2" s="1"/>
  <c r="C184" i="2" s="1"/>
  <c r="D184" i="2" s="1"/>
  <c r="A185" i="2" a="1"/>
  <c r="A185" i="2" s="1"/>
  <c r="C185" i="2" s="1"/>
  <c r="D185" i="2" s="1"/>
  <c r="A186" i="2" a="1"/>
  <c r="A186" i="2"/>
  <c r="A187" i="2" a="1"/>
  <c r="A187" i="2" s="1"/>
  <c r="C187" i="2" s="1"/>
  <c r="D187" i="2" s="1"/>
  <c r="A188" i="2" a="1"/>
  <c r="A188" i="2" s="1"/>
  <c r="C188" i="2" s="1"/>
  <c r="D188" i="2" s="1"/>
  <c r="A189" i="2" a="1"/>
  <c r="A189" i="2" s="1"/>
  <c r="C189" i="2" s="1"/>
  <c r="D189" i="2" s="1"/>
  <c r="A190" i="2" a="1"/>
  <c r="A190" i="2"/>
  <c r="A191" i="2" a="1"/>
  <c r="A191" i="2" s="1"/>
  <c r="C191" i="2" s="1"/>
  <c r="D191" i="2" s="1"/>
  <c r="A192" i="2" a="1"/>
  <c r="A192" i="2" s="1"/>
  <c r="C192" i="2" s="1"/>
  <c r="D192" i="2" s="1"/>
  <c r="A193" i="2" a="1"/>
  <c r="A193" i="2" s="1"/>
  <c r="C193" i="2" s="1"/>
  <c r="D193" i="2" s="1"/>
  <c r="A194" i="2" a="1"/>
  <c r="A194" i="2"/>
  <c r="A195" i="2" a="1"/>
  <c r="A195" i="2" s="1"/>
  <c r="C195" i="2" s="1"/>
  <c r="D195" i="2" s="1"/>
  <c r="A196" i="2" a="1"/>
  <c r="A196" i="2" s="1"/>
  <c r="C196" i="2" s="1"/>
  <c r="D196" i="2" s="1"/>
  <c r="A197" i="2" a="1"/>
  <c r="A197" i="2" s="1"/>
  <c r="C197" i="2" s="1"/>
  <c r="D197" i="2" s="1"/>
  <c r="A198" i="2" a="1"/>
  <c r="A198" i="2"/>
  <c r="C198" i="2" s="1"/>
  <c r="D198" i="2" s="1"/>
  <c r="A199" i="2" a="1"/>
  <c r="A199" i="2"/>
  <c r="C199" i="2" s="1"/>
  <c r="D199" i="2" s="1"/>
  <c r="A200" i="2" a="1"/>
  <c r="A200" i="2"/>
  <c r="C200" i="2" s="1"/>
  <c r="D200" i="2" s="1"/>
  <c r="A201" i="2" a="1"/>
  <c r="A201" i="2"/>
  <c r="C201" i="2" s="1"/>
  <c r="D201" i="2" s="1"/>
  <c r="A202" i="2" a="1"/>
  <c r="A202" i="2"/>
  <c r="C202" i="2" s="1"/>
  <c r="D202" i="2" s="1"/>
  <c r="A203" i="2" a="1"/>
  <c r="A203" i="2"/>
  <c r="C203" i="2" s="1"/>
  <c r="D203" i="2" s="1"/>
  <c r="A204" i="2" a="1"/>
  <c r="A204" i="2"/>
  <c r="C204" i="2" s="1"/>
  <c r="D204" i="2" s="1"/>
  <c r="A205" i="2" a="1"/>
  <c r="A205" i="2"/>
  <c r="C205" i="2" s="1"/>
  <c r="D205" i="2" s="1"/>
  <c r="A206" i="2" a="1"/>
  <c r="A206" i="2"/>
  <c r="A207" i="2" a="1"/>
  <c r="A207" i="2"/>
  <c r="C207" i="2" s="1"/>
  <c r="D207" i="2" s="1"/>
  <c r="A208" i="2" a="1"/>
  <c r="A208" i="2"/>
  <c r="C208" i="2" s="1"/>
  <c r="D208" i="2" s="1"/>
  <c r="A209" i="2" a="1"/>
  <c r="A209" i="2"/>
  <c r="C209" i="2" s="1"/>
  <c r="D209" i="2" s="1"/>
  <c r="A210" i="2" a="1"/>
  <c r="A210" i="2"/>
  <c r="C210" i="2" s="1"/>
  <c r="D210" i="2" s="1"/>
  <c r="A211" i="2" a="1"/>
  <c r="A211" i="2"/>
  <c r="C211" i="2" s="1"/>
  <c r="D211" i="2" s="1"/>
  <c r="A212" i="2" a="1"/>
  <c r="A212" i="2"/>
  <c r="C212" i="2" s="1"/>
  <c r="D212" i="2" s="1"/>
  <c r="A213" i="2" a="1"/>
  <c r="A213" i="2"/>
  <c r="C213" i="2" s="1"/>
  <c r="D213" i="2" s="1"/>
  <c r="A214" i="2" a="1"/>
  <c r="A214" i="2"/>
  <c r="C214" i="2" s="1"/>
  <c r="D214" i="2" s="1"/>
  <c r="A215" i="2" a="1"/>
  <c r="A215" i="2"/>
  <c r="C215" i="2" s="1"/>
  <c r="D215" i="2" s="1"/>
  <c r="A216" i="2" a="1"/>
  <c r="A216" i="2"/>
  <c r="C216" i="2" s="1"/>
  <c r="D216" i="2" s="1"/>
  <c r="A217" i="2" a="1"/>
  <c r="A217" i="2"/>
  <c r="C217" i="2" s="1"/>
  <c r="D217" i="2" s="1"/>
  <c r="A218" i="2" a="1"/>
  <c r="A218" i="2"/>
  <c r="C218" i="2" s="1"/>
  <c r="D218" i="2" s="1"/>
  <c r="A219" i="2" a="1"/>
  <c r="A219" i="2"/>
  <c r="C219" i="2" s="1"/>
  <c r="D219" i="2" s="1"/>
  <c r="A220" i="2" a="1"/>
  <c r="A220" i="2"/>
  <c r="C220" i="2" s="1"/>
  <c r="D220" i="2" s="1"/>
  <c r="A221" i="2" a="1"/>
  <c r="A221" i="2"/>
  <c r="C221" i="2" s="1"/>
  <c r="D221" i="2" s="1"/>
  <c r="A222" i="2" a="1"/>
  <c r="A222" i="2"/>
  <c r="A223" i="2" a="1"/>
  <c r="A223" i="2"/>
  <c r="C223" i="2" s="1"/>
  <c r="D223" i="2" s="1"/>
  <c r="A224" i="2" a="1"/>
  <c r="A224" i="2"/>
  <c r="C224" i="2" s="1"/>
  <c r="D224" i="2" s="1"/>
  <c r="A225" i="2" a="1"/>
  <c r="A225" i="2"/>
  <c r="C225" i="2" s="1"/>
  <c r="D225" i="2" s="1"/>
  <c r="A226" i="2" a="1"/>
  <c r="A226" i="2"/>
  <c r="C226" i="2" s="1"/>
  <c r="D226" i="2" s="1"/>
  <c r="A227" i="2" a="1"/>
  <c r="A227" i="2"/>
  <c r="C227" i="2" s="1"/>
  <c r="D227" i="2" s="1"/>
  <c r="A228" i="2" a="1"/>
  <c r="A228" i="2" s="1"/>
  <c r="C228" i="2" s="1"/>
  <c r="D228" i="2" s="1"/>
  <c r="A229" i="2" a="1"/>
  <c r="A229" i="2" s="1"/>
  <c r="C229" i="2" s="1"/>
  <c r="D229" i="2" s="1"/>
  <c r="A230" i="2" a="1"/>
  <c r="A230" i="2" s="1"/>
  <c r="A231" i="2" a="1"/>
  <c r="A231" i="2"/>
  <c r="C231" i="2" s="1"/>
  <c r="D231" i="2" s="1"/>
  <c r="A232" i="2" a="1"/>
  <c r="A232" i="2" s="1"/>
  <c r="A233" i="2" a="1"/>
  <c r="A233" i="2" s="1"/>
  <c r="C233" i="2" s="1"/>
  <c r="D233" i="2" s="1"/>
  <c r="A234" i="2" a="1"/>
  <c r="A234" i="2" s="1"/>
  <c r="A235" i="2" a="1"/>
  <c r="A235" i="2"/>
  <c r="C235" i="2" s="1"/>
  <c r="D235" i="2" s="1"/>
  <c r="A236" i="2" a="1"/>
  <c r="A236" i="2" s="1"/>
  <c r="C236" i="2" s="1"/>
  <c r="D236" i="2" s="1"/>
  <c r="A237" i="2" a="1"/>
  <c r="A237" i="2" s="1"/>
  <c r="C237" i="2" s="1"/>
  <c r="D237" i="2" s="1"/>
  <c r="A238" i="2" a="1"/>
  <c r="A238" i="2" s="1"/>
  <c r="A239" i="2" a="1"/>
  <c r="A239" i="2"/>
  <c r="C239" i="2" s="1"/>
  <c r="D239" i="2" s="1"/>
  <c r="A240" i="2" a="1"/>
  <c r="A240" i="2" s="1"/>
  <c r="C240" i="2" s="1"/>
  <c r="D240" i="2" s="1"/>
  <c r="A241" i="2" a="1"/>
  <c r="A241" i="2" s="1"/>
  <c r="C241" i="2" s="1"/>
  <c r="D241" i="2" s="1"/>
  <c r="A242" i="2" a="1"/>
  <c r="A242" i="2" s="1"/>
  <c r="C242" i="2" s="1"/>
  <c r="D242" i="2" s="1"/>
  <c r="A243" i="2" a="1"/>
  <c r="A243" i="2"/>
  <c r="C243" i="2" s="1"/>
  <c r="D243" i="2" s="1"/>
  <c r="A244" i="2" a="1"/>
  <c r="A244" i="2" s="1"/>
  <c r="C244" i="2" s="1"/>
  <c r="D244" i="2" s="1"/>
  <c r="A245" i="2" a="1"/>
  <c r="A245" i="2" s="1"/>
  <c r="C245" i="2" s="1"/>
  <c r="D245" i="2" s="1"/>
  <c r="A246" i="2" a="1"/>
  <c r="A246" i="2" s="1"/>
  <c r="A247" i="2" a="1"/>
  <c r="A247" i="2"/>
  <c r="C247" i="2" s="1"/>
  <c r="D247" i="2" s="1"/>
  <c r="A248" i="2" a="1"/>
  <c r="A248" i="2" s="1"/>
  <c r="C248" i="2" s="1"/>
  <c r="D248" i="2" s="1"/>
  <c r="A249" i="2" a="1"/>
  <c r="A249" i="2" s="1"/>
  <c r="C249" i="2" s="1"/>
  <c r="D249" i="2" s="1"/>
  <c r="A250" i="2" a="1"/>
  <c r="A250" i="2" s="1"/>
  <c r="A251" i="2" a="1"/>
  <c r="A251" i="2"/>
  <c r="C251" i="2" s="1"/>
  <c r="D251" i="2" s="1"/>
  <c r="A252" i="2" a="1"/>
  <c r="A252" i="2" s="1"/>
  <c r="C252" i="2" s="1"/>
  <c r="D252" i="2" s="1"/>
  <c r="A253" i="2" a="1"/>
  <c r="A253" i="2" s="1"/>
  <c r="C253" i="2" s="1"/>
  <c r="D253" i="2" s="1"/>
  <c r="A254" i="2" a="1"/>
  <c r="A254" i="2" s="1"/>
  <c r="A255" i="2" a="1"/>
  <c r="A255" i="2"/>
  <c r="C255" i="2" s="1"/>
  <c r="D255" i="2" s="1"/>
  <c r="A256" i="2" a="1"/>
  <c r="A256" i="2" s="1"/>
  <c r="C256" i="2" s="1"/>
  <c r="D256" i="2" s="1"/>
  <c r="A257" i="2" a="1"/>
  <c r="A257" i="2" s="1"/>
  <c r="C257" i="2" s="1"/>
  <c r="D257" i="2" s="1"/>
  <c r="A258" i="2" a="1"/>
  <c r="A258" i="2" s="1"/>
  <c r="C258" i="2" s="1"/>
  <c r="D258" i="2" s="1"/>
  <c r="A259" i="2" a="1"/>
  <c r="A259" i="2"/>
  <c r="C259" i="2" s="1"/>
  <c r="D259" i="2" s="1"/>
  <c r="A260" i="2" a="1"/>
  <c r="A260" i="2" s="1"/>
  <c r="C260" i="2" s="1"/>
  <c r="D260" i="2" s="1"/>
  <c r="A261" i="2" a="1"/>
  <c r="A261" i="2" s="1"/>
  <c r="C261" i="2" s="1"/>
  <c r="D261" i="2" s="1"/>
  <c r="A262" i="2" a="1"/>
  <c r="A262" i="2" s="1"/>
  <c r="A263" i="2" a="1"/>
  <c r="A263" i="2"/>
  <c r="C263" i="2" s="1"/>
  <c r="D263" i="2" s="1"/>
  <c r="A264" i="2" a="1"/>
  <c r="A264" i="2" s="1"/>
  <c r="C264" i="2" s="1"/>
  <c r="D264" i="2" s="1"/>
  <c r="A265" i="2" a="1"/>
  <c r="A265" i="2" s="1"/>
  <c r="C265" i="2" s="1"/>
  <c r="D265" i="2" s="1"/>
  <c r="A266" i="2" a="1"/>
  <c r="A266" i="2" s="1"/>
  <c r="A267" i="2" a="1"/>
  <c r="A267" i="2"/>
  <c r="C267" i="2" s="1"/>
  <c r="D267" i="2" s="1"/>
  <c r="A268" i="2" a="1"/>
  <c r="A268" i="2" s="1"/>
  <c r="C268" i="2" s="1"/>
  <c r="D268" i="2" s="1"/>
  <c r="A269" i="2" a="1"/>
  <c r="A269" i="2" s="1"/>
  <c r="C269" i="2" s="1"/>
  <c r="D269" i="2" s="1"/>
  <c r="A270" i="2" a="1"/>
  <c r="A270" i="2" s="1"/>
  <c r="A271" i="2" a="1"/>
  <c r="A271" i="2"/>
  <c r="C271" i="2" s="1"/>
  <c r="D271" i="2" s="1"/>
  <c r="A272" i="2" a="1"/>
  <c r="A272" i="2" s="1"/>
  <c r="C272" i="2" s="1"/>
  <c r="D272" i="2" s="1"/>
  <c r="A273" i="2" a="1"/>
  <c r="A273" i="2" s="1"/>
  <c r="C273" i="2" s="1"/>
  <c r="D273" i="2" s="1"/>
  <c r="A274" i="2" a="1"/>
  <c r="A274" i="2" s="1"/>
  <c r="C274" i="2" s="1"/>
  <c r="D274" i="2" s="1"/>
  <c r="A275" i="2" a="1"/>
  <c r="A275" i="2"/>
  <c r="C275" i="2" s="1"/>
  <c r="D275" i="2" s="1"/>
  <c r="A276" i="2" a="1"/>
  <c r="A276" i="2" s="1"/>
  <c r="C276" i="2" s="1"/>
  <c r="D276" i="2" s="1"/>
  <c r="A277" i="2" a="1"/>
  <c r="A277" i="2" s="1"/>
  <c r="C277" i="2" s="1"/>
  <c r="D277" i="2" s="1"/>
  <c r="A278" i="2" a="1"/>
  <c r="A278" i="2" s="1"/>
  <c r="A279" i="2" a="1"/>
  <c r="A279" i="2"/>
  <c r="C279" i="2" s="1"/>
  <c r="D279" i="2" s="1"/>
  <c r="A280" i="2" a="1"/>
  <c r="A280" i="2" s="1"/>
  <c r="C280" i="2" s="1"/>
  <c r="D280" i="2" s="1"/>
  <c r="A281" i="2" a="1"/>
  <c r="A281" i="2" s="1"/>
  <c r="C281" i="2" s="1"/>
  <c r="D281" i="2" s="1"/>
  <c r="A282" i="2" a="1"/>
  <c r="A282" i="2" s="1"/>
  <c r="A283" i="2" a="1"/>
  <c r="A283" i="2"/>
  <c r="C283" i="2" s="1"/>
  <c r="D283" i="2" s="1"/>
  <c r="A284" i="2" a="1"/>
  <c r="A284" i="2" s="1"/>
  <c r="C284" i="2" s="1"/>
  <c r="D284" i="2" s="1"/>
  <c r="A285" i="2" a="1"/>
  <c r="A285" i="2" s="1"/>
  <c r="C285" i="2" s="1"/>
  <c r="D285" i="2" s="1"/>
  <c r="A286" i="2" a="1"/>
  <c r="A286" i="2" s="1"/>
  <c r="C286" i="2" s="1"/>
  <c r="D286" i="2" s="1"/>
  <c r="A287" i="2" a="1"/>
  <c r="A287" i="2" s="1"/>
  <c r="C287" i="2" s="1"/>
  <c r="D287" i="2" s="1"/>
  <c r="A288" i="2" a="1"/>
  <c r="A288" i="2" s="1"/>
  <c r="C288" i="2" s="1"/>
  <c r="D288" i="2" s="1"/>
  <c r="A289" i="2" a="1"/>
  <c r="A289" i="2" s="1"/>
  <c r="C289" i="2" s="1"/>
  <c r="D289" i="2" s="1"/>
  <c r="A290" i="2" a="1"/>
  <c r="A290" i="2" s="1"/>
  <c r="C290" i="2" s="1"/>
  <c r="D290" i="2" s="1"/>
  <c r="A291" i="2" a="1"/>
  <c r="A291" i="2" s="1"/>
  <c r="C291" i="2" s="1"/>
  <c r="D291" i="2" s="1"/>
  <c r="A292" i="2" a="1"/>
  <c r="A292" i="2" s="1"/>
  <c r="C292" i="2" s="1"/>
  <c r="D292" i="2" s="1"/>
  <c r="A293" i="2" a="1"/>
  <c r="A293" i="2" s="1"/>
  <c r="C293" i="2" s="1"/>
  <c r="D293" i="2" s="1"/>
  <c r="A294" i="2" a="1"/>
  <c r="A294" i="2" s="1"/>
  <c r="C294" i="2" s="1"/>
  <c r="D294" i="2" s="1"/>
  <c r="A295" i="2" a="1"/>
  <c r="A295" i="2" s="1"/>
  <c r="C295" i="2" s="1"/>
  <c r="D295" i="2" s="1"/>
  <c r="A296" i="2" a="1"/>
  <c r="A296" i="2" s="1"/>
  <c r="C296" i="2" s="1"/>
  <c r="D296" i="2" s="1"/>
  <c r="A297" i="2" a="1"/>
  <c r="A297" i="2" s="1"/>
  <c r="C297" i="2" s="1"/>
  <c r="D297" i="2" s="1"/>
  <c r="A298" i="2" a="1"/>
  <c r="A298" i="2" s="1"/>
  <c r="C298" i="2" s="1"/>
  <c r="D298" i="2" s="1"/>
  <c r="A299" i="2" a="1"/>
  <c r="A299" i="2" s="1"/>
  <c r="C299" i="2" s="1"/>
  <c r="D299" i="2" s="1"/>
  <c r="A300" i="2" a="1"/>
  <c r="A300" i="2" s="1"/>
  <c r="C300" i="2" s="1"/>
  <c r="D300" i="2" s="1"/>
  <c r="A301" i="2" a="1"/>
  <c r="A301" i="2" s="1"/>
  <c r="C301" i="2" s="1"/>
  <c r="D301" i="2" s="1"/>
  <c r="A302" i="2" a="1"/>
  <c r="A302" i="2" s="1"/>
  <c r="C302" i="2" s="1"/>
  <c r="D302" i="2" s="1"/>
  <c r="A303" i="2" a="1"/>
  <c r="A303" i="2" s="1"/>
  <c r="C303" i="2" s="1"/>
  <c r="D303" i="2" s="1"/>
  <c r="A304" i="2" a="1"/>
  <c r="A304" i="2" s="1"/>
  <c r="C304" i="2" s="1"/>
  <c r="D304" i="2" s="1"/>
  <c r="A305" i="2" a="1"/>
  <c r="A305" i="2" s="1"/>
  <c r="C305" i="2" s="1"/>
  <c r="D305" i="2" s="1"/>
  <c r="A306" i="2" a="1"/>
  <c r="A306" i="2" s="1"/>
  <c r="C306" i="2" s="1"/>
  <c r="D306" i="2" s="1"/>
  <c r="A307" i="2" a="1"/>
  <c r="A307" i="2" s="1"/>
  <c r="C307" i="2" s="1"/>
  <c r="D307" i="2" s="1"/>
  <c r="A308" i="2" a="1"/>
  <c r="A308" i="2" s="1"/>
  <c r="C308" i="2" s="1"/>
  <c r="D308" i="2" s="1"/>
  <c r="A309" i="2" a="1"/>
  <c r="A309" i="2" s="1"/>
  <c r="C309" i="2" s="1"/>
  <c r="D309" i="2" s="1"/>
  <c r="C2" i="2"/>
  <c r="D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<sst xmlns="http://schemas.openxmlformats.org/spreadsheetml/2006/main" count="2144" uniqueCount="1143">
  <si>
    <t>UID</t>
  </si>
  <si>
    <t>Name</t>
  </si>
  <si>
    <t>Club</t>
  </si>
  <si>
    <t>Position</t>
  </si>
  <si>
    <t>Age</t>
  </si>
  <si>
    <t>Transfer Value</t>
  </si>
  <si>
    <t>Salary</t>
  </si>
  <si>
    <t>Eduardo Camavinga - French</t>
  </si>
  <si>
    <t>R. Madrid - Spanish First Division</t>
  </si>
  <si>
    <t>D (L), DM, M (C)</t>
  </si>
  <si>
    <t>Manuel Ugarte - Uruguayan</t>
  </si>
  <si>
    <t>Paris SG - Ligue 1 Uber Eats</t>
  </si>
  <si>
    <t>DM, M (C)</t>
  </si>
  <si>
    <t>Sandro Tonali - Italian</t>
  </si>
  <si>
    <t>Newcastle - English Premier Division</t>
  </si>
  <si>
    <t>Moisés Caicedo - Ecuadorian</t>
  </si>
  <si>
    <t>Chelsea - English Premier Division</t>
  </si>
  <si>
    <t>Bruno Guimarães - Brazilian</t>
  </si>
  <si>
    <t>Leon Goretzka - German</t>
  </si>
  <si>
    <t>FC Bayern - Bundesliga</t>
  </si>
  <si>
    <t>DM, M/AM (C)</t>
  </si>
  <si>
    <t>João Palhinha - Portuguese</t>
  </si>
  <si>
    <t>Fulham - English Premier Division</t>
  </si>
  <si>
    <t>André-Franck Zambo Anguissa - Cameroonian</t>
  </si>
  <si>
    <t>Parthenope - Italian Serie A</t>
  </si>
  <si>
    <t>Manuel Locatelli - Italian</t>
  </si>
  <si>
    <t>Juventus - Italian Serie A</t>
  </si>
  <si>
    <t>Mikel Merino - Spanish</t>
  </si>
  <si>
    <t>Real San Sebastián - Spanish First Division</t>
  </si>
  <si>
    <t>Aurélien Tchouameni - French</t>
  </si>
  <si>
    <t>Sivert Mannsverk - Norwegian</t>
  </si>
  <si>
    <t>Ajax - Eredivisie</t>
  </si>
  <si>
    <t>Christian Nørgaard - Danish</t>
  </si>
  <si>
    <t>Brentford - English Premier Division</t>
  </si>
  <si>
    <t>Rodrigo Bentancur - Uruguayan</t>
  </si>
  <si>
    <t>Tottenham - English Premier Division</t>
  </si>
  <si>
    <t>Fabinho - Brazilian</t>
  </si>
  <si>
    <t>Al-Ittihad - Saudi Professional League</t>
  </si>
  <si>
    <t>D (RC), DM, M (C)</t>
  </si>
  <si>
    <t>Lutsharel Geertruida - Dutch</t>
  </si>
  <si>
    <t>Feyenoord - Eredivisie</t>
  </si>
  <si>
    <t>D (RC), WB (R), DM</t>
  </si>
  <si>
    <t>Koke - Spanish</t>
  </si>
  <si>
    <t>A. Madrid - Spanish First Division</t>
  </si>
  <si>
    <t>DM, M (RLC)</t>
  </si>
  <si>
    <t>Yves Bissouma - Malian</t>
  </si>
  <si>
    <t>Emre Can - German</t>
  </si>
  <si>
    <t>Borussia Dortmund - Bundesliga</t>
  </si>
  <si>
    <t>D (C), DM, M (C)</t>
  </si>
  <si>
    <t>Martín Zubimendi - Spanish</t>
  </si>
  <si>
    <t>Mateo Kovačić - Croatian</t>
  </si>
  <si>
    <t>Man City - English Premier Division</t>
  </si>
  <si>
    <t>Edson Álvarez - Mexican</t>
  </si>
  <si>
    <t>West Ham - English Premier Division</t>
  </si>
  <si>
    <t>Rúben Neves - Portuguese</t>
  </si>
  <si>
    <t>Al-Hilal (KSA) - Saudi Professional League</t>
  </si>
  <si>
    <t>Oliver Skipp - English</t>
  </si>
  <si>
    <t>Khephren Thuram - French</t>
  </si>
  <si>
    <t>OGC Nice - Ligue 1 Uber Eats</t>
  </si>
  <si>
    <t>Ismaël Bennacer - Algerian</t>
  </si>
  <si>
    <t>AC Milan - Italian Serie A</t>
  </si>
  <si>
    <t>Kalvin Phillips - English</t>
  </si>
  <si>
    <t>Kristoffer Ajer - Norwegian</t>
  </si>
  <si>
    <t>Franck Kessié - Ivorian</t>
  </si>
  <si>
    <t>Al-Ahli (KSA) - Saudi Professional League</t>
  </si>
  <si>
    <t>Ibrahim Sangaré - Ivorian</t>
  </si>
  <si>
    <t>Nottm Forest - English Premier Division</t>
  </si>
  <si>
    <t>Warren Zaïre-Emery - French</t>
  </si>
  <si>
    <t>Alan Varela - Argentinian</t>
  </si>
  <si>
    <t>FC Porto - Portuguese Premier League</t>
  </si>
  <si>
    <t>Ellyes Skhiri - Tunisian</t>
  </si>
  <si>
    <t>Eintracht Frankfurt - Bundesliga</t>
  </si>
  <si>
    <t>Tyler Adams - American</t>
  </si>
  <si>
    <t>Bournemouth - English Premier Division</t>
  </si>
  <si>
    <t>D/WB (R), DM, M (C)</t>
  </si>
  <si>
    <t>Danilo - Brazilian</t>
  </si>
  <si>
    <t>Nico - Spanish</t>
  </si>
  <si>
    <t>Florentino Luís - Portuguese</t>
  </si>
  <si>
    <t>Benfica - Portuguese Premier League</t>
  </si>
  <si>
    <t>João Gomes - Brazilian</t>
  </si>
  <si>
    <t>Wolves - English Premier Division</t>
  </si>
  <si>
    <t>Youssouf Fofana - French</t>
  </si>
  <si>
    <t>AS Monaco - Ligue 1 Uber Eats</t>
  </si>
  <si>
    <t>Wataru Endo - Japanese</t>
  </si>
  <si>
    <t>Liverpool - English Premier Division</t>
  </si>
  <si>
    <t>Nicolas Seiwald - Austrian</t>
  </si>
  <si>
    <t>RB Leipzig - Bundesliga</t>
  </si>
  <si>
    <t>Sofyan Amrabat - Moroccan</t>
  </si>
  <si>
    <t>Man UFC - English Premier Division</t>
  </si>
  <si>
    <t>Maximilian Arnold - German</t>
  </si>
  <si>
    <t>VfL Wolfsburg - Bundesliga</t>
  </si>
  <si>
    <t>Ethan Ampadu - Welsh</t>
  </si>
  <si>
    <t>Leeds - Sky Bet Championship</t>
  </si>
  <si>
    <t>Niklas Dorsch - German</t>
  </si>
  <si>
    <t>Augsburg - Bundesliga</t>
  </si>
  <si>
    <t>Salih Özcan - Turkish</t>
  </si>
  <si>
    <t>Rolando Mandragora - Italian</t>
  </si>
  <si>
    <t>Fiorentina - Italian Serie A</t>
  </si>
  <si>
    <t>Djibril Sow - Swiss</t>
  </si>
  <si>
    <t>Sevilla - Spanish First Division</t>
  </si>
  <si>
    <t>Xaver Schlager - Austrian</t>
  </si>
  <si>
    <t>Morten Hjulmand - Danish</t>
  </si>
  <si>
    <t>Sporting CP - Portuguese Premier League</t>
  </si>
  <si>
    <t>Leandro Barreiro - Luxembourger</t>
  </si>
  <si>
    <t>Mainz 05 - Bundesliga</t>
  </si>
  <si>
    <t>Manu Koné - French</t>
  </si>
  <si>
    <t>Borussia M'gladbach - Bundesliga</t>
  </si>
  <si>
    <t>Iliya Gruev - Bulgarian</t>
  </si>
  <si>
    <t>Jefferson Lerma - Colombian</t>
  </si>
  <si>
    <t>Crystal Palace - English Premier Division</t>
  </si>
  <si>
    <t>Vitaly Janelt - German</t>
  </si>
  <si>
    <t>Julian Weigl - German</t>
  </si>
  <si>
    <t>Guido Rodríguez - Argentinian</t>
  </si>
  <si>
    <t>Real Hispalis - Spanish First Division</t>
  </si>
  <si>
    <t>Danilo Pereira - Portuguese</t>
  </si>
  <si>
    <t>Joris Chotard - French</t>
  </si>
  <si>
    <t>Montpellier - Ligue 1 Uber Eats</t>
  </si>
  <si>
    <t>Grischa Prömel - German</t>
  </si>
  <si>
    <t>TSG Hoffenheim - Bundesliga</t>
  </si>
  <si>
    <t>Beñat Turrientes - Spanish</t>
  </si>
  <si>
    <t>Raphael Onyedika - Nigerian</t>
  </si>
  <si>
    <t>Club Brugge - Jupiler Pro League</t>
  </si>
  <si>
    <t>Leandro Paredes - Argentinian</t>
  </si>
  <si>
    <t>AS Roma - Italian Serie A</t>
  </si>
  <si>
    <t>Angelo Stiller - German</t>
  </si>
  <si>
    <t>VfB Stuttgart - Bundesliga</t>
  </si>
  <si>
    <t>Sergi Darder - Spanish</t>
  </si>
  <si>
    <t>Mallorca - Spanish First Division</t>
  </si>
  <si>
    <t>Salis Abdul Samed - Ghanaian</t>
  </si>
  <si>
    <t>RC Lens - Ligue 1 Uber Eats</t>
  </si>
  <si>
    <t>Mauro Arambarri - Uruguayan</t>
  </si>
  <si>
    <t>Getafe - Spanish First Division</t>
  </si>
  <si>
    <t>DM, M (RC)</t>
  </si>
  <si>
    <t>Danilo Cataldi - Italian</t>
  </si>
  <si>
    <t>Lazio - Italian Serie A</t>
  </si>
  <si>
    <t>Mads Bidstrup - Danish</t>
  </si>
  <si>
    <t>FC RB Salzburg - Austrian Premier Division</t>
  </si>
  <si>
    <t>André - Brazilian</t>
  </si>
  <si>
    <t>FLU - Brazilian National First Division</t>
  </si>
  <si>
    <t>Okay Yokuşlu - Turkish</t>
  </si>
  <si>
    <t>West Brom - Sky Bet Championship</t>
  </si>
  <si>
    <t>Zé Rafael - Brazilian</t>
  </si>
  <si>
    <t>SEP - Brazilian National First Division</t>
  </si>
  <si>
    <t>DM, M (C), AM (LC)</t>
  </si>
  <si>
    <t>Jean Lucas - Brazilian</t>
  </si>
  <si>
    <t>SAN - Brazilian National Second Division</t>
  </si>
  <si>
    <t>Lucas Gourna-Douath - French</t>
  </si>
  <si>
    <t>Atakan Karazor - German</t>
  </si>
  <si>
    <t>Krystian Bielik - Polish</t>
  </si>
  <si>
    <t>Birmingham - Sky Bet Championship</t>
  </si>
  <si>
    <t>Flynn Downes - English</t>
  </si>
  <si>
    <t>Edgar - Spanish</t>
  </si>
  <si>
    <t>Almería - Spanish First Division</t>
  </si>
  <si>
    <t>D (C), DM</t>
  </si>
  <si>
    <t>Artem Karpukas - Russian</t>
  </si>
  <si>
    <t>Mohamed Camara - Malian</t>
  </si>
  <si>
    <t>Danilo Barbosa - Brazilian</t>
  </si>
  <si>
    <t>BOT - Brazilian National First Division</t>
  </si>
  <si>
    <t>Oriol Romeu - Spanish</t>
  </si>
  <si>
    <t>Barcelona - Spanish First Division</t>
  </si>
  <si>
    <t>Otávio - Brazilian</t>
  </si>
  <si>
    <t>ATM - Brazilian National First Division</t>
  </si>
  <si>
    <t>Amadou Haïdara - Malian</t>
  </si>
  <si>
    <t>Jens Cajuste - Swedish</t>
  </si>
  <si>
    <t>Rani Khedira - German</t>
  </si>
  <si>
    <t>Union Berlin - Bundesliga</t>
  </si>
  <si>
    <t>Will Hughes - English</t>
  </si>
  <si>
    <t>Robert Andrich - German</t>
  </si>
  <si>
    <t>Bayer 04 - Bundesliga</t>
  </si>
  <si>
    <t>Claudio Baeza - Chilean</t>
  </si>
  <si>
    <t>Toluca - Mexican First Division</t>
  </si>
  <si>
    <t>Matías Vecino - Uruguayan</t>
  </si>
  <si>
    <t>Tim Breithaupt - German</t>
  </si>
  <si>
    <t>Douglas Augusto - Brazilian</t>
  </si>
  <si>
    <t>FC Nantes - Ligue 1 Uber Eats</t>
  </si>
  <si>
    <t>Roberto Gagliardini - Italian</t>
  </si>
  <si>
    <t>Brianza - Italian Serie A</t>
  </si>
  <si>
    <t>Pablo Rosario - Dutch</t>
  </si>
  <si>
    <t>Pedro Chirivella - Spanish</t>
  </si>
  <si>
    <t>Marko Grujić - Serbian</t>
  </si>
  <si>
    <t>Raul - Brazilian</t>
  </si>
  <si>
    <t>BRA - Brazilian National First Division</t>
  </si>
  <si>
    <t>Renato Tapia - Peruvian</t>
  </si>
  <si>
    <t>Vigo - Spanish First Division</t>
  </si>
  <si>
    <t>Azor Matusiwa - Dutch</t>
  </si>
  <si>
    <t>Reims - Ligue 1 Uber Eats</t>
  </si>
  <si>
    <t>D/WB (R), DM, M (RC)</t>
  </si>
  <si>
    <t>Walace - Brazilian</t>
  </si>
  <si>
    <t>Udinese - Italian Serie A</t>
  </si>
  <si>
    <t>Youssouf Ndayishimiye - Burundian</t>
  </si>
  <si>
    <t>Jean-Victor Makengo - DR Congolese</t>
  </si>
  <si>
    <t>FC Lorient - Ligue 1 Uber Eats</t>
  </si>
  <si>
    <t>Marvelous Nakamba - Zimbabwean</t>
  </si>
  <si>
    <t>Luton - English Regional First Divisions</t>
  </si>
  <si>
    <t>Ben Pearson - English</t>
  </si>
  <si>
    <t>Stoke - Sky Bet Championship</t>
  </si>
  <si>
    <t>Mateo Tanlongo - Argentinian</t>
  </si>
  <si>
    <t>FC København - 3F Superliga</t>
  </si>
  <si>
    <t>Dejan Ljubičić - Austrian</t>
  </si>
  <si>
    <t>1. FC Köln - Bundesliga</t>
  </si>
  <si>
    <t>DM, M/AM (RC)</t>
  </si>
  <si>
    <t>Salvatore Esposito - Italian</t>
  </si>
  <si>
    <t>Spezia - Italian Serie B</t>
  </si>
  <si>
    <t>Shea Charles - Northern Irish</t>
  </si>
  <si>
    <t>Southampton - Sky Bet Championship</t>
  </si>
  <si>
    <t>Florian Grillitsch - Austrian</t>
  </si>
  <si>
    <t>Felipe - Brazilian</t>
  </si>
  <si>
    <t>GOI - Brazilian National First Division</t>
  </si>
  <si>
    <t>Anton Stach - German</t>
  </si>
  <si>
    <t>Thiago Maia - Brazilian</t>
  </si>
  <si>
    <t>Maximilian Eggestein - German</t>
  </si>
  <si>
    <t>SC Freiburg - Bundesliga</t>
  </si>
  <si>
    <t>Paul Seguin - German</t>
  </si>
  <si>
    <t>Schalke 04 - Bundesliga 2</t>
  </si>
  <si>
    <t>Lucas Kal - Brazilian</t>
  </si>
  <si>
    <t>AMG - Brazilian National First Division</t>
  </si>
  <si>
    <t>Bruno Gomes - Brazilian</t>
  </si>
  <si>
    <t>CTB - Brazilian National Second Division</t>
  </si>
  <si>
    <t>Jean-Eudes Aholou - Ivorian</t>
  </si>
  <si>
    <t>Strasbourg - Ligue 1 Uber Eats</t>
  </si>
  <si>
    <t>Ramiz Zerrouki - Algerian</t>
  </si>
  <si>
    <t>Ignacio Miramón - Argentinian</t>
  </si>
  <si>
    <t>LOSC - Ligue 1 Uber Eats</t>
  </si>
  <si>
    <t>Batista Mendy - French</t>
  </si>
  <si>
    <t>Trabzonspor - Turkish Super League</t>
  </si>
  <si>
    <t>Ibrahima Sissoko - Malian</t>
  </si>
  <si>
    <t>Dominik Kohr - German</t>
  </si>
  <si>
    <t>Mady Camara - Guinean</t>
  </si>
  <si>
    <t>Olympiacos - Greek Super League 1</t>
  </si>
  <si>
    <t>Jorge Rodríguez - Argentinian</t>
  </si>
  <si>
    <t>Estudiantes (LP) - Argentine Premier Division</t>
  </si>
  <si>
    <t>Hugo Moura - Brazilian</t>
  </si>
  <si>
    <t>Rennes - Ligue 1 Uber Eats</t>
  </si>
  <si>
    <t>Santiago Longo - Argentinian</t>
  </si>
  <si>
    <t>Belgrano - Argentine Premier Division</t>
  </si>
  <si>
    <t>Márton Dárdai - German</t>
  </si>
  <si>
    <t>Hertha BSC - Bundesliga 2</t>
  </si>
  <si>
    <t>Elvis Rexhbecaj - Kosovan</t>
  </si>
  <si>
    <t>Eric Martel - German</t>
  </si>
  <si>
    <t>Federico Redondo - Argentinian</t>
  </si>
  <si>
    <t>Argentinos Jrs. - Argentine Premier Division</t>
  </si>
  <si>
    <t>Hugo Magnetti - French</t>
  </si>
  <si>
    <t>Brest - Ligue 1 Uber Eats</t>
  </si>
  <si>
    <t>Eric Smith - Swedish</t>
  </si>
  <si>
    <t>St. Pauli - Bundesliga 2</t>
  </si>
  <si>
    <t>Kevin Castaño - Colombian</t>
  </si>
  <si>
    <t>Cruz Azul - Mexican First Division</t>
  </si>
  <si>
    <t>Alexis Blin - French</t>
  </si>
  <si>
    <t>Salento - Italian Serie A</t>
  </si>
  <si>
    <t>Rhaldney - Brazilian</t>
  </si>
  <si>
    <t>ATG - Brazilian National Second Division</t>
  </si>
  <si>
    <t>Leander Dendoncker - Belgian</t>
  </si>
  <si>
    <t>Aston Villa - English Premier Division</t>
  </si>
  <si>
    <t>Nicolás Garayalde - Argentinian</t>
  </si>
  <si>
    <t>Vélez - Argentine Premier Division</t>
  </si>
  <si>
    <t>Kévin N'Doram - French</t>
  </si>
  <si>
    <t>FC Metz - Ligue 1 Uber Eats</t>
  </si>
  <si>
    <t>Ron Schallenberg - German</t>
  </si>
  <si>
    <t>Erick Pulgar - Chilean</t>
  </si>
  <si>
    <t>FLA - Brazilian National First Division</t>
  </si>
  <si>
    <t>Yannik Keitel - German</t>
  </si>
  <si>
    <t>Tommaso Pobega - Italian</t>
  </si>
  <si>
    <t>Joe Ralls - English</t>
  </si>
  <si>
    <t>Cardiff - Sky Bet Championship</t>
  </si>
  <si>
    <t>Lucas Tousart - French</t>
  </si>
  <si>
    <t>Patrick de Paula - Brazilian</t>
  </si>
  <si>
    <t>Hiroyuki Mae - Japanese</t>
  </si>
  <si>
    <t>Kashima - J1 League</t>
  </si>
  <si>
    <t>Alfred Duncan - Ghanaian</t>
  </si>
  <si>
    <t>Hamdi Fathi - Egyptian</t>
  </si>
  <si>
    <t>Al-Wakrah - Qatar Stars League</t>
  </si>
  <si>
    <t>Jacob Christensen - Danish</t>
  </si>
  <si>
    <t>Francis Coquelin - French</t>
  </si>
  <si>
    <t>Villarreal - Spanish First Division</t>
  </si>
  <si>
    <t>Andrés Colorado - Colombian</t>
  </si>
  <si>
    <t>Necaxa - Mexican First Division</t>
  </si>
  <si>
    <t>Karim Boudiaf - Qatari</t>
  </si>
  <si>
    <t>Al-Duhail - Qatar Stars League</t>
  </si>
  <si>
    <t>Max Christiansen - German</t>
  </si>
  <si>
    <t>Hannover - Bundesliga 2</t>
  </si>
  <si>
    <t>Iván Gómez - Argentinian</t>
  </si>
  <si>
    <t>Nuke Mfulu - DR Congolese</t>
  </si>
  <si>
    <t>Las Palmas - Spanish First Division</t>
  </si>
  <si>
    <t>Marcel Sobottka - German</t>
  </si>
  <si>
    <t>Düsseldorf - Bundesliga 2</t>
  </si>
  <si>
    <t>Patrick Osterhage - German</t>
  </si>
  <si>
    <t>VfL Bochum - Bundesliga</t>
  </si>
  <si>
    <t>Lucas Souza - Brazilian</t>
  </si>
  <si>
    <t>Al-Faisaly (KSA) - Saudi First Division League</t>
  </si>
  <si>
    <t>Thomas Delaney - Danish</t>
  </si>
  <si>
    <t>RSC Anderlecht - Jupiler Pro League</t>
  </si>
  <si>
    <t>Rodrigo Herrera - Argentinian</t>
  </si>
  <si>
    <t>Defensa y Justicia - Argentine Premier Division</t>
  </si>
  <si>
    <t>Abdoulaye Touré - Guinean</t>
  </si>
  <si>
    <t>Havre AC - Ligue 1 Uber Eats</t>
  </si>
  <si>
    <t>Robin Koch - German</t>
  </si>
  <si>
    <t>Tomás Alarcón - Chilean</t>
  </si>
  <si>
    <t>Cartagena - Spanish Second Division</t>
  </si>
  <si>
    <t>Jan Schöppner - German</t>
  </si>
  <si>
    <t>Heidenheim - Bundesliga</t>
  </si>
  <si>
    <t>Diadié Samassékou - Malian</t>
  </si>
  <si>
    <t>Berkan Kutlu - Turkish</t>
  </si>
  <si>
    <t>Genoa - Italian Serie A</t>
  </si>
  <si>
    <t>Dimitris Kourbelis - Greek</t>
  </si>
  <si>
    <t>Pepê - Brazilian</t>
  </si>
  <si>
    <t>GRE - Brazilian National First Division</t>
  </si>
  <si>
    <t>Ao Tanaka - Japanese</t>
  </si>
  <si>
    <t>Guido Pizarro - Argentinian</t>
  </si>
  <si>
    <t>Tigres - Mexican First Division</t>
  </si>
  <si>
    <t>Leonel Picco - Argentinian</t>
  </si>
  <si>
    <t>Platense - Argentine Premier Division</t>
  </si>
  <si>
    <t>Jonas Meffert - German</t>
  </si>
  <si>
    <t>HSV - Bundesliga 2</t>
  </si>
  <si>
    <t>Elie Kayembe Tete - French</t>
  </si>
  <si>
    <t>Étienne Capoue - French</t>
  </si>
  <si>
    <t>Ricardo Ryller - Brazilian</t>
  </si>
  <si>
    <t>Al-Fayha - Saudi Professional League</t>
  </si>
  <si>
    <t>Birama Touré - Malian</t>
  </si>
  <si>
    <t>Al-Riyadh - Saudi Professional League</t>
  </si>
  <si>
    <t>Pathé Ciss - Senegalese</t>
  </si>
  <si>
    <t>Vallecano - Spanish First Division</t>
  </si>
  <si>
    <t>Marten de Roon - Dutch</t>
  </si>
  <si>
    <t>Atalanta - Italian Serie A</t>
  </si>
  <si>
    <t>Dennis Dressel - German</t>
  </si>
  <si>
    <t>Hansa Rostock - Bundesliga 2</t>
  </si>
  <si>
    <t>WB (L), DM, M (C)</t>
  </si>
  <si>
    <t>Jon Gorenc Stankovič - Slovenian</t>
  </si>
  <si>
    <t>SK Sturm Graz - Austrian Premier Division</t>
  </si>
  <si>
    <t>Neta Lavi - Israeli</t>
  </si>
  <si>
    <t>G-Osaka - J1 League</t>
  </si>
  <si>
    <t>Mickaël Malsa - Martiniquais</t>
  </si>
  <si>
    <t>Valladolid - Spanish Second Division</t>
  </si>
  <si>
    <t>Yann M'Vila - French</t>
  </si>
  <si>
    <t>AZ - Eredivisie</t>
  </si>
  <si>
    <t>Aníbal Moreno - Argentinian</t>
  </si>
  <si>
    <t>Racing Club - Argentine Premier Division</t>
  </si>
  <si>
    <t>Simon Sohm - Swiss</t>
  </si>
  <si>
    <t>D (R), DM, M (C)</t>
  </si>
  <si>
    <t>Kento Misao - Japanese</t>
  </si>
  <si>
    <t>OH Leuven - Jupiler Pro League</t>
  </si>
  <si>
    <t>Fede San Emeterio - Spanish</t>
  </si>
  <si>
    <t>Cádiz - Spanish First Division</t>
  </si>
  <si>
    <t>Sebastián Pérez - Colombian</t>
  </si>
  <si>
    <t>BVT - Portuguese Premier League</t>
  </si>
  <si>
    <t>Mandela Keita - Belgian</t>
  </si>
  <si>
    <t>Antwerp - Jupiler Pro League</t>
  </si>
  <si>
    <t>Maximilian Rohr - German</t>
  </si>
  <si>
    <t>Paderborn - Bundesliga 2</t>
  </si>
  <si>
    <t>Florian Flick - German</t>
  </si>
  <si>
    <t>Nürnberg - Bundesliga 2</t>
  </si>
  <si>
    <t>Victor Bobsin - Brazilian</t>
  </si>
  <si>
    <t>Daegu - Hana 1Q K LEAGUE 1</t>
  </si>
  <si>
    <t>Carlos Gruezo - Ecuadorian</t>
  </si>
  <si>
    <t>San Jose - Major League Soccer</t>
  </si>
  <si>
    <t>Patrick Berg - Norwegian</t>
  </si>
  <si>
    <t>Bodø/Glimt - Norwegian Premier Division</t>
  </si>
  <si>
    <t>Karlo Muhar - Croatian</t>
  </si>
  <si>
    <t>CFR Cluj - Romanian First League</t>
  </si>
  <si>
    <t>Sam Morsy - Egyptian</t>
  </si>
  <si>
    <t>Ipswich - Sky Bet Championship</t>
  </si>
  <si>
    <t>Isaac Hayden - English</t>
  </si>
  <si>
    <t>Standard - Jupiler Pro League</t>
  </si>
  <si>
    <t>Alex Král - Czech</t>
  </si>
  <si>
    <t>Adrian Şut - Romanian</t>
  </si>
  <si>
    <t>FCSB - Romanian First League</t>
  </si>
  <si>
    <t>Álvaro Sanz - Spanish</t>
  </si>
  <si>
    <t>Mirandés - Spanish Second Division</t>
  </si>
  <si>
    <t>Oriol Rey - Spanish</t>
  </si>
  <si>
    <t>Levante - Spanish Second Division</t>
  </si>
  <si>
    <t>Maximilian Thalhammer - German</t>
  </si>
  <si>
    <t>Osnabrück - Bundesliga 2</t>
  </si>
  <si>
    <t>Baralhas - Brazilian</t>
  </si>
  <si>
    <t>ATP - Brazilian National Second Division</t>
  </si>
  <si>
    <t>Emiliano Martínez - Uruguayan</t>
  </si>
  <si>
    <t>FC Midtjylland - 3F Superliga</t>
  </si>
  <si>
    <t>Yannik Engelhardt - German</t>
  </si>
  <si>
    <t>Mateo Maccari - Argentinian</t>
  </si>
  <si>
    <t>Newell's - Argentine Premier Division</t>
  </si>
  <si>
    <t>David Douline - French</t>
  </si>
  <si>
    <t>Servette - Swiss Super League</t>
  </si>
  <si>
    <t>Matheus Jussa - Brazilian</t>
  </si>
  <si>
    <t>FOR - Brazilian National First Division</t>
  </si>
  <si>
    <t>Federico Navarro - Argentinian</t>
  </si>
  <si>
    <t>Julian Niehues - German</t>
  </si>
  <si>
    <t>Kaiserslautern - Bundesliga 2</t>
  </si>
  <si>
    <t>Pedro Obiang - Equatoguinean</t>
  </si>
  <si>
    <t>Sassuolo - Italian Serie A</t>
  </si>
  <si>
    <t>Gaël Ondoua - Cameroonian</t>
  </si>
  <si>
    <t>Alejandro Cabrera - Argentinian</t>
  </si>
  <si>
    <t>Banfield - Argentine Premier Division</t>
  </si>
  <si>
    <t>José Marsà - Spanish</t>
  </si>
  <si>
    <t>F.C. Andorra - Spanish Second Division</t>
  </si>
  <si>
    <t>D (LC), DM</t>
  </si>
  <si>
    <t>David López - Spanish</t>
  </si>
  <si>
    <t>Girona - Spanish First Division</t>
  </si>
  <si>
    <t>Kader Keita - Ivorian</t>
  </si>
  <si>
    <t>Sivasspor - Turkish Super League</t>
  </si>
  <si>
    <t>Benjamin Stambouli - French</t>
  </si>
  <si>
    <t>Adana D.S. - Turkish Super League</t>
  </si>
  <si>
    <t>Richard - Brazilian</t>
  </si>
  <si>
    <t>Alanyaspor - Turkish Super League</t>
  </si>
  <si>
    <t>Cristian Vega - Argentinian</t>
  </si>
  <si>
    <t>Colón - Argentine Premier Division</t>
  </si>
  <si>
    <t>Jung Woo-Young - South Korean</t>
  </si>
  <si>
    <t>Al-Khaleej (KSA) - Saudi Professional League</t>
  </si>
  <si>
    <t>Fabian Schnellhardt - German</t>
  </si>
  <si>
    <t>Darmstadt 98 - Bundesliga</t>
  </si>
  <si>
    <t>Allan - Brazilian</t>
  </si>
  <si>
    <t>Al-Wahda (UAE) - UAE Professional League</t>
  </si>
  <si>
    <t>Esteban Rolón - Argentinian</t>
  </si>
  <si>
    <t>Agustín Cardozo - Argentinian</t>
  </si>
  <si>
    <t>Tigre - Argentine Premier Division</t>
  </si>
  <si>
    <t>Gustavo Turraca - Argentinian</t>
  </si>
  <si>
    <t>Aldosivi - Argentine Second Division</t>
  </si>
  <si>
    <t>Betim Fazliji - Kosovan</t>
  </si>
  <si>
    <t>St. Gallen - Swiss Super League</t>
  </si>
  <si>
    <t>Aron Einar Gunnarsson - Icelandic</t>
  </si>
  <si>
    <t>Al-Arabi - Qatar Stars League</t>
  </si>
  <si>
    <t>Kalidou Sidibé - Malian</t>
  </si>
  <si>
    <t>EA Guingamp - Ligue 2 BKT</t>
  </si>
  <si>
    <t>Moritz Heyer - German</t>
  </si>
  <si>
    <t>Aitor Córdoba - Spanish</t>
  </si>
  <si>
    <t>Burgos - Spanish Second Division</t>
  </si>
  <si>
    <t>Habib Maïga - Ivorian</t>
  </si>
  <si>
    <t>Tom Geerkens - German</t>
  </si>
  <si>
    <t>Arminia Bielefeld - 3. Liga</t>
  </si>
  <si>
    <t>Jaime Alvarado - Colombian</t>
  </si>
  <si>
    <t>Independiente Medellín - Colombian First Division</t>
  </si>
  <si>
    <t>Josip Radošević - Croatian</t>
  </si>
  <si>
    <t>Brøndby IF - 3F Superliga</t>
  </si>
  <si>
    <t>Yeison Gordillo - Colombian</t>
  </si>
  <si>
    <t>CEA - Brazilian National First Division</t>
  </si>
  <si>
    <t>Matheus Alexandre - Brazilian</t>
  </si>
  <si>
    <t>D (R), DM</t>
  </si>
  <si>
    <t>Santiago Sosa - Argentinian</t>
  </si>
  <si>
    <t>Atlanta United - Major League Soccer</t>
  </si>
  <si>
    <t>Bryan Henning - German</t>
  </si>
  <si>
    <t>FC Viktoria Köln - 3. Liga</t>
  </si>
  <si>
    <t>Sven Köhler - German</t>
  </si>
  <si>
    <t>OB - 3F Superliga</t>
  </si>
  <si>
    <t>Sergio González - Spanish</t>
  </si>
  <si>
    <t>Tenerife - Spanish Second Division</t>
  </si>
  <si>
    <t>Manuel García - Argentinian</t>
  </si>
  <si>
    <t>Sarmiento (Junín) - Argentine Premier Division</t>
  </si>
  <si>
    <t>Carlos Villalba - Argentinian</t>
  </si>
  <si>
    <t>Talleres - Argentine Premier Division</t>
  </si>
  <si>
    <t>Jackson Irvine - Australian</t>
  </si>
  <si>
    <t>Agustín Mulet - Argentinian</t>
  </si>
  <si>
    <t>Jean-Daniel Akpa Akpro - Ivorian</t>
  </si>
  <si>
    <t>Fernando Henrique - Brazilian</t>
  </si>
  <si>
    <t>CEC - Brazilian National First Division</t>
  </si>
  <si>
    <t>Francisco Solé - Argentinian</t>
  </si>
  <si>
    <t>Almagro - Argentine Second Division</t>
  </si>
  <si>
    <t>Àlex Sala - Spanish</t>
  </si>
  <si>
    <t>Córdoba - Spanish Federation First Division B</t>
  </si>
  <si>
    <t>Max Ebong - Belarusian</t>
  </si>
  <si>
    <t>Astana - Kazakhstan Premier League</t>
  </si>
  <si>
    <t>Ângelo Neto - Brazilian</t>
  </si>
  <si>
    <t>Casa Pia - Portuguese Premier League</t>
  </si>
  <si>
    <t>Fredrik Oldrup Jensen - Norwegian</t>
  </si>
  <si>
    <t>Marvin Schulz - German</t>
  </si>
  <si>
    <t>Kiel - Bundesliga 2</t>
  </si>
  <si>
    <t>Kai Klefisch - German</t>
  </si>
  <si>
    <t>Ibrahim Amadou - Cameroonian</t>
  </si>
  <si>
    <t>SH Shenhua - Chinese Super League</t>
  </si>
  <si>
    <t>Jorrit Hendrix - Dutch</t>
  </si>
  <si>
    <t>Western Sydney Wanderers - Isuzu UTE A-League</t>
  </si>
  <si>
    <t>Idriz Voca - Kosovan</t>
  </si>
  <si>
    <t>Cosenza - Italian Serie B</t>
  </si>
  <si>
    <t>Federico Illanes - Argentinian</t>
  </si>
  <si>
    <t>Def. de Belgrano - Argentine Metropolitan B Zone</t>
  </si>
  <si>
    <t>Nicolás Cavagnero - Argentinian</t>
  </si>
  <si>
    <t>Instituto - Argentine Premier Division</t>
  </si>
  <si>
    <t>Niklas Tauer - German</t>
  </si>
  <si>
    <t>Rodrigo Dourado - Brazilian</t>
  </si>
  <si>
    <t>At. San Luis - Mexican First Division</t>
  </si>
  <si>
    <t>Jorge Morel - Paraguayan</t>
  </si>
  <si>
    <t>Cerro Porteño - Paraguay First Division Primera División</t>
  </si>
  <si>
    <t>Rodrigo Melo - Argentinian</t>
  </si>
  <si>
    <t>Deportivo Cuenca - Ecuadorian Serie A</t>
  </si>
  <si>
    <t>Claudio Sepúlveda - Chilean</t>
  </si>
  <si>
    <t>Huachipato - Chilean First Division</t>
  </si>
  <si>
    <t>Agustín Stancato - Argentinian</t>
  </si>
  <si>
    <t>Independiente Rivadavia - Argentine Second Division</t>
  </si>
  <si>
    <t>Robin Yalçın - German</t>
  </si>
  <si>
    <t>Eyüpspor - Turkish 1. League</t>
  </si>
  <si>
    <t>Souza - Brazilian</t>
  </si>
  <si>
    <t>Robert Piris Da Motta - Paraguayan</t>
  </si>
  <si>
    <t>Nampalys Mendy - Senegalese</t>
  </si>
  <si>
    <t>Osvaldo Bosso - Chilean</t>
  </si>
  <si>
    <t>Audax - Chilean First Division</t>
  </si>
  <si>
    <t>Samuel Piette - Canadian</t>
  </si>
  <si>
    <t>CF Montréal - Major League Soccer</t>
  </si>
  <si>
    <t>Willian Maranhão - Brazilian</t>
  </si>
  <si>
    <t>Bjarke Jacobsen - Danish</t>
  </si>
  <si>
    <t>SV Wehen Wiesbaden - Bundesliga 2</t>
  </si>
  <si>
    <t>Christian Groß - German</t>
  </si>
  <si>
    <t>SV Werder - Bundesliga</t>
  </si>
  <si>
    <t>Leandro Vilela - Brazilian</t>
  </si>
  <si>
    <t>MFC - Brazilian National Second Division</t>
  </si>
  <si>
    <t>Fernando Miranda - Argentinian</t>
  </si>
  <si>
    <t>Ferro - Argentine Second Division</t>
  </si>
  <si>
    <t>Nicolas Höfler - German</t>
  </si>
  <si>
    <t>Silas Gnaka - Ivorian</t>
  </si>
  <si>
    <t>Magdeburg - Bundesliga 2</t>
  </si>
  <si>
    <t>D (LC), DM, M (C)</t>
  </si>
  <si>
    <t>Willian Farias - Brazilian</t>
  </si>
  <si>
    <t>AVA - Brazilian National Second Division</t>
  </si>
  <si>
    <t>Dardo Miloc - Argentinian</t>
  </si>
  <si>
    <t>Central Córdoba (SdE) - Argentine Second Division</t>
  </si>
  <si>
    <t>Josuha Guilavogui - French</t>
  </si>
  <si>
    <t>Sota Mino - Japanese</t>
  </si>
  <si>
    <t>FC Hermannstadt - Romanian First League</t>
  </si>
  <si>
    <t>DM</t>
  </si>
  <si>
    <t>Mamadou Loum - Senegalese</t>
  </si>
  <si>
    <t>Al-Raed - Saudi Professional League</t>
  </si>
  <si>
    <t>Nicolai Rapp - German</t>
  </si>
  <si>
    <t>Rômulo - Brazilian</t>
  </si>
  <si>
    <t>PTM - Portuguese Premier League</t>
  </si>
  <si>
    <t>Casemiro - Brazilian</t>
  </si>
  <si>
    <t>Not for Sale</t>
  </si>
  <si>
    <t>Mikel Vesga - Spanish</t>
  </si>
  <si>
    <t>A. Bilbao - Spanish First Division</t>
  </si>
  <si>
    <t>Andrei Girotto - Brazilian</t>
  </si>
  <si>
    <t>Al-Taawoun - Saudi Professional League</t>
  </si>
  <si>
    <t>Sergio Álvarez - Spanish</t>
  </si>
  <si>
    <t>Eibar - Spanish Second Division</t>
  </si>
  <si>
    <t>Rodri - Spanish</t>
  </si>
  <si>
    <t>Choi Young-Jun - South Korean</t>
  </si>
  <si>
    <t>Jeju - Hana 1Q K LEAGUE 1</t>
  </si>
  <si>
    <t>Nemanja Radoja - Serbian</t>
  </si>
  <si>
    <t>Sporting KC - Major League Soccer</t>
  </si>
  <si>
    <t>Marcelo Brozović - Croatian</t>
  </si>
  <si>
    <t>Al-Nassr (KSA) - Saudi Professional League</t>
  </si>
  <si>
    <t>Serhiy Sydorchuk - Ukrainian</t>
  </si>
  <si>
    <t>Westerlo - Jupiler Pro League</t>
  </si>
  <si>
    <t>Nemanja Gudelj - Serbian</t>
  </si>
  <si>
    <t>César Fuentes - Chilean</t>
  </si>
  <si>
    <t>Colo Colo - Chilean First Division</t>
  </si>
  <si>
    <t>Jens Jønsson - Danish</t>
  </si>
  <si>
    <t>AEK - Greek Super League 1</t>
  </si>
  <si>
    <t>Jordan Henderson - English</t>
  </si>
  <si>
    <t>Al-Ettifaq - Saudi Professional League</t>
  </si>
  <si>
    <t>Gustavo Cuéllar - Colombian</t>
  </si>
  <si>
    <t>Al-Shabab - Saudi Professional League</t>
  </si>
  <si>
    <t>Geoffrey Kondogbia - Central African</t>
  </si>
  <si>
    <t>OM - Ligue 1 Uber Eats</t>
  </si>
  <si>
    <t>Gerónimo Poblete - Argentinian</t>
  </si>
  <si>
    <t>Al-Wasl - UAE Professional League</t>
  </si>
  <si>
    <t>Alexandru Creţu - Romanian</t>
  </si>
  <si>
    <t>Universitatea Craiova - Romanian First League</t>
  </si>
  <si>
    <t>Jordan Ferri - French</t>
  </si>
  <si>
    <t>Gonzalo Escalante - Argentinian</t>
  </si>
  <si>
    <t>Fredrik Ulvestad - Norwegian</t>
  </si>
  <si>
    <t>Pogoń - PKO Bank Polski Ekstraklasa</t>
  </si>
  <si>
    <t>Diego Rodríguez - Uruguayan</t>
  </si>
  <si>
    <t>Nacional - Uruguayan First Division</t>
  </si>
  <si>
    <t>Grzegorz Krychowiak - Polish</t>
  </si>
  <si>
    <t>Abha - Saudi Professional League</t>
  </si>
  <si>
    <t>Georginio Wijnaldum - Dutch</t>
  </si>
  <si>
    <t>Final Transfer Value</t>
  </si>
  <si>
    <t>10,5,000,000 - 12,5,000,000</t>
  </si>
  <si>
    <t>201,000,000 - 221,000,000</t>
  </si>
  <si>
    <t>198,000,000 - 216,000,000</t>
  </si>
  <si>
    <t>163,000,000 - 185,000,000</t>
  </si>
  <si>
    <t>149,000,000 - 200,000,000</t>
  </si>
  <si>
    <t>144,000,000 - 164,000,000</t>
  </si>
  <si>
    <t>121,000,000 - 147,000,000</t>
  </si>
  <si>
    <t>97,000,000 - 114,000,000</t>
  </si>
  <si>
    <t>93,000,000 - 114,000,000</t>
  </si>
  <si>
    <t>85,000,000 - 123,000,000</t>
  </si>
  <si>
    <t>69,000,000 - 99,000,000</t>
  </si>
  <si>
    <t>60,000,000 - 90,000,000</t>
  </si>
  <si>
    <t>59,000,000 - 69,000,000</t>
  </si>
  <si>
    <t>58,000,000 - 87,000,000</t>
  </si>
  <si>
    <t>56,000,000 - 85,000,000</t>
  </si>
  <si>
    <t>55,000,000 - 83,000,000</t>
  </si>
  <si>
    <t>54,000,000 - 68,000,000</t>
  </si>
  <si>
    <t>51,000,000 - 77,000,000</t>
  </si>
  <si>
    <t>51,000,000 - 62,000,000</t>
  </si>
  <si>
    <t>50,000,000 - 60,000,000</t>
  </si>
  <si>
    <t>49,000,000 - 62,000,000</t>
  </si>
  <si>
    <t>48,000,000 - 60,000,000</t>
  </si>
  <si>
    <t>45,000,000 - 68,000,000</t>
  </si>
  <si>
    <t>44,000,000 - 67,000,000</t>
  </si>
  <si>
    <t>41,000,000 - 51,000,000</t>
  </si>
  <si>
    <t>40,000,000 - 49,000,000</t>
  </si>
  <si>
    <t>38,000,000 - 58,000,000</t>
  </si>
  <si>
    <t>37,000,000 - 45,000,000</t>
  </si>
  <si>
    <t>34,000,000 - 51,000,000</t>
  </si>
  <si>
    <t>32,000,000 - 48,000,000</t>
  </si>
  <si>
    <t>32,000,000 - 46,000,000</t>
  </si>
  <si>
    <t>32,000,000 - 41,000,000</t>
  </si>
  <si>
    <t>31,000,000 - 38,000,000</t>
  </si>
  <si>
    <t>31,000,000 - 37,000,000</t>
  </si>
  <si>
    <t>30,000,000 - 45,000,000</t>
  </si>
  <si>
    <t>30,000,000 - 36,000,000</t>
  </si>
  <si>
    <t>29,000,000 - 43,000,000</t>
  </si>
  <si>
    <t>29,000,000 - 36,000,000</t>
  </si>
  <si>
    <t>28,000,000 - 43,000,000</t>
  </si>
  <si>
    <t>28,000,000 - 42,000,000</t>
  </si>
  <si>
    <t>25,000,000 - 36,000,000</t>
  </si>
  <si>
    <t>25,000,000 - 30,000,000</t>
  </si>
  <si>
    <t>24,000,000 - 37,000,000</t>
  </si>
  <si>
    <t>24,000,000 - 29,000,000</t>
  </si>
  <si>
    <t>23,000,000 - 36,000,000</t>
  </si>
  <si>
    <t>23,000,000 - 29,000,000</t>
  </si>
  <si>
    <t>22,000,000 - 33,000,000</t>
  </si>
  <si>
    <t>22,000,000 - 31,000,000</t>
  </si>
  <si>
    <t>22,000,000 - 28,000,000</t>
  </si>
  <si>
    <t>22,000,000 - 27,000,000</t>
  </si>
  <si>
    <t>19,5,000,000 - 29,000,000</t>
  </si>
  <si>
    <t>19,5,000,000 - 24,000,000</t>
  </si>
  <si>
    <t>19,000,000 - 29,000,000</t>
  </si>
  <si>
    <t>19,000,000 - 24,000,000</t>
  </si>
  <si>
    <t>18,5,000,000 - 22,000,000</t>
  </si>
  <si>
    <t>17,5,000,000 - 26,000,000</t>
  </si>
  <si>
    <t>17,5,000,000 - 21,000,000</t>
  </si>
  <si>
    <t>17,5,000,000</t>
  </si>
  <si>
    <t>17,000,000 - 26,000,000</t>
  </si>
  <si>
    <t>16,5,000,000 - 25,000,000</t>
  </si>
  <si>
    <t>16,000,000 - 20,000,000</t>
  </si>
  <si>
    <t>16,000,000 - 19,5,000,000</t>
  </si>
  <si>
    <t>15,000,000 - 23,000,000</t>
  </si>
  <si>
    <t>14,000,000 - 22,000,000</t>
  </si>
  <si>
    <t>14,000,000 - 21,000,000</t>
  </si>
  <si>
    <t>13,5,000,000 - 16,5,000,000</t>
  </si>
  <si>
    <t>13,5,000,000 - 16,000,000</t>
  </si>
  <si>
    <t>13,000,000 - 20,000,000</t>
  </si>
  <si>
    <t>12,5,000,000</t>
  </si>
  <si>
    <t>11,5,000,000 - 14,000,000</t>
  </si>
  <si>
    <t>11,000,000 - 16,5,000,000</t>
  </si>
  <si>
    <t>11,000,000 - 14,000,000</t>
  </si>
  <si>
    <t>11,000,000 - 13,000,000</t>
  </si>
  <si>
    <t>10,5,000,000 - 13,000,000</t>
  </si>
  <si>
    <t>10,000,000 - 12,000,000</t>
  </si>
  <si>
    <t>9,6,000,000 - 15,000,000</t>
  </si>
  <si>
    <t>9,4,000,000 - 13,5,000,000</t>
  </si>
  <si>
    <t>9,4,000,000 - 11,000,000</t>
  </si>
  <si>
    <t>9,2,000,000 - 14,000,000</t>
  </si>
  <si>
    <t>9,2,000,000 - 11,000,000</t>
  </si>
  <si>
    <t>9,000,000 - 11,5,000,000</t>
  </si>
  <si>
    <t>8,8,000,000 - 13,5,000,000</t>
  </si>
  <si>
    <t>8,8,000,000 - 10,5,000,000</t>
  </si>
  <si>
    <t>8,6,000,000 - 11,000,000</t>
  </si>
  <si>
    <t>8,6,000,000 - 10,5,000,000</t>
  </si>
  <si>
    <t>8,6,000,000 - 10,000,000</t>
  </si>
  <si>
    <t>8,4,000,000 - 12,5,000,000</t>
  </si>
  <si>
    <t>8,2,000,000 - 12,5,000,000</t>
  </si>
  <si>
    <t>7,8,000,000 - 12,000,000</t>
  </si>
  <si>
    <t>7,8,000,000 - 11,5,000,000</t>
  </si>
  <si>
    <t>7,6,000,000 - 11,5,000,000</t>
  </si>
  <si>
    <t>7,6,000,000 - 11,000,000</t>
  </si>
  <si>
    <t>7,6,000,000 - 9,6,000,000</t>
  </si>
  <si>
    <t>7,4,000,000 - 11,5,000,000</t>
  </si>
  <si>
    <t>7,4,000,000 - 11,000,000</t>
  </si>
  <si>
    <t>7,2,000,000 - 11,000,000</t>
  </si>
  <si>
    <t>7,000,000 - 10,5,000,000</t>
  </si>
  <si>
    <t>7,000,000 - 8,8,000,000</t>
  </si>
  <si>
    <t>6,8,000,000 - 10,5,000,000</t>
  </si>
  <si>
    <t>6,4,000,000 - 9,8,000,000</t>
  </si>
  <si>
    <t>6,4,000,000 - 8,000,000</t>
  </si>
  <si>
    <t>6,2,000,000 - 9,2,000,000</t>
  </si>
  <si>
    <t>6,000,000 - 9,2,000,000</t>
  </si>
  <si>
    <t>6,000,000 - 7,2,000,000</t>
  </si>
  <si>
    <t>5,8,000,000 - 9,000,000</t>
  </si>
  <si>
    <t>5,8,000,000 - 7,4,000,000</t>
  </si>
  <si>
    <t>5,8,000,000 - 7,000,000</t>
  </si>
  <si>
    <t>5,6,000,000 - 7,000,000</t>
  </si>
  <si>
    <t>5,6,000,000</t>
  </si>
  <si>
    <t>5,4,000,000 - 8,000,000</t>
  </si>
  <si>
    <t>5,4,000,000 - 6,6,000,000</t>
  </si>
  <si>
    <t>5,2,000,000 - 6,2,000,000</t>
  </si>
  <si>
    <t>5,000,000 - 7,6,000,000</t>
  </si>
  <si>
    <t>4,9,000,000 - 7,6,000,000</t>
  </si>
  <si>
    <t>4,8,000,000 - 8,8,000,000</t>
  </si>
  <si>
    <t>4,7,000,000 - 7,2,000,000</t>
  </si>
  <si>
    <t>4,6,000,000 - 7,000,000</t>
  </si>
  <si>
    <t>4,6,000,000 - 6,8,000,000</t>
  </si>
  <si>
    <t>4,5,000,000 - 6,8,000,000</t>
  </si>
  <si>
    <t>4,4,000,000 - 6,6,000,000</t>
  </si>
  <si>
    <t>4,3,000,000 - 6,6,000,000</t>
  </si>
  <si>
    <t>4,1,000,000 - 6,2,000,000</t>
  </si>
  <si>
    <t>4,1,000,000 - 6,000,000</t>
  </si>
  <si>
    <t>4,000,000 - 7,6,000,000</t>
  </si>
  <si>
    <t>3,9,000,000 - 6,000,000</t>
  </si>
  <si>
    <t>3,2,000,000 - 6,2,000,000</t>
  </si>
  <si>
    <t>2,9,000,000 - 5,8,000,000</t>
  </si>
  <si>
    <t>2,8,000,000 - 5,6,000,000</t>
  </si>
  <si>
    <t>2,6,000,000 - 5,2,000,000</t>
  </si>
  <si>
    <t>2,4,000,000 - 4,9,000,000</t>
  </si>
  <si>
    <t>2,3,000,000 - 4,7,000,000</t>
  </si>
  <si>
    <t>2,1,000,000 - 4,3,000,000</t>
  </si>
  <si>
    <t>2,000,000 - 4,2,000,000</t>
  </si>
  <si>
    <t>2,000,000 - 4,1,000,000</t>
  </si>
  <si>
    <t>1,8,000,000 - 3,8,000,000</t>
  </si>
  <si>
    <t>1,7,000,000 - 3,5,000,000</t>
  </si>
  <si>
    <t>1,6,000,000 - 3,4,000,000</t>
  </si>
  <si>
    <t>1,4,000,000 - 3,000,000</t>
  </si>
  <si>
    <t>1,4,000,000 - 2,9,000,000</t>
  </si>
  <si>
    <t>1,4,000,000 - 2,8,000,000</t>
  </si>
  <si>
    <t>1,3,000,000 - 2,8,000,000</t>
  </si>
  <si>
    <t>76000000-76000000</t>
  </si>
  <si>
    <t>43000000-43000000</t>
  </si>
  <si>
    <t>33000000-33000000</t>
  </si>
  <si>
    <t>950,000 - 10,000,000</t>
  </si>
  <si>
    <t>900,000 - 4,9,000,000</t>
  </si>
  <si>
    <t>850,000 - 1,8,000,000</t>
  </si>
  <si>
    <t>800,000 - 8,2,000,000</t>
  </si>
  <si>
    <t>800,000 - 4,8,000,000</t>
  </si>
  <si>
    <t>750,000 - 1,6,000,000</t>
  </si>
  <si>
    <t>700,000 - 4,6,000,000</t>
  </si>
  <si>
    <t>650,000 - 8,000,000</t>
  </si>
  <si>
    <t>650,000 - 7,4,000,000</t>
  </si>
  <si>
    <t>600,000 - 9,2,000,000</t>
  </si>
  <si>
    <t>600,000 - 9,000,000</t>
  </si>
  <si>
    <t>550,000 - 5,6,000,000</t>
  </si>
  <si>
    <t>550,000 - 5,4,000,000</t>
  </si>
  <si>
    <t>550,000 - 4,3,000,000</t>
  </si>
  <si>
    <t>500,000 - 8,000,000</t>
  </si>
  <si>
    <t>500,000 - 5,000,000</t>
  </si>
  <si>
    <t>475,000 - 4,8,000,000</t>
  </si>
  <si>
    <t>425,000 - 7,6,000,000</t>
  </si>
  <si>
    <t>425,000 - 4,3,000,000</t>
  </si>
  <si>
    <t>400,000 - 4,1,000,000</t>
  </si>
  <si>
    <t>400,000 - 3,9,000,000</t>
  </si>
  <si>
    <t>375,000 - 3,8,000,000</t>
  </si>
  <si>
    <t>375,000 - 3,7,000,000</t>
  </si>
  <si>
    <t>375,000 - 3,6,000,000</t>
  </si>
  <si>
    <t>350,000 - 3,4,000,000</t>
  </si>
  <si>
    <t>325,000 - 3,1,000,000</t>
  </si>
  <si>
    <t>300,000 - 3,1,000,000</t>
  </si>
  <si>
    <t>300,000 - 2,9,000,000</t>
  </si>
  <si>
    <t>275,000 - 2,9,000,000</t>
  </si>
  <si>
    <t>275,000 - 2,8,000,000</t>
  </si>
  <si>
    <t>275,000 - 800,000</t>
  </si>
  <si>
    <t>250,000 - 6,6,000,000</t>
  </si>
  <si>
    <t>250,000 - 2,6,000,000</t>
  </si>
  <si>
    <t>250,000 - 2,5,000,000</t>
  </si>
  <si>
    <t>240,000 - 2,4,000,000</t>
  </si>
  <si>
    <t>230,000 - 2,3,000,000</t>
  </si>
  <si>
    <t>220,000 - 2,2,000,000</t>
  </si>
  <si>
    <t>210,000 - 2,1,000,000</t>
  </si>
  <si>
    <t>200,000 - 6,000,000</t>
  </si>
  <si>
    <t>200,000 - 2,000,000</t>
  </si>
  <si>
    <t>200,000 - 600,000</t>
  </si>
  <si>
    <t>190,000 - 1,9,000,000</t>
  </si>
  <si>
    <t>180,000 - 1,8,000,000</t>
  </si>
  <si>
    <t>170,000 - 1,7,000,000</t>
  </si>
  <si>
    <t>160,000 - 1,6,000,000</t>
  </si>
  <si>
    <t>160,000 - 500,000</t>
  </si>
  <si>
    <t>150,000 - 6,2,000,000</t>
  </si>
  <si>
    <t>140,000 - 1,4,000,000</t>
  </si>
  <si>
    <t>130,000 - 1,3,000,000</t>
  </si>
  <si>
    <t>120,000 - 1,2,000,000</t>
  </si>
  <si>
    <t>120,000 - 1,200,000</t>
  </si>
  <si>
    <t>110,000 - 1,100,000</t>
  </si>
  <si>
    <t>100,000 - 1,000,000</t>
  </si>
  <si>
    <t>100,000 - 300,000</t>
  </si>
  <si>
    <t>95,000 - 4,300,000</t>
  </si>
  <si>
    <t>80,000 - 800,000</t>
  </si>
  <si>
    <t>75,000 - 750,000</t>
  </si>
  <si>
    <t>70,000 - 700,000</t>
  </si>
  <si>
    <t>65,000 - 650,000</t>
  </si>
  <si>
    <t>50,000 - 5,000,000</t>
  </si>
  <si>
    <t>50,000 - 475,000</t>
  </si>
  <si>
    <t>40,000 - 400,000</t>
  </si>
  <si>
    <t>35,000 - 350,000</t>
  </si>
  <si>
    <t>24,000 - 240,000</t>
  </si>
  <si>
    <t>22,000 - 230,000</t>
  </si>
  <si>
    <t>20,000 - 5,000,000</t>
  </si>
  <si>
    <t>14,000 - 140,000</t>
  </si>
  <si>
    <t>12,000 - 130,000</t>
  </si>
  <si>
    <t>10,000 - 35,000</t>
  </si>
  <si>
    <t>8,000 - 80,000</t>
  </si>
  <si>
    <t>6,000 - 60,000</t>
  </si>
  <si>
    <t>0 - 80,000</t>
  </si>
  <si>
    <t>0 - 60,000</t>
  </si>
  <si>
    <t>0 - 40,000</t>
  </si>
  <si>
    <t>First Value</t>
  </si>
  <si>
    <t>Second Value</t>
  </si>
  <si>
    <t xml:space="preserve">New Transfer Value </t>
  </si>
  <si>
    <t xml:space="preserve">Sum </t>
  </si>
  <si>
    <t>76,000,000-76,000,000</t>
  </si>
  <si>
    <t>43,000,000-43,000,000</t>
  </si>
  <si>
    <t>33,000,000-33,000,000</t>
  </si>
  <si>
    <t>14,000,000-14,000,000</t>
  </si>
  <si>
    <t>12,000,000-12,000,000</t>
  </si>
  <si>
    <t>2,000,000-2,000,000</t>
  </si>
  <si>
    <t>1,000,000-1,000,000</t>
  </si>
  <si>
    <t>900,000-900,000</t>
  </si>
  <si>
    <t>400,000-400,000</t>
  </si>
  <si>
    <t>350,000-350,000</t>
  </si>
  <si>
    <t>275,000-275,000</t>
  </si>
  <si>
    <t>160,000-160,000</t>
  </si>
  <si>
    <t>100,000-100,000</t>
  </si>
  <si>
    <t>0-0</t>
  </si>
  <si>
    <t>19,500,000 - 29,000,000</t>
  </si>
  <si>
    <t>19,500,000 - 24,000,000</t>
  </si>
  <si>
    <t>18,500,000 - 22,000,000</t>
  </si>
  <si>
    <t>17,500,000 - 26,000,000</t>
  </si>
  <si>
    <t>17,500,000 - 21,000,000</t>
  </si>
  <si>
    <t>17,500,000-17,500,000</t>
  </si>
  <si>
    <t>16,500,000 - 25,000,000</t>
  </si>
  <si>
    <t>16,000,000 - 19,500,000</t>
  </si>
  <si>
    <t>13,500,000 - 16,500,000</t>
  </si>
  <si>
    <t>13,500,000 - 16,000,000</t>
  </si>
  <si>
    <t>12,500,000-12,500,000</t>
  </si>
  <si>
    <t>11,000,000 - 16,500,000</t>
  </si>
  <si>
    <t>10,500,000 - 13,000,000</t>
  </si>
  <si>
    <t>10,500,000 - 12,500,000</t>
  </si>
  <si>
    <t>9,600,000 - 15,000,000</t>
  </si>
  <si>
    <t>9,400,000 - 13,500,000</t>
  </si>
  <si>
    <t>9,400,000 - 11,000,000</t>
  </si>
  <si>
    <t>9,200,000 - 11,000,000</t>
  </si>
  <si>
    <t>9,200,000 - 14,000,000</t>
  </si>
  <si>
    <t>9,000,000 - 11,500,000</t>
  </si>
  <si>
    <t>8,800,000 - 13,500,000</t>
  </si>
  <si>
    <t>8,800,000 - 10,500,000</t>
  </si>
  <si>
    <t>8,600,000 - 11,000,000</t>
  </si>
  <si>
    <t>8,600,000 - 10,500,000</t>
  </si>
  <si>
    <t>8,600,000 - 10,000,000</t>
  </si>
  <si>
    <t>8,400,000 - 12,500,000</t>
  </si>
  <si>
    <t>8,200,000 - 12,500,000</t>
  </si>
  <si>
    <t>7,800,000 - 12,000,000</t>
  </si>
  <si>
    <t>7,800,000 - 11,500,000</t>
  </si>
  <si>
    <t>7,600,000 - 11,500,000</t>
  </si>
  <si>
    <t>7,600,000 - 11,000,000</t>
  </si>
  <si>
    <t>7,600,000 - 9,600,000</t>
  </si>
  <si>
    <t>7,400,000 - 11,500,000</t>
  </si>
  <si>
    <t>7,400,000 - 11,000,000</t>
  </si>
  <si>
    <t>7,200,000 - 11,000,000</t>
  </si>
  <si>
    <t>7,000,000 - 10,500,000</t>
  </si>
  <si>
    <t>7,000,000 - 8,800,000</t>
  </si>
  <si>
    <t>6,800,000 - 10,500,000</t>
  </si>
  <si>
    <t>6,400,000 - 9,800,000</t>
  </si>
  <si>
    <t>6,400,000 - 8,000,000</t>
  </si>
  <si>
    <t>6,200,000 - 9,200,000</t>
  </si>
  <si>
    <t>6,000,000 - 9,200,000</t>
  </si>
  <si>
    <t>6,000,000 - 7,200,000</t>
  </si>
  <si>
    <t>5,800,000 - 9,000,000</t>
  </si>
  <si>
    <t>5,800,000 - 7,400,000</t>
  </si>
  <si>
    <t>5,800,000 - 7,000,000</t>
  </si>
  <si>
    <t>5,600,000 - 7,000,000</t>
  </si>
  <si>
    <t>5,600,000-5,600,000</t>
  </si>
  <si>
    <t>5,400,000 - 8,000,000</t>
  </si>
  <si>
    <t>5,400,000 - 6,600,000</t>
  </si>
  <si>
    <t>5,200,000 - 6,200,000</t>
  </si>
  <si>
    <t>5,000,000 - 7,600,000</t>
  </si>
  <si>
    <t>4,900,000 - 7,600,000</t>
  </si>
  <si>
    <t>4,800,000 - 8,800,000</t>
  </si>
  <si>
    <t>4,700,000 - 7,200,000</t>
  </si>
  <si>
    <t>4,600,000 - 7,000,000</t>
  </si>
  <si>
    <t>4,600,000 - 6,800,000</t>
  </si>
  <si>
    <t>4,500,000 - 6,800,000</t>
  </si>
  <si>
    <t>4,400,000 - 6,600,000</t>
  </si>
  <si>
    <t>4,300,000 - 6,600,000</t>
  </si>
  <si>
    <t>4,100,000 - 6,000,000</t>
  </si>
  <si>
    <t>4,100,000 - 6,200,000</t>
  </si>
  <si>
    <t>4,000,000 - 7,600,000</t>
  </si>
  <si>
    <t>3,900,000 - 6,000,000</t>
  </si>
  <si>
    <t>3,200,000 - 6,200,000</t>
  </si>
  <si>
    <t>2,900,000 - 5,800,000</t>
  </si>
  <si>
    <t>2,800,000 - 5,600,000</t>
  </si>
  <si>
    <t>2,600,000 - 5,200,000</t>
  </si>
  <si>
    <t>2,400,000 - 4,900,000</t>
  </si>
  <si>
    <t>2,300,000 - 4,700,000</t>
  </si>
  <si>
    <t>2,100,000 - 4,300,000</t>
  </si>
  <si>
    <t>2,000,000 - 4,200,000</t>
  </si>
  <si>
    <t>2,000,000 - 4,100,000</t>
  </si>
  <si>
    <t>1,800,000 - 3,800,000</t>
  </si>
  <si>
    <t>1,700,000 - 3,500,000</t>
  </si>
  <si>
    <t>1,600,000 - 3,400,000</t>
  </si>
  <si>
    <t>1,400,000 - 3,000,000</t>
  </si>
  <si>
    <t>1,400,000 - 2,900,000</t>
  </si>
  <si>
    <t>1,400,000 - 2,800,000</t>
  </si>
  <si>
    <t>900,000 - 4,900,000</t>
  </si>
  <si>
    <t>130,000 - 1,300,000</t>
  </si>
  <si>
    <t>140,000 - 1,400,000</t>
  </si>
  <si>
    <t>150,000 - 6,200,000</t>
  </si>
  <si>
    <t>160,000 - 1,600,000</t>
  </si>
  <si>
    <t>170,000 - 1,700,000</t>
  </si>
  <si>
    <t>180,000 - 1,800,000</t>
  </si>
  <si>
    <t>190,000 - 1,900,000</t>
  </si>
  <si>
    <t>210,000 - 2,100,000</t>
  </si>
  <si>
    <t>220,000 - 2,200,000</t>
  </si>
  <si>
    <t>230,000 - 2,300,000</t>
  </si>
  <si>
    <t>240,000 - 2,400,000</t>
  </si>
  <si>
    <t>250,000 - 2,500,000</t>
  </si>
  <si>
    <t>250,000 - 2,600,000</t>
  </si>
  <si>
    <t>250,000 - 6,600,000</t>
  </si>
  <si>
    <t>325,000 - 3,100,000</t>
  </si>
  <si>
    <t>300,000 - 3,100,000</t>
  </si>
  <si>
    <t>300,000 - 2,900,000</t>
  </si>
  <si>
    <t>275,000 - 2,900,000</t>
  </si>
  <si>
    <t>275,000 - 2,800,000</t>
  </si>
  <si>
    <t>375,000 - 3,800,000</t>
  </si>
  <si>
    <t>375,000 - 3,700,000</t>
  </si>
  <si>
    <t>375,000 - 3,600,000</t>
  </si>
  <si>
    <t>350,000 - 3,400,000</t>
  </si>
  <si>
    <t>475,000 - 4,800,000</t>
  </si>
  <si>
    <t>425,000 - 7,600,000</t>
  </si>
  <si>
    <t>425,000 - 4,300,000</t>
  </si>
  <si>
    <t>400,000 - 3,900,000</t>
  </si>
  <si>
    <t>400,000 - 4,100,000</t>
  </si>
  <si>
    <t>550,000 - 5,400,000</t>
  </si>
  <si>
    <t>550,000 - 4,300,000</t>
  </si>
  <si>
    <t>550,000 - 5,600,000</t>
  </si>
  <si>
    <t>650,000 - 7,400,000</t>
  </si>
  <si>
    <t>600,000 - 9,200,000</t>
  </si>
  <si>
    <t>850,000 - 1,800,000</t>
  </si>
  <si>
    <t>800,000 - 8,200,000</t>
  </si>
  <si>
    <t>800,000 - 4,800,000</t>
  </si>
  <si>
    <t>750,000 - 1,600,000</t>
  </si>
  <si>
    <t>11,500,000 - 14,000,000</t>
  </si>
  <si>
    <t>1,300,000 - 2,800,000</t>
  </si>
  <si>
    <t>700,000 - 4,600,000</t>
  </si>
  <si>
    <t xml:space="preserve"> £     211,000,000.00</t>
  </si>
  <si>
    <t xml:space="preserve"> £     207,000,000.00</t>
  </si>
  <si>
    <t xml:space="preserve"> £     174,000,000.00</t>
  </si>
  <si>
    <t xml:space="preserve"> £     174,500,000.00</t>
  </si>
  <si>
    <t xml:space="preserve"> £     154,000,000.00</t>
  </si>
  <si>
    <t xml:space="preserve"> £     134,000,000.00</t>
  </si>
  <si>
    <t xml:space="preserve"> £     105,500,000.00</t>
  </si>
  <si>
    <t xml:space="preserve"> £     103,500,000.00</t>
  </si>
  <si>
    <t xml:space="preserve"> £     104,000,000.00</t>
  </si>
  <si>
    <t xml:space="preserve"> £       76,000,000.00</t>
  </si>
  <si>
    <t xml:space="preserve"> £       84,000,000.00</t>
  </si>
  <si>
    <t xml:space="preserve"> £       75,000,000.00</t>
  </si>
  <si>
    <t xml:space="preserve"> £       64,000,000.00</t>
  </si>
  <si>
    <t xml:space="preserve"> £       72,500,000.00</t>
  </si>
  <si>
    <t xml:space="preserve"> £       70,500,000.00</t>
  </si>
  <si>
    <t xml:space="preserve"> £       69,000,000.00</t>
  </si>
  <si>
    <t xml:space="preserve"> £       61,000,000.00</t>
  </si>
  <si>
    <t xml:space="preserve"> £       56,500,000.00</t>
  </si>
  <si>
    <t xml:space="preserve"> £       55,000,000.00</t>
  </si>
  <si>
    <t xml:space="preserve"> £       55,500,000.00</t>
  </si>
  <si>
    <t xml:space="preserve"> £       54,000,000.00</t>
  </si>
  <si>
    <t xml:space="preserve"> £       43,000,000.00</t>
  </si>
  <si>
    <t xml:space="preserve"> £       46,000,000.00</t>
  </si>
  <si>
    <t xml:space="preserve"> £       44,500,000.00</t>
  </si>
  <si>
    <t xml:space="preserve"> £       48,000,000.00</t>
  </si>
  <si>
    <t xml:space="preserve"> £       41,000,000.00</t>
  </si>
  <si>
    <t xml:space="preserve"> £       42,500,000.00</t>
  </si>
  <si>
    <t xml:space="preserve"> £       33,000,000.00</t>
  </si>
  <si>
    <t xml:space="preserve"> £       40,000,000.00</t>
  </si>
  <si>
    <t xml:space="preserve"> £       39,000,000.00</t>
  </si>
  <si>
    <t xml:space="preserve"> £       36,500,000.00</t>
  </si>
  <si>
    <t xml:space="preserve"> £       34,500,000.00</t>
  </si>
  <si>
    <t xml:space="preserve"> £       34,000,000.00</t>
  </si>
  <si>
    <t xml:space="preserve"> £       37,500,000.00</t>
  </si>
  <si>
    <t xml:space="preserve"> £       36,000,000.00</t>
  </si>
  <si>
    <t xml:space="preserve"> £       32,500,000.00</t>
  </si>
  <si>
    <t xml:space="preserve"> £       35,500,000.00</t>
  </si>
  <si>
    <t xml:space="preserve"> £       35,000,000.00</t>
  </si>
  <si>
    <t xml:space="preserve"> £       30,500,000.00</t>
  </si>
  <si>
    <t xml:space="preserve"> £       27,500,000.00</t>
  </si>
  <si>
    <t xml:space="preserve"> £       26,500,000.00</t>
  </si>
  <si>
    <t xml:space="preserve"> £       29,500,000.00</t>
  </si>
  <si>
    <t xml:space="preserve"> £       26,000,000.00</t>
  </si>
  <si>
    <t xml:space="preserve"> £       25,000,000.00</t>
  </si>
  <si>
    <t xml:space="preserve"> £       24,500,000.00</t>
  </si>
  <si>
    <t xml:space="preserve"> £       24,250,000.00</t>
  </si>
  <si>
    <t xml:space="preserve"> £       21,750,000.00</t>
  </si>
  <si>
    <t xml:space="preserve"> £       24,000,000.00</t>
  </si>
  <si>
    <t xml:space="preserve"> £       21,500,000.00</t>
  </si>
  <si>
    <t xml:space="preserve"> £       20,250,000.00</t>
  </si>
  <si>
    <t xml:space="preserve"> £       19,250,000.00</t>
  </si>
  <si>
    <t xml:space="preserve"> £       17,500,000.00</t>
  </si>
  <si>
    <t xml:space="preserve"> £       20,750,000.00</t>
  </si>
  <si>
    <t xml:space="preserve"> £       18,000,000.00</t>
  </si>
  <si>
    <t xml:space="preserve"> £       17,750,000.00</t>
  </si>
  <si>
    <t xml:space="preserve"> £       19,000,000.00</t>
  </si>
  <si>
    <t xml:space="preserve"> £       14,000,000.00</t>
  </si>
  <si>
    <t xml:space="preserve"> £       15,000,000.00</t>
  </si>
  <si>
    <t xml:space="preserve"> £       14,750,000.00</t>
  </si>
  <si>
    <t xml:space="preserve"> £       16,500,000.00</t>
  </si>
  <si>
    <t xml:space="preserve"> £       12,500,000.00</t>
  </si>
  <si>
    <t xml:space="preserve"> £       12,000,000.00</t>
  </si>
  <si>
    <t xml:space="preserve"> £       12,750,000.00</t>
  </si>
  <si>
    <t xml:space="preserve"> £       13,750,000.00</t>
  </si>
  <si>
    <t xml:space="preserve"> £       11,750,000.00</t>
  </si>
  <si>
    <t xml:space="preserve"> £       11,500,000.00</t>
  </si>
  <si>
    <t xml:space="preserve"> £       11,000,000.00</t>
  </si>
  <si>
    <t xml:space="preserve"> £       12,300,000.00</t>
  </si>
  <si>
    <t xml:space="preserve"> £       11,450,000.00</t>
  </si>
  <si>
    <t xml:space="preserve"> £       10,200,000.00</t>
  </si>
  <si>
    <t xml:space="preserve"> £       11,600,000.00</t>
  </si>
  <si>
    <t xml:space="preserve"> £       10,100,000.00</t>
  </si>
  <si>
    <t xml:space="preserve"> £       10,250,000.00</t>
  </si>
  <si>
    <t xml:space="preserve"> £       11,150,000.00</t>
  </si>
  <si>
    <t xml:space="preserve"> £         9,650,000.00</t>
  </si>
  <si>
    <t xml:space="preserve"> £         9,800,000.00</t>
  </si>
  <si>
    <t xml:space="preserve"> £         9,550,000.00</t>
  </si>
  <si>
    <t xml:space="preserve"> £         9,300,000.00</t>
  </si>
  <si>
    <t xml:space="preserve"> £       10,450,000.00</t>
  </si>
  <si>
    <t xml:space="preserve"> £       10,350,000.00</t>
  </si>
  <si>
    <t xml:space="preserve"> £         9,900,000.00</t>
  </si>
  <si>
    <t xml:space="preserve"> £         8,600,000.00</t>
  </si>
  <si>
    <t xml:space="preserve"> £         9,450,000.00</t>
  </si>
  <si>
    <t xml:space="preserve"> £         9,200,000.00</t>
  </si>
  <si>
    <t xml:space="preserve"> £         9,100,000.00</t>
  </si>
  <si>
    <t xml:space="preserve"> £         8,750,000.00</t>
  </si>
  <si>
    <t xml:space="preserve"> £         7,900,000.00</t>
  </si>
  <si>
    <t xml:space="preserve"> £         8,650,000.00</t>
  </si>
  <si>
    <t xml:space="preserve"> £         8,100,000.00</t>
  </si>
  <si>
    <t xml:space="preserve"> £         7,200,000.00</t>
  </si>
  <si>
    <t xml:space="preserve"> £         7,700,000.00</t>
  </si>
  <si>
    <t xml:space="preserve"> £         7,600,000.00</t>
  </si>
  <si>
    <t xml:space="preserve"> £         6,600,000.00</t>
  </si>
  <si>
    <t xml:space="preserve"> £         7,400,000.00</t>
  </si>
  <si>
    <t xml:space="preserve"> £         6,400,000.00</t>
  </si>
  <si>
    <t xml:space="preserve"> £         6,300,000.00</t>
  </si>
  <si>
    <t xml:space="preserve"> £         5,600,000.00</t>
  </si>
  <si>
    <t xml:space="preserve"> £         6,700,000.00</t>
  </si>
  <si>
    <t xml:space="preserve"> £         6,000,000.00</t>
  </si>
  <si>
    <t xml:space="preserve"> £         5,700,000.00</t>
  </si>
  <si>
    <t xml:space="preserve"> £         6,250,000.00</t>
  </si>
  <si>
    <t xml:space="preserve"> £         6,800,000.00</t>
  </si>
  <si>
    <t xml:space="preserve"> £         5,950,000.00</t>
  </si>
  <si>
    <t xml:space="preserve"> £         5,800,000.00</t>
  </si>
  <si>
    <t xml:space="preserve"> £         5,650,000.00</t>
  </si>
  <si>
    <t xml:space="preserve"> £         5,500,000.00</t>
  </si>
  <si>
    <t xml:space="preserve"> £         5,450,000.00</t>
  </si>
  <si>
    <t xml:space="preserve"> £         5,150,000.00</t>
  </si>
  <si>
    <t xml:space="preserve"> £         5,050,000.00</t>
  </si>
  <si>
    <t xml:space="preserve"> £         4,950,000.00</t>
  </si>
  <si>
    <t xml:space="preserve"> £         4,700,000.00</t>
  </si>
  <si>
    <t xml:space="preserve"> £         4,350,000.00</t>
  </si>
  <si>
    <t xml:space="preserve"> £         4,200,000.00</t>
  </si>
  <si>
    <t xml:space="preserve"> £         3,900,000.00</t>
  </si>
  <si>
    <t xml:space="preserve"> £         3,650,000.00</t>
  </si>
  <si>
    <t xml:space="preserve"> £         3,500,000.00</t>
  </si>
  <si>
    <t xml:space="preserve"> £         3,200,000.00</t>
  </si>
  <si>
    <t xml:space="preserve"> £         3,100,000.00</t>
  </si>
  <si>
    <t xml:space="preserve"> £         3,050,000.00</t>
  </si>
  <si>
    <t xml:space="preserve"> £         2,000,000.00</t>
  </si>
  <si>
    <t xml:space="preserve"> £         2,800,000.00</t>
  </si>
  <si>
    <t xml:space="preserve"> £         2,600,000.00</t>
  </si>
  <si>
    <t xml:space="preserve"> £         2,500,000.00</t>
  </si>
  <si>
    <t xml:space="preserve"> £         2,200,000.00</t>
  </si>
  <si>
    <t xml:space="preserve"> £         2,150,000.00</t>
  </si>
  <si>
    <t xml:space="preserve"> £         2,100,000.00</t>
  </si>
  <si>
    <t xml:space="preserve"> £         2,050,000.00</t>
  </si>
  <si>
    <t xml:space="preserve"> £         1,000,000.00</t>
  </si>
  <si>
    <t xml:space="preserve"> £         5,475,000.00</t>
  </si>
  <si>
    <t xml:space="preserve"> £         2,900,000.00</t>
  </si>
  <si>
    <t xml:space="preserve"> £            900,000.00</t>
  </si>
  <si>
    <t xml:space="preserve"> £         1,325,000.00</t>
  </si>
  <si>
    <t xml:space="preserve"> £         4,500,000.00</t>
  </si>
  <si>
    <t xml:space="preserve"> £         1,175,000.00</t>
  </si>
  <si>
    <t xml:space="preserve"> £         2,650,000.00</t>
  </si>
  <si>
    <t xml:space="preserve"> £         4,325,000.00</t>
  </si>
  <si>
    <t xml:space="preserve"> £         4,025,000.00</t>
  </si>
  <si>
    <t xml:space="preserve"> £         4,900,000.00</t>
  </si>
  <si>
    <t xml:space="preserve"> £         4,800,000.00</t>
  </si>
  <si>
    <t xml:space="preserve"> £         3,075,000.00</t>
  </si>
  <si>
    <t xml:space="preserve"> £         2,975,000.00</t>
  </si>
  <si>
    <t xml:space="preserve"> £         2,425,000.00</t>
  </si>
  <si>
    <t xml:space="preserve"> £         4,250,000.00</t>
  </si>
  <si>
    <t xml:space="preserve"> £         2,750,000.00</t>
  </si>
  <si>
    <t xml:space="preserve"> £         2,637,500.00</t>
  </si>
  <si>
    <t xml:space="preserve"> £         4,012,500.00</t>
  </si>
  <si>
    <t xml:space="preserve"> £         2,362,500.00</t>
  </si>
  <si>
    <t xml:space="preserve"> £         2,250,000.00</t>
  </si>
  <si>
    <t xml:space="preserve"> £            400,000.00</t>
  </si>
  <si>
    <t xml:space="preserve"> £         2,087,500.00</t>
  </si>
  <si>
    <t xml:space="preserve"> £         2,037,500.00</t>
  </si>
  <si>
    <t xml:space="preserve"> £         1,987,500.00</t>
  </si>
  <si>
    <t xml:space="preserve"> £         1,875,000.00</t>
  </si>
  <si>
    <t xml:space="preserve"> £            350,000.00</t>
  </si>
  <si>
    <t xml:space="preserve"> £         1,712,500.00</t>
  </si>
  <si>
    <t xml:space="preserve"> £         1,700,000.00</t>
  </si>
  <si>
    <t xml:space="preserve"> £         1,600,000.00</t>
  </si>
  <si>
    <t xml:space="preserve"> £         1,587,500.00</t>
  </si>
  <si>
    <t xml:space="preserve"> £         1,537,500.00</t>
  </si>
  <si>
    <t xml:space="preserve"> £            537,500.00</t>
  </si>
  <si>
    <t xml:space="preserve"> £            275,000.00</t>
  </si>
  <si>
    <t xml:space="preserve"> £         3,425,000.00</t>
  </si>
  <si>
    <t xml:space="preserve"> £         1,425,000.00</t>
  </si>
  <si>
    <t xml:space="preserve"> £         1,375,000.00</t>
  </si>
  <si>
    <t xml:space="preserve"> £         1,320,000.00</t>
  </si>
  <si>
    <t xml:space="preserve"> £         1,265,000.00</t>
  </si>
  <si>
    <t xml:space="preserve"> £         1,210,000.00</t>
  </si>
  <si>
    <t xml:space="preserve"> £         1,155,000.00</t>
  </si>
  <si>
    <t xml:space="preserve"> £         1,100,000.00</t>
  </si>
  <si>
    <t xml:space="preserve"> £         1,045,000.00</t>
  </si>
  <si>
    <t xml:space="preserve"> £            990,000.00</t>
  </si>
  <si>
    <t xml:space="preserve"> £            935,000.00</t>
  </si>
  <si>
    <t xml:space="preserve"> £            880,000.00</t>
  </si>
  <si>
    <t xml:space="preserve"> £            330,000.00</t>
  </si>
  <si>
    <t xml:space="preserve"> £            160,000.00</t>
  </si>
  <si>
    <t xml:space="preserve"> £         3,175,000.00</t>
  </si>
  <si>
    <t xml:space="preserve"> £            770,000.00</t>
  </si>
  <si>
    <t xml:space="preserve"> £            715,000.00</t>
  </si>
  <si>
    <t xml:space="preserve"> £            660,000.00</t>
  </si>
  <si>
    <t xml:space="preserve"> £            605,000.00</t>
  </si>
  <si>
    <t xml:space="preserve"> £            550,000.00</t>
  </si>
  <si>
    <t xml:space="preserve"> £            200,000.00</t>
  </si>
  <si>
    <t xml:space="preserve"> £            100,000.00</t>
  </si>
  <si>
    <t xml:space="preserve"> £         2,197,500.00</t>
  </si>
  <si>
    <t xml:space="preserve"> £            440,000.00</t>
  </si>
  <si>
    <t xml:space="preserve"> £            412,500.00</t>
  </si>
  <si>
    <t xml:space="preserve"> £            385,000.00</t>
  </si>
  <si>
    <t xml:space="preserve"> £            357,500.00</t>
  </si>
  <si>
    <t xml:space="preserve"> £         2,525,000.00</t>
  </si>
  <si>
    <t xml:space="preserve"> £            262,500.00</t>
  </si>
  <si>
    <t xml:space="preserve"> £            220,000.00</t>
  </si>
  <si>
    <t xml:space="preserve"> £            192,500.00</t>
  </si>
  <si>
    <t xml:space="preserve"> £            132,000.00</t>
  </si>
  <si>
    <t xml:space="preserve"> £            126,000.00</t>
  </si>
  <si>
    <t xml:space="preserve"> £         2,510,000.00</t>
  </si>
  <si>
    <t xml:space="preserve"> £              77,000.00</t>
  </si>
  <si>
    <t xml:space="preserve"> £              71,000.00</t>
  </si>
  <si>
    <t xml:space="preserve"> £              22,500.00</t>
  </si>
  <si>
    <t xml:space="preserve"> £              44,000.00</t>
  </si>
  <si>
    <t xml:space="preserve"> £              33,000.00</t>
  </si>
  <si>
    <t xml:space="preserve"> £              40,000.00</t>
  </si>
  <si>
    <t xml:space="preserve"> £              30,000.00</t>
  </si>
  <si>
    <t xml:space="preserve"> £              20,000.00</t>
  </si>
  <si>
    <t>Determination</t>
  </si>
  <si>
    <t>Workrate</t>
  </si>
  <si>
    <t>Positioning</t>
  </si>
  <si>
    <t>Anticipation</t>
  </si>
  <si>
    <t>Tackling</t>
  </si>
  <si>
    <t>Strength</t>
  </si>
  <si>
    <t>Stamina</t>
  </si>
  <si>
    <t>Aggression</t>
  </si>
  <si>
    <t>Marking</t>
  </si>
  <si>
    <t>Control</t>
  </si>
  <si>
    <t>Vision</t>
  </si>
  <si>
    <t>Off The Ball</t>
  </si>
  <si>
    <t>Teamwork</t>
  </si>
  <si>
    <t>Bravery</t>
  </si>
  <si>
    <t>Decisions</t>
  </si>
  <si>
    <t>Balance</t>
  </si>
  <si>
    <t>Composure</t>
  </si>
  <si>
    <t>Natural Fitness</t>
  </si>
  <si>
    <t>Technique</t>
  </si>
  <si>
    <t>Passing</t>
  </si>
  <si>
    <t>Flair</t>
  </si>
  <si>
    <t>First Touch</t>
  </si>
  <si>
    <t xml:space="preserve">Transfer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</si>
</sst>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-[$£-809]* #,##0.00_-;\-[$£-809]* #,##0.00_-;_-[$£-809]* &quot;-&quot;??_-;_-@_-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Times Roman"/>
    </font>
    <font>
      <sz val="16"/>
      <color theme="1"/>
      <name val="Times Roman"/>
    </font>
    <font>
      <sz val="16"/>
      <color rgb="FF000000"/>
      <name val="Times Roman"/>
    </font>
    <font>
      <b/>
      <sz val="16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4" fontId="3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5" fontId="2" fillId="0" borderId="0" xfId="1" applyNumberFormat="1" applyFont="1"/>
    <xf numFmtId="165" fontId="3" fillId="0" borderId="0" xfId="1" applyNumberFormat="1" applyFont="1"/>
    <xf numFmtId="165" fontId="4" fillId="0" borderId="0" xfId="0" applyNumberFormat="1" applyFon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5307-73C0-5E42-A6F5-3C1111348CAC}">
  <dimension ref="A1:AD308"/>
  <sheetViews>
    <sheetView tabSelected="1" topLeftCell="B1" workbookViewId="0">
      <selection activeCell="F1" sqref="F1"/>
    </sheetView>
  </sheetViews>
  <sheetFormatPr baseColWidth="10" defaultRowHeight="21"/>
  <cols>
    <col min="1" max="1" width="14.5" style="4" bestFit="1" customWidth="1"/>
    <col min="2" max="2" width="52.83203125" style="4" bestFit="1" customWidth="1"/>
    <col min="3" max="3" width="64.33203125" style="4" bestFit="1" customWidth="1"/>
    <col min="4" max="4" width="28.1640625" style="4" bestFit="1" customWidth="1"/>
    <col min="5" max="5" width="11.1640625" style="4" bestFit="1" customWidth="1"/>
    <col min="6" max="6" width="20.33203125" style="4" bestFit="1" customWidth="1"/>
    <col min="7" max="7" width="16.5" style="8" bestFit="1" customWidth="1"/>
    <col min="8" max="8" width="17.6640625" style="5" bestFit="1" customWidth="1"/>
    <col min="9" max="9" width="12.33203125" style="5" bestFit="1" customWidth="1"/>
    <col min="10" max="10" width="13.6640625" style="5" bestFit="1" customWidth="1"/>
    <col min="11" max="14" width="11.1640625" style="5" bestFit="1" customWidth="1"/>
    <col min="15" max="15" width="13.6640625" style="5" bestFit="1" customWidth="1"/>
    <col min="16" max="16" width="11.1640625" style="5" bestFit="1" customWidth="1"/>
    <col min="17" max="17" width="10" style="5" bestFit="1" customWidth="1"/>
    <col min="18" max="18" width="11.1640625" style="5" bestFit="1" customWidth="1"/>
    <col min="19" max="19" width="15.1640625" style="5" bestFit="1" customWidth="1"/>
    <col min="20" max="20" width="13.6640625" style="5" bestFit="1" customWidth="1"/>
    <col min="21" max="21" width="11.1640625" style="5" bestFit="1" customWidth="1"/>
    <col min="22" max="22" width="11.6640625" style="5" bestFit="1" customWidth="1"/>
    <col min="23" max="23" width="10.1640625" style="5" bestFit="1" customWidth="1"/>
    <col min="24" max="24" width="14.33203125" style="5" bestFit="1" customWidth="1"/>
    <col min="25" max="25" width="18.6640625" style="5" bestFit="1" customWidth="1"/>
    <col min="26" max="26" width="13.1640625" style="5" bestFit="1" customWidth="1"/>
    <col min="27" max="27" width="9.6640625" style="5" bestFit="1" customWidth="1"/>
    <col min="28" max="28" width="11.1640625" style="5" bestFit="1" customWidth="1"/>
    <col min="29" max="29" width="14.5" style="5" bestFit="1" customWidth="1"/>
    <col min="30" max="30" width="10.83203125" style="5"/>
    <col min="31" max="16384" width="10.83203125" style="4"/>
  </cols>
  <sheetData>
    <row r="1" spans="1:3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1142</v>
      </c>
      <c r="G1" s="7" t="s">
        <v>6</v>
      </c>
      <c r="H1" s="3" t="s">
        <v>1120</v>
      </c>
      <c r="I1" s="3" t="s">
        <v>1121</v>
      </c>
      <c r="J1" s="3" t="s">
        <v>1122</v>
      </c>
      <c r="K1" s="3" t="s">
        <v>1123</v>
      </c>
      <c r="L1" s="3" t="s">
        <v>1124</v>
      </c>
      <c r="M1" s="3" t="s">
        <v>1125</v>
      </c>
      <c r="N1" s="3" t="s">
        <v>1126</v>
      </c>
      <c r="O1" s="3" t="s">
        <v>1127</v>
      </c>
      <c r="P1" s="3" t="s">
        <v>1128</v>
      </c>
      <c r="Q1" s="3" t="s">
        <v>1129</v>
      </c>
      <c r="R1" s="3" t="s">
        <v>1130</v>
      </c>
      <c r="S1" s="3" t="s">
        <v>1131</v>
      </c>
      <c r="T1" s="3" t="s">
        <v>1132</v>
      </c>
      <c r="U1" s="3" t="s">
        <v>1133</v>
      </c>
      <c r="V1" s="3" t="s">
        <v>1134</v>
      </c>
      <c r="W1" s="3" t="s">
        <v>1135</v>
      </c>
      <c r="X1" s="3" t="s">
        <v>1136</v>
      </c>
      <c r="Y1" s="3" t="s">
        <v>1137</v>
      </c>
      <c r="Z1" s="3" t="s">
        <v>1138</v>
      </c>
      <c r="AA1" s="3" t="s">
        <v>1139</v>
      </c>
      <c r="AB1" s="3" t="s">
        <v>1140</v>
      </c>
      <c r="AC1" s="3" t="s">
        <v>1141</v>
      </c>
      <c r="AD1" s="3"/>
    </row>
    <row r="2" spans="1:30">
      <c r="A2" s="4">
        <v>49056243</v>
      </c>
      <c r="B2" s="4" t="s">
        <v>7</v>
      </c>
      <c r="C2" s="4" t="s">
        <v>8</v>
      </c>
      <c r="D2" s="4" t="s">
        <v>9</v>
      </c>
      <c r="E2" s="4">
        <v>21</v>
      </c>
      <c r="F2" s="11" t="s">
        <v>917</v>
      </c>
      <c r="G2" s="8">
        <v>250000</v>
      </c>
      <c r="H2" s="5">
        <v>15</v>
      </c>
      <c r="I2" s="5">
        <v>18</v>
      </c>
      <c r="J2" s="5">
        <v>16</v>
      </c>
      <c r="K2" s="5">
        <v>17</v>
      </c>
      <c r="L2" s="5">
        <v>15</v>
      </c>
      <c r="M2" s="5">
        <v>18</v>
      </c>
      <c r="N2" s="5">
        <v>18</v>
      </c>
      <c r="O2" s="5">
        <v>15</v>
      </c>
      <c r="P2" s="5">
        <v>15</v>
      </c>
      <c r="Q2" s="5">
        <v>14</v>
      </c>
      <c r="R2" s="5">
        <v>15</v>
      </c>
      <c r="S2" s="5">
        <v>15</v>
      </c>
      <c r="T2" s="5">
        <v>16</v>
      </c>
      <c r="U2" s="5">
        <v>15</v>
      </c>
      <c r="V2" s="5">
        <v>15</v>
      </c>
      <c r="W2" s="5">
        <v>15</v>
      </c>
      <c r="X2" s="5">
        <v>15</v>
      </c>
      <c r="Y2" s="5">
        <v>16</v>
      </c>
      <c r="Z2" s="5">
        <v>16</v>
      </c>
      <c r="AA2" s="5">
        <v>16</v>
      </c>
      <c r="AB2" s="5">
        <v>12</v>
      </c>
      <c r="AC2" s="5">
        <v>15</v>
      </c>
    </row>
    <row r="3" spans="1:30">
      <c r="A3" s="4">
        <v>78084541</v>
      </c>
      <c r="B3" s="4" t="s">
        <v>10</v>
      </c>
      <c r="C3" s="4" t="s">
        <v>11</v>
      </c>
      <c r="D3" s="4" t="s">
        <v>12</v>
      </c>
      <c r="E3" s="4">
        <v>23</v>
      </c>
      <c r="F3" s="11" t="s">
        <v>918</v>
      </c>
      <c r="G3" s="8">
        <v>78000</v>
      </c>
      <c r="H3" s="5">
        <v>19</v>
      </c>
      <c r="I3" s="5">
        <v>17</v>
      </c>
      <c r="J3" s="5">
        <v>16</v>
      </c>
      <c r="K3" s="5">
        <v>16</v>
      </c>
      <c r="L3" s="5">
        <v>18</v>
      </c>
      <c r="M3" s="5">
        <v>15</v>
      </c>
      <c r="N3" s="5">
        <v>17</v>
      </c>
      <c r="O3" s="5">
        <v>19</v>
      </c>
      <c r="P3" s="5">
        <v>14</v>
      </c>
      <c r="Q3" s="5">
        <v>17</v>
      </c>
      <c r="R3" s="5">
        <v>13</v>
      </c>
      <c r="S3" s="5">
        <v>9</v>
      </c>
      <c r="T3" s="5">
        <v>18</v>
      </c>
      <c r="U3" s="5">
        <v>18</v>
      </c>
      <c r="V3" s="5">
        <v>13</v>
      </c>
      <c r="W3" s="5">
        <v>16</v>
      </c>
      <c r="X3" s="5">
        <v>13</v>
      </c>
      <c r="Y3" s="5">
        <v>18</v>
      </c>
      <c r="Z3" s="5">
        <v>12</v>
      </c>
      <c r="AA3" s="5">
        <v>13</v>
      </c>
      <c r="AB3" s="5">
        <v>12</v>
      </c>
      <c r="AC3" s="5">
        <v>12</v>
      </c>
    </row>
    <row r="4" spans="1:30">
      <c r="A4" s="4">
        <v>43298481</v>
      </c>
      <c r="B4" s="4" t="s">
        <v>13</v>
      </c>
      <c r="C4" s="4" t="s">
        <v>14</v>
      </c>
      <c r="D4" s="4" t="s">
        <v>12</v>
      </c>
      <c r="E4" s="4">
        <v>24</v>
      </c>
      <c r="F4" s="11" t="s">
        <v>919</v>
      </c>
      <c r="G4" s="8">
        <v>135000</v>
      </c>
      <c r="H4" s="5">
        <v>16</v>
      </c>
      <c r="I4" s="5">
        <v>16</v>
      </c>
      <c r="J4" s="5">
        <v>14</v>
      </c>
      <c r="K4" s="5">
        <v>15</v>
      </c>
      <c r="L4" s="5">
        <v>15</v>
      </c>
      <c r="M4" s="5">
        <v>15</v>
      </c>
      <c r="N4" s="5">
        <v>15</v>
      </c>
      <c r="O4" s="5">
        <v>15</v>
      </c>
      <c r="P4" s="5">
        <v>13</v>
      </c>
      <c r="Q4" s="5">
        <v>15</v>
      </c>
      <c r="R4" s="5">
        <v>14</v>
      </c>
      <c r="S4" s="5">
        <v>13</v>
      </c>
      <c r="T4" s="5">
        <v>17</v>
      </c>
      <c r="U4" s="5">
        <v>16</v>
      </c>
      <c r="V4" s="5">
        <v>14</v>
      </c>
      <c r="W4" s="5">
        <v>15</v>
      </c>
      <c r="X4" s="5">
        <v>15</v>
      </c>
      <c r="Y4" s="5">
        <v>14</v>
      </c>
      <c r="Z4" s="5">
        <v>15</v>
      </c>
      <c r="AA4" s="5">
        <v>14</v>
      </c>
      <c r="AB4" s="5">
        <v>12</v>
      </c>
      <c r="AC4" s="5">
        <v>15</v>
      </c>
    </row>
    <row r="5" spans="1:30">
      <c r="A5" s="4">
        <v>86078360</v>
      </c>
      <c r="B5" s="4" t="s">
        <v>15</v>
      </c>
      <c r="C5" s="4" t="s">
        <v>16</v>
      </c>
      <c r="D5" s="4" t="s">
        <v>12</v>
      </c>
      <c r="E5" s="4">
        <v>22</v>
      </c>
      <c r="F5" s="11" t="s">
        <v>920</v>
      </c>
      <c r="G5" s="8">
        <v>140000</v>
      </c>
      <c r="H5" s="5">
        <v>14</v>
      </c>
      <c r="I5" s="5">
        <v>16</v>
      </c>
      <c r="J5" s="5">
        <v>16</v>
      </c>
      <c r="K5" s="5">
        <v>15</v>
      </c>
      <c r="L5" s="5">
        <v>18</v>
      </c>
      <c r="M5" s="5">
        <v>13</v>
      </c>
      <c r="N5" s="5">
        <v>17</v>
      </c>
      <c r="O5" s="5">
        <v>13</v>
      </c>
      <c r="P5" s="5">
        <v>14</v>
      </c>
      <c r="Q5" s="5">
        <v>16</v>
      </c>
      <c r="R5" s="5">
        <v>15</v>
      </c>
      <c r="S5" s="5">
        <v>13</v>
      </c>
      <c r="T5" s="5">
        <v>15</v>
      </c>
      <c r="U5" s="5">
        <v>15</v>
      </c>
      <c r="V5" s="5">
        <v>16</v>
      </c>
      <c r="W5" s="5">
        <v>12</v>
      </c>
      <c r="X5" s="5">
        <v>15</v>
      </c>
      <c r="Y5" s="5">
        <v>18</v>
      </c>
      <c r="Z5" s="5">
        <v>15</v>
      </c>
      <c r="AA5" s="5">
        <v>15</v>
      </c>
      <c r="AB5" s="5">
        <v>14</v>
      </c>
      <c r="AC5" s="5">
        <v>14</v>
      </c>
    </row>
    <row r="6" spans="1:30">
      <c r="A6" s="4">
        <v>19297055</v>
      </c>
      <c r="B6" s="4" t="s">
        <v>17</v>
      </c>
      <c r="C6" s="4" t="s">
        <v>14</v>
      </c>
      <c r="D6" s="4" t="s">
        <v>12</v>
      </c>
      <c r="E6" s="4">
        <v>26</v>
      </c>
      <c r="F6" s="11" t="s">
        <v>921</v>
      </c>
      <c r="G6" s="8">
        <v>180000</v>
      </c>
      <c r="H6" s="5">
        <v>14</v>
      </c>
      <c r="I6" s="5">
        <v>16</v>
      </c>
      <c r="J6" s="5">
        <v>16</v>
      </c>
      <c r="K6" s="5">
        <v>16</v>
      </c>
      <c r="L6" s="5">
        <v>14</v>
      </c>
      <c r="M6" s="5">
        <v>14</v>
      </c>
      <c r="N6" s="5">
        <v>14</v>
      </c>
      <c r="O6" s="5">
        <v>16</v>
      </c>
      <c r="P6" s="5">
        <v>13</v>
      </c>
      <c r="Q6" s="5">
        <v>15</v>
      </c>
      <c r="R6" s="5">
        <v>17</v>
      </c>
      <c r="S6" s="5">
        <v>14</v>
      </c>
      <c r="T6" s="5">
        <v>15</v>
      </c>
      <c r="U6" s="5">
        <v>15</v>
      </c>
      <c r="V6" s="5">
        <v>15</v>
      </c>
      <c r="W6" s="5">
        <v>14</v>
      </c>
      <c r="X6" s="5">
        <v>18</v>
      </c>
      <c r="Y6" s="5">
        <v>14</v>
      </c>
      <c r="Z6" s="5">
        <v>18</v>
      </c>
      <c r="AA6" s="5">
        <v>18</v>
      </c>
      <c r="AB6" s="5">
        <v>14</v>
      </c>
      <c r="AC6" s="5">
        <v>18</v>
      </c>
    </row>
    <row r="7" spans="1:30">
      <c r="A7" s="4">
        <v>91104807</v>
      </c>
      <c r="B7" s="4" t="s">
        <v>18</v>
      </c>
      <c r="C7" s="4" t="s">
        <v>19</v>
      </c>
      <c r="D7" s="4" t="s">
        <v>20</v>
      </c>
      <c r="E7" s="4">
        <v>29</v>
      </c>
      <c r="F7" s="11" t="s">
        <v>922</v>
      </c>
      <c r="G7" s="8">
        <v>230000</v>
      </c>
      <c r="H7" s="5">
        <v>18</v>
      </c>
      <c r="I7" s="5">
        <v>17</v>
      </c>
      <c r="J7" s="5">
        <v>13</v>
      </c>
      <c r="K7" s="5">
        <v>16</v>
      </c>
      <c r="L7" s="5">
        <v>15</v>
      </c>
      <c r="M7" s="5">
        <v>17</v>
      </c>
      <c r="N7" s="5">
        <v>17</v>
      </c>
      <c r="O7" s="5">
        <v>14</v>
      </c>
      <c r="P7" s="5">
        <v>12</v>
      </c>
      <c r="Q7" s="5">
        <v>14</v>
      </c>
      <c r="R7" s="5">
        <v>14</v>
      </c>
      <c r="S7" s="5">
        <v>17</v>
      </c>
      <c r="T7" s="5">
        <v>16</v>
      </c>
      <c r="U7" s="5">
        <v>16</v>
      </c>
      <c r="V7" s="5">
        <v>14</v>
      </c>
      <c r="W7" s="5">
        <v>15</v>
      </c>
      <c r="X7" s="5">
        <v>14</v>
      </c>
      <c r="Y7" s="5">
        <v>12</v>
      </c>
      <c r="Z7" s="5">
        <v>15</v>
      </c>
      <c r="AA7" s="5">
        <v>15</v>
      </c>
      <c r="AB7" s="5">
        <v>12</v>
      </c>
      <c r="AC7" s="5">
        <v>15</v>
      </c>
    </row>
    <row r="8" spans="1:30">
      <c r="A8" s="4">
        <v>55070285</v>
      </c>
      <c r="B8" s="4" t="s">
        <v>21</v>
      </c>
      <c r="C8" s="4" t="s">
        <v>22</v>
      </c>
      <c r="D8" s="4" t="s">
        <v>12</v>
      </c>
      <c r="E8" s="4">
        <v>28</v>
      </c>
      <c r="F8" s="11" t="s">
        <v>923</v>
      </c>
      <c r="G8" s="8">
        <v>100000</v>
      </c>
      <c r="H8" s="5">
        <v>15</v>
      </c>
      <c r="I8" s="5">
        <v>15</v>
      </c>
      <c r="J8" s="5">
        <v>17</v>
      </c>
      <c r="K8" s="5">
        <v>16</v>
      </c>
      <c r="L8" s="5">
        <v>18</v>
      </c>
      <c r="M8" s="5">
        <v>16</v>
      </c>
      <c r="N8" s="5">
        <v>15</v>
      </c>
      <c r="O8" s="5">
        <v>14</v>
      </c>
      <c r="P8" s="5">
        <v>14</v>
      </c>
      <c r="Q8" s="5">
        <v>16</v>
      </c>
      <c r="R8" s="5">
        <v>13</v>
      </c>
      <c r="S8" s="5">
        <v>13</v>
      </c>
      <c r="T8" s="5">
        <v>15</v>
      </c>
      <c r="U8" s="5">
        <v>17</v>
      </c>
      <c r="V8" s="5">
        <v>15</v>
      </c>
      <c r="W8" s="5">
        <v>14</v>
      </c>
      <c r="X8" s="5">
        <v>15</v>
      </c>
      <c r="Y8" s="5">
        <v>15</v>
      </c>
      <c r="Z8" s="5">
        <v>14</v>
      </c>
      <c r="AA8" s="5">
        <v>14</v>
      </c>
      <c r="AB8" s="5">
        <v>6</v>
      </c>
      <c r="AC8" s="5">
        <v>13</v>
      </c>
    </row>
    <row r="9" spans="1:30">
      <c r="A9" s="4">
        <v>48030711</v>
      </c>
      <c r="B9" s="4" t="s">
        <v>23</v>
      </c>
      <c r="C9" s="4" t="s">
        <v>24</v>
      </c>
      <c r="D9" s="4" t="s">
        <v>12</v>
      </c>
      <c r="E9" s="4">
        <v>28</v>
      </c>
      <c r="F9" s="11" t="s">
        <v>924</v>
      </c>
      <c r="G9" s="8">
        <v>99000</v>
      </c>
      <c r="H9" s="5">
        <v>17</v>
      </c>
      <c r="I9" s="5">
        <v>15</v>
      </c>
      <c r="J9" s="5">
        <v>14</v>
      </c>
      <c r="K9" s="5">
        <v>16</v>
      </c>
      <c r="L9" s="5">
        <v>16</v>
      </c>
      <c r="M9" s="5">
        <v>16</v>
      </c>
      <c r="N9" s="5">
        <v>15</v>
      </c>
      <c r="O9" s="5">
        <v>14</v>
      </c>
      <c r="P9" s="5">
        <v>12</v>
      </c>
      <c r="Q9" s="5">
        <v>14</v>
      </c>
      <c r="R9" s="5">
        <v>13</v>
      </c>
      <c r="S9" s="5">
        <v>16</v>
      </c>
      <c r="T9" s="5">
        <v>15</v>
      </c>
      <c r="U9" s="5">
        <v>14</v>
      </c>
      <c r="V9" s="5">
        <v>14</v>
      </c>
      <c r="W9" s="5">
        <v>18</v>
      </c>
      <c r="X9" s="5">
        <v>15</v>
      </c>
      <c r="Y9" s="5">
        <v>15</v>
      </c>
      <c r="Z9" s="5">
        <v>16</v>
      </c>
      <c r="AA9" s="5">
        <v>16</v>
      </c>
      <c r="AB9" s="5">
        <v>16</v>
      </c>
      <c r="AC9" s="5">
        <v>16</v>
      </c>
    </row>
    <row r="10" spans="1:30">
      <c r="A10" s="4">
        <v>43167354</v>
      </c>
      <c r="B10" s="4" t="s">
        <v>25</v>
      </c>
      <c r="C10" s="4" t="s">
        <v>26</v>
      </c>
      <c r="D10" s="4" t="s">
        <v>12</v>
      </c>
      <c r="E10" s="4">
        <v>26</v>
      </c>
      <c r="F10" s="11" t="s">
        <v>925</v>
      </c>
      <c r="G10" s="8">
        <v>92000</v>
      </c>
      <c r="H10" s="5">
        <v>17</v>
      </c>
      <c r="I10" s="5">
        <v>16</v>
      </c>
      <c r="J10" s="5">
        <v>15</v>
      </c>
      <c r="K10" s="5">
        <v>13</v>
      </c>
      <c r="L10" s="5">
        <v>16</v>
      </c>
      <c r="M10" s="5">
        <v>13</v>
      </c>
      <c r="N10" s="5">
        <v>14</v>
      </c>
      <c r="O10" s="5">
        <v>14</v>
      </c>
      <c r="P10" s="5">
        <v>13</v>
      </c>
      <c r="Q10" s="5">
        <v>15</v>
      </c>
      <c r="R10" s="5">
        <v>15</v>
      </c>
      <c r="S10" s="5">
        <v>14</v>
      </c>
      <c r="T10" s="5">
        <v>17</v>
      </c>
      <c r="U10" s="5">
        <v>15</v>
      </c>
      <c r="V10" s="5">
        <v>13</v>
      </c>
      <c r="W10" s="5">
        <v>14</v>
      </c>
      <c r="X10" s="5">
        <v>13</v>
      </c>
      <c r="Y10" s="5">
        <v>14</v>
      </c>
      <c r="Z10" s="5">
        <v>14</v>
      </c>
      <c r="AA10" s="5">
        <v>15</v>
      </c>
      <c r="AB10" s="5">
        <v>14</v>
      </c>
      <c r="AC10" s="5">
        <v>15</v>
      </c>
    </row>
    <row r="11" spans="1:30">
      <c r="A11" s="4">
        <v>67211760</v>
      </c>
      <c r="B11" s="4" t="s">
        <v>27</v>
      </c>
      <c r="C11" s="4" t="s">
        <v>28</v>
      </c>
      <c r="D11" s="4" t="s">
        <v>12</v>
      </c>
      <c r="E11" s="4">
        <v>27</v>
      </c>
      <c r="F11" s="11" t="s">
        <v>926</v>
      </c>
      <c r="G11" s="8">
        <v>67000</v>
      </c>
      <c r="H11" s="5">
        <v>16</v>
      </c>
      <c r="I11" s="5">
        <v>15</v>
      </c>
      <c r="J11" s="5">
        <v>14</v>
      </c>
      <c r="K11" s="5">
        <v>13</v>
      </c>
      <c r="L11" s="5">
        <v>13</v>
      </c>
      <c r="M11" s="5">
        <v>16</v>
      </c>
      <c r="N11" s="5">
        <v>17</v>
      </c>
      <c r="O11" s="5">
        <v>15</v>
      </c>
      <c r="P11" s="5">
        <v>14</v>
      </c>
      <c r="Q11" s="5">
        <v>15</v>
      </c>
      <c r="R11" s="5">
        <v>16</v>
      </c>
      <c r="S11" s="5">
        <v>14</v>
      </c>
      <c r="T11" s="5">
        <v>15</v>
      </c>
      <c r="U11" s="5">
        <v>15</v>
      </c>
      <c r="V11" s="5">
        <v>14</v>
      </c>
      <c r="W11" s="5">
        <v>13</v>
      </c>
      <c r="X11" s="5">
        <v>13</v>
      </c>
      <c r="Y11" s="5">
        <v>16</v>
      </c>
      <c r="Z11" s="5">
        <v>15</v>
      </c>
      <c r="AA11" s="5">
        <v>16</v>
      </c>
      <c r="AB11" s="5">
        <v>13</v>
      </c>
      <c r="AC11" s="5">
        <v>14</v>
      </c>
    </row>
    <row r="12" spans="1:30">
      <c r="A12" s="4">
        <v>48042326</v>
      </c>
      <c r="B12" s="4" t="s">
        <v>29</v>
      </c>
      <c r="C12" s="4" t="s">
        <v>8</v>
      </c>
      <c r="D12" s="4" t="s">
        <v>12</v>
      </c>
      <c r="E12" s="4">
        <v>24</v>
      </c>
      <c r="F12" s="11" t="s">
        <v>927</v>
      </c>
      <c r="G12" s="8">
        <v>205000</v>
      </c>
      <c r="H12" s="5">
        <v>16</v>
      </c>
      <c r="I12" s="5">
        <v>16</v>
      </c>
      <c r="J12" s="5">
        <v>15</v>
      </c>
      <c r="K12" s="5">
        <v>16</v>
      </c>
      <c r="L12" s="5">
        <v>16</v>
      </c>
      <c r="M12" s="5">
        <v>16</v>
      </c>
      <c r="N12" s="5">
        <v>17</v>
      </c>
      <c r="O12" s="5">
        <v>16</v>
      </c>
      <c r="P12" s="5">
        <v>16</v>
      </c>
      <c r="Q12" s="5">
        <v>15</v>
      </c>
      <c r="R12" s="5">
        <v>15</v>
      </c>
      <c r="S12" s="5">
        <v>14</v>
      </c>
      <c r="T12" s="5">
        <v>15</v>
      </c>
      <c r="U12" s="5">
        <v>16</v>
      </c>
      <c r="V12" s="5">
        <v>15</v>
      </c>
      <c r="W12" s="5">
        <v>15</v>
      </c>
      <c r="X12" s="5">
        <v>16</v>
      </c>
      <c r="Y12" s="5">
        <v>16</v>
      </c>
      <c r="Z12" s="5">
        <v>14</v>
      </c>
      <c r="AA12" s="5">
        <v>15</v>
      </c>
      <c r="AB12" s="5">
        <v>13</v>
      </c>
      <c r="AC12" s="5">
        <v>14</v>
      </c>
    </row>
    <row r="13" spans="1:30">
      <c r="A13" s="4">
        <v>53159880</v>
      </c>
      <c r="B13" s="4" t="s">
        <v>30</v>
      </c>
      <c r="C13" s="4" t="s">
        <v>31</v>
      </c>
      <c r="D13" s="4" t="s">
        <v>12</v>
      </c>
      <c r="E13" s="4">
        <v>22</v>
      </c>
      <c r="F13" s="11" t="s">
        <v>928</v>
      </c>
      <c r="G13" s="8">
        <v>12750</v>
      </c>
      <c r="H13" s="5">
        <v>14</v>
      </c>
      <c r="I13" s="5">
        <v>14</v>
      </c>
      <c r="J13" s="5">
        <v>16</v>
      </c>
      <c r="K13" s="5">
        <v>16</v>
      </c>
      <c r="L13" s="5">
        <v>14</v>
      </c>
      <c r="M13" s="5">
        <v>13</v>
      </c>
      <c r="N13" s="5">
        <v>17</v>
      </c>
      <c r="O13" s="5">
        <v>14</v>
      </c>
      <c r="P13" s="5">
        <v>15</v>
      </c>
      <c r="Q13" s="5">
        <v>15</v>
      </c>
      <c r="R13" s="5">
        <v>15</v>
      </c>
      <c r="S13" s="5">
        <v>13</v>
      </c>
      <c r="T13" s="5">
        <v>12</v>
      </c>
      <c r="U13" s="5">
        <v>14</v>
      </c>
      <c r="V13" s="5">
        <v>14</v>
      </c>
      <c r="W13" s="5">
        <v>14</v>
      </c>
      <c r="X13" s="5">
        <v>13</v>
      </c>
      <c r="Y13" s="5">
        <v>13</v>
      </c>
      <c r="Z13" s="5">
        <v>13</v>
      </c>
      <c r="AA13" s="5">
        <v>14</v>
      </c>
      <c r="AB13" s="5">
        <v>11</v>
      </c>
      <c r="AC13" s="5">
        <v>13</v>
      </c>
    </row>
    <row r="14" spans="1:30">
      <c r="A14" s="4">
        <v>27039017</v>
      </c>
      <c r="B14" s="4" t="s">
        <v>32</v>
      </c>
      <c r="C14" s="4" t="s">
        <v>33</v>
      </c>
      <c r="D14" s="4" t="s">
        <v>12</v>
      </c>
      <c r="E14" s="4">
        <v>30</v>
      </c>
      <c r="F14" s="11" t="s">
        <v>929</v>
      </c>
      <c r="G14" s="8">
        <v>61000</v>
      </c>
      <c r="H14" s="5">
        <v>15</v>
      </c>
      <c r="I14" s="5">
        <v>16</v>
      </c>
      <c r="J14" s="5">
        <v>15</v>
      </c>
      <c r="K14" s="5">
        <v>14</v>
      </c>
      <c r="L14" s="5">
        <v>14</v>
      </c>
      <c r="M14" s="5">
        <v>12</v>
      </c>
      <c r="N14" s="5">
        <v>16</v>
      </c>
      <c r="O14" s="5">
        <v>14</v>
      </c>
      <c r="P14" s="5">
        <v>14</v>
      </c>
      <c r="Q14" s="5">
        <v>15</v>
      </c>
      <c r="R14" s="5">
        <v>16</v>
      </c>
      <c r="S14" s="5">
        <v>12</v>
      </c>
      <c r="T14" s="5">
        <v>15</v>
      </c>
      <c r="U14" s="5">
        <v>14</v>
      </c>
      <c r="V14" s="5">
        <v>14</v>
      </c>
      <c r="W14" s="5">
        <v>13</v>
      </c>
      <c r="X14" s="5">
        <v>14</v>
      </c>
      <c r="Y14" s="5">
        <v>15</v>
      </c>
      <c r="Z14" s="5">
        <v>14</v>
      </c>
      <c r="AA14" s="5">
        <v>14</v>
      </c>
      <c r="AB14" s="5">
        <v>12</v>
      </c>
      <c r="AC14" s="5">
        <v>14</v>
      </c>
    </row>
    <row r="15" spans="1:30">
      <c r="A15" s="4">
        <v>14094572</v>
      </c>
      <c r="B15" s="4" t="s">
        <v>34</v>
      </c>
      <c r="C15" s="4" t="s">
        <v>35</v>
      </c>
      <c r="D15" s="4" t="s">
        <v>12</v>
      </c>
      <c r="E15" s="4">
        <v>26</v>
      </c>
      <c r="F15" s="11" t="s">
        <v>930</v>
      </c>
      <c r="G15" s="8">
        <v>155000</v>
      </c>
      <c r="H15" s="5">
        <v>12</v>
      </c>
      <c r="I15" s="5">
        <v>16</v>
      </c>
      <c r="J15" s="5">
        <v>16</v>
      </c>
      <c r="K15" s="5">
        <v>15</v>
      </c>
      <c r="L15" s="5">
        <v>16</v>
      </c>
      <c r="M15" s="5">
        <v>14</v>
      </c>
      <c r="N15" s="5">
        <v>15</v>
      </c>
      <c r="O15" s="5">
        <v>16</v>
      </c>
      <c r="P15" s="5">
        <v>14</v>
      </c>
      <c r="Q15" s="5">
        <v>13</v>
      </c>
      <c r="R15" s="5">
        <v>14</v>
      </c>
      <c r="S15" s="5">
        <v>10</v>
      </c>
      <c r="T15" s="5">
        <v>15</v>
      </c>
      <c r="U15" s="5">
        <v>13</v>
      </c>
      <c r="V15" s="5">
        <v>14</v>
      </c>
      <c r="W15" s="5">
        <v>15</v>
      </c>
      <c r="X15" s="5">
        <v>15</v>
      </c>
      <c r="Y15" s="5">
        <v>14</v>
      </c>
      <c r="Z15" s="5">
        <v>14</v>
      </c>
      <c r="AA15" s="5">
        <v>16</v>
      </c>
      <c r="AB15" s="5">
        <v>11</v>
      </c>
      <c r="AC15" s="5">
        <v>15</v>
      </c>
    </row>
    <row r="16" spans="1:30">
      <c r="A16" s="4">
        <v>19183676</v>
      </c>
      <c r="B16" s="4" t="s">
        <v>36</v>
      </c>
      <c r="C16" s="4" t="s">
        <v>37</v>
      </c>
      <c r="D16" s="4" t="s">
        <v>38</v>
      </c>
      <c r="E16" s="4">
        <v>30</v>
      </c>
      <c r="F16" s="11" t="s">
        <v>930</v>
      </c>
      <c r="G16" s="8">
        <v>400000</v>
      </c>
      <c r="H16" s="5">
        <v>15</v>
      </c>
      <c r="I16" s="5">
        <v>15</v>
      </c>
      <c r="J16" s="5">
        <v>16</v>
      </c>
      <c r="K16" s="5">
        <v>14</v>
      </c>
      <c r="L16" s="5">
        <v>16</v>
      </c>
      <c r="M16" s="5">
        <v>15</v>
      </c>
      <c r="N16" s="5">
        <v>16</v>
      </c>
      <c r="O16" s="5">
        <v>16</v>
      </c>
      <c r="P16" s="5">
        <v>15</v>
      </c>
      <c r="Q16" s="5">
        <v>15</v>
      </c>
      <c r="R16" s="5">
        <v>12</v>
      </c>
      <c r="S16" s="5">
        <v>12</v>
      </c>
      <c r="T16" s="5">
        <v>17</v>
      </c>
      <c r="U16" s="5">
        <v>15</v>
      </c>
      <c r="V16" s="5">
        <v>14</v>
      </c>
      <c r="W16" s="5">
        <v>14</v>
      </c>
      <c r="X16" s="5">
        <v>16</v>
      </c>
      <c r="Y16" s="5">
        <v>16</v>
      </c>
      <c r="Z16" s="5">
        <v>15</v>
      </c>
      <c r="AA16" s="5">
        <v>16</v>
      </c>
      <c r="AB16" s="5">
        <v>11</v>
      </c>
      <c r="AC16" s="5">
        <v>16</v>
      </c>
    </row>
    <row r="17" spans="1:29">
      <c r="A17" s="4">
        <v>37064720</v>
      </c>
      <c r="B17" s="4" t="s">
        <v>39</v>
      </c>
      <c r="C17" s="4" t="s">
        <v>40</v>
      </c>
      <c r="D17" s="4" t="s">
        <v>41</v>
      </c>
      <c r="E17" s="4">
        <v>23</v>
      </c>
      <c r="F17" s="11" t="s">
        <v>931</v>
      </c>
      <c r="G17" s="8">
        <v>31500</v>
      </c>
      <c r="H17" s="5">
        <v>15</v>
      </c>
      <c r="I17" s="5">
        <v>15</v>
      </c>
      <c r="J17" s="5">
        <v>14</v>
      </c>
      <c r="K17" s="5">
        <v>14</v>
      </c>
      <c r="L17" s="5">
        <v>14</v>
      </c>
      <c r="M17" s="5">
        <v>14</v>
      </c>
      <c r="N17" s="5">
        <v>14</v>
      </c>
      <c r="O17" s="5">
        <v>12</v>
      </c>
      <c r="P17" s="5">
        <v>13</v>
      </c>
      <c r="Q17" s="5">
        <v>16</v>
      </c>
      <c r="R17" s="5">
        <v>13</v>
      </c>
      <c r="S17" s="5">
        <v>14</v>
      </c>
      <c r="T17" s="5">
        <v>14</v>
      </c>
      <c r="U17" s="5">
        <v>14</v>
      </c>
      <c r="V17" s="5">
        <v>14</v>
      </c>
      <c r="W17" s="5">
        <v>16</v>
      </c>
      <c r="X17" s="5">
        <v>15</v>
      </c>
      <c r="Y17" s="5">
        <v>16</v>
      </c>
      <c r="Z17" s="5">
        <v>13</v>
      </c>
      <c r="AA17" s="5">
        <v>14</v>
      </c>
      <c r="AB17" s="5">
        <v>8</v>
      </c>
      <c r="AC17" s="5">
        <v>14</v>
      </c>
    </row>
    <row r="18" spans="1:29">
      <c r="A18" s="4">
        <v>67047092</v>
      </c>
      <c r="B18" s="4" t="s">
        <v>42</v>
      </c>
      <c r="C18" s="4" t="s">
        <v>43</v>
      </c>
      <c r="D18" s="4" t="s">
        <v>44</v>
      </c>
      <c r="E18" s="4">
        <v>32</v>
      </c>
      <c r="F18" s="11" t="s">
        <v>932</v>
      </c>
      <c r="G18" s="8">
        <v>185000</v>
      </c>
      <c r="H18" s="5">
        <v>16</v>
      </c>
      <c r="I18" s="5">
        <v>16</v>
      </c>
      <c r="J18" s="5">
        <v>15</v>
      </c>
      <c r="K18" s="5">
        <v>15</v>
      </c>
      <c r="L18" s="5">
        <v>14</v>
      </c>
      <c r="M18" s="5">
        <v>12</v>
      </c>
      <c r="N18" s="5">
        <v>15</v>
      </c>
      <c r="O18" s="5">
        <v>14</v>
      </c>
      <c r="P18" s="5">
        <v>12</v>
      </c>
      <c r="Q18" s="5">
        <v>15</v>
      </c>
      <c r="R18" s="5">
        <v>15</v>
      </c>
      <c r="S18" s="5">
        <v>13</v>
      </c>
      <c r="T18" s="5">
        <v>17</v>
      </c>
      <c r="U18" s="5">
        <v>15</v>
      </c>
      <c r="V18" s="5">
        <v>15</v>
      </c>
      <c r="W18" s="5">
        <v>15</v>
      </c>
      <c r="X18" s="5">
        <v>15</v>
      </c>
      <c r="Y18" s="5">
        <v>14</v>
      </c>
      <c r="Z18" s="5">
        <v>14</v>
      </c>
      <c r="AA18" s="5">
        <v>16</v>
      </c>
      <c r="AB18" s="5">
        <v>11</v>
      </c>
      <c r="AC18" s="5">
        <v>14</v>
      </c>
    </row>
    <row r="19" spans="1:29">
      <c r="A19" s="4">
        <v>13174979</v>
      </c>
      <c r="B19" s="4" t="s">
        <v>45</v>
      </c>
      <c r="C19" s="4" t="s">
        <v>35</v>
      </c>
      <c r="D19" s="4" t="s">
        <v>12</v>
      </c>
      <c r="E19" s="4">
        <v>27</v>
      </c>
      <c r="F19" s="11" t="s">
        <v>933</v>
      </c>
      <c r="G19" s="8">
        <v>155000</v>
      </c>
      <c r="H19" s="5">
        <v>14</v>
      </c>
      <c r="I19" s="5">
        <v>16</v>
      </c>
      <c r="J19" s="5">
        <v>14</v>
      </c>
      <c r="K19" s="5">
        <v>15</v>
      </c>
      <c r="L19" s="5">
        <v>17</v>
      </c>
      <c r="M19" s="5">
        <v>15</v>
      </c>
      <c r="N19" s="5">
        <v>16</v>
      </c>
      <c r="O19" s="5">
        <v>13</v>
      </c>
      <c r="P19" s="5">
        <v>14</v>
      </c>
      <c r="Q19" s="5">
        <v>14</v>
      </c>
      <c r="R19" s="5">
        <v>10</v>
      </c>
      <c r="S19" s="5">
        <v>12</v>
      </c>
      <c r="T19" s="5">
        <v>15</v>
      </c>
      <c r="U19" s="5">
        <v>14</v>
      </c>
      <c r="V19" s="5">
        <v>16</v>
      </c>
      <c r="W19" s="5">
        <v>13</v>
      </c>
      <c r="X19" s="5">
        <v>17</v>
      </c>
      <c r="Y19" s="5">
        <v>14</v>
      </c>
      <c r="Z19" s="5">
        <v>15</v>
      </c>
      <c r="AA19" s="5">
        <v>14</v>
      </c>
      <c r="AB19" s="5">
        <v>14</v>
      </c>
      <c r="AC19" s="5">
        <v>16</v>
      </c>
    </row>
    <row r="20" spans="1:29">
      <c r="A20" s="4">
        <v>92021718</v>
      </c>
      <c r="B20" s="4" t="s">
        <v>46</v>
      </c>
      <c r="C20" s="4" t="s">
        <v>47</v>
      </c>
      <c r="D20" s="4" t="s">
        <v>48</v>
      </c>
      <c r="E20" s="4">
        <v>30</v>
      </c>
      <c r="F20" s="11" t="s">
        <v>929</v>
      </c>
      <c r="G20" s="8">
        <v>130000</v>
      </c>
      <c r="H20" s="5">
        <v>17</v>
      </c>
      <c r="I20" s="5">
        <v>16</v>
      </c>
      <c r="J20" s="5">
        <v>13</v>
      </c>
      <c r="K20" s="5">
        <v>13</v>
      </c>
      <c r="L20" s="5">
        <v>16</v>
      </c>
      <c r="M20" s="5">
        <v>16</v>
      </c>
      <c r="N20" s="5">
        <v>15</v>
      </c>
      <c r="O20" s="5">
        <v>17</v>
      </c>
      <c r="P20" s="5">
        <v>13</v>
      </c>
      <c r="Q20" s="5">
        <v>12</v>
      </c>
      <c r="R20" s="5">
        <v>13</v>
      </c>
      <c r="S20" s="5">
        <v>11</v>
      </c>
      <c r="T20" s="5">
        <v>13</v>
      </c>
      <c r="U20" s="5">
        <v>16</v>
      </c>
      <c r="V20" s="5">
        <v>12</v>
      </c>
      <c r="W20" s="5">
        <v>16</v>
      </c>
      <c r="X20" s="5">
        <v>15</v>
      </c>
      <c r="Y20" s="5">
        <v>14</v>
      </c>
      <c r="Z20" s="5">
        <v>15</v>
      </c>
      <c r="AA20" s="5">
        <v>15</v>
      </c>
      <c r="AB20" s="5">
        <v>13</v>
      </c>
      <c r="AC20" s="5">
        <v>14</v>
      </c>
    </row>
    <row r="21" spans="1:29">
      <c r="A21" s="4">
        <v>67246385</v>
      </c>
      <c r="B21" s="4" t="s">
        <v>49</v>
      </c>
      <c r="C21" s="4" t="s">
        <v>28</v>
      </c>
      <c r="D21" s="4" t="s">
        <v>12</v>
      </c>
      <c r="E21" s="4">
        <v>25</v>
      </c>
      <c r="F21" s="11" t="s">
        <v>934</v>
      </c>
      <c r="G21" s="8">
        <v>36500</v>
      </c>
      <c r="H21" s="5">
        <v>11</v>
      </c>
      <c r="I21" s="5">
        <v>15</v>
      </c>
      <c r="J21" s="5">
        <v>14</v>
      </c>
      <c r="K21" s="5">
        <v>14</v>
      </c>
      <c r="L21" s="5">
        <v>14</v>
      </c>
      <c r="M21" s="5">
        <v>14</v>
      </c>
      <c r="N21" s="5">
        <v>14</v>
      </c>
      <c r="O21" s="5">
        <v>14</v>
      </c>
      <c r="P21" s="5">
        <v>15</v>
      </c>
      <c r="Q21" s="5">
        <v>15</v>
      </c>
      <c r="R21" s="5">
        <v>14</v>
      </c>
      <c r="S21" s="5">
        <v>7</v>
      </c>
      <c r="T21" s="5">
        <v>16</v>
      </c>
      <c r="U21" s="5">
        <v>12</v>
      </c>
      <c r="V21" s="5">
        <v>15</v>
      </c>
      <c r="W21" s="5">
        <v>12</v>
      </c>
      <c r="X21" s="5">
        <v>13</v>
      </c>
      <c r="Y21" s="5">
        <v>15</v>
      </c>
      <c r="Z21" s="5">
        <v>15</v>
      </c>
      <c r="AA21" s="5">
        <v>16</v>
      </c>
      <c r="AB21" s="5">
        <v>8</v>
      </c>
      <c r="AC21" s="5">
        <v>16</v>
      </c>
    </row>
    <row r="22" spans="1:29">
      <c r="A22" s="4">
        <v>24016925</v>
      </c>
      <c r="B22" s="4" t="s">
        <v>50</v>
      </c>
      <c r="C22" s="4" t="s">
        <v>51</v>
      </c>
      <c r="D22" s="4" t="s">
        <v>12</v>
      </c>
      <c r="E22" s="4">
        <v>30</v>
      </c>
      <c r="F22" s="11" t="s">
        <v>935</v>
      </c>
      <c r="G22" s="8">
        <v>165000</v>
      </c>
      <c r="H22" s="5">
        <v>17</v>
      </c>
      <c r="I22" s="5">
        <v>17</v>
      </c>
      <c r="J22" s="5">
        <v>12</v>
      </c>
      <c r="K22" s="5">
        <v>16</v>
      </c>
      <c r="L22" s="5">
        <v>15</v>
      </c>
      <c r="M22" s="5">
        <v>13</v>
      </c>
      <c r="N22" s="5">
        <v>14</v>
      </c>
      <c r="O22" s="5">
        <v>14</v>
      </c>
      <c r="P22" s="5">
        <v>12</v>
      </c>
      <c r="Q22" s="5">
        <v>11</v>
      </c>
      <c r="R22" s="5">
        <v>15</v>
      </c>
      <c r="S22" s="5">
        <v>13</v>
      </c>
      <c r="T22" s="5">
        <v>15</v>
      </c>
      <c r="U22" s="5">
        <v>14</v>
      </c>
      <c r="V22" s="5">
        <v>14</v>
      </c>
      <c r="W22" s="5">
        <v>16</v>
      </c>
      <c r="X22" s="5">
        <v>18</v>
      </c>
      <c r="Y22" s="5">
        <v>12</v>
      </c>
      <c r="Z22" s="5">
        <v>17</v>
      </c>
      <c r="AA22" s="5">
        <v>14</v>
      </c>
      <c r="AB22" s="5">
        <v>16</v>
      </c>
      <c r="AC22" s="5">
        <v>16</v>
      </c>
    </row>
    <row r="23" spans="1:29">
      <c r="A23" s="4">
        <v>51054011</v>
      </c>
      <c r="B23" s="4" t="s">
        <v>52</v>
      </c>
      <c r="C23" s="4" t="s">
        <v>53</v>
      </c>
      <c r="D23" s="4" t="s">
        <v>48</v>
      </c>
      <c r="E23" s="4">
        <v>26</v>
      </c>
      <c r="F23" s="11" t="s">
        <v>936</v>
      </c>
      <c r="G23" s="8">
        <v>100000</v>
      </c>
      <c r="H23" s="5">
        <v>13</v>
      </c>
      <c r="I23" s="5">
        <v>16</v>
      </c>
      <c r="J23" s="5">
        <v>14</v>
      </c>
      <c r="K23" s="5">
        <v>16</v>
      </c>
      <c r="L23" s="5">
        <v>15</v>
      </c>
      <c r="M23" s="5">
        <v>12</v>
      </c>
      <c r="N23" s="5">
        <v>16</v>
      </c>
      <c r="O23" s="5">
        <v>19</v>
      </c>
      <c r="P23" s="5">
        <v>15</v>
      </c>
      <c r="Q23" s="5">
        <v>15</v>
      </c>
      <c r="R23" s="5">
        <v>14</v>
      </c>
      <c r="S23" s="5">
        <v>13</v>
      </c>
      <c r="T23" s="5">
        <v>16</v>
      </c>
      <c r="U23" s="5">
        <v>16</v>
      </c>
      <c r="V23" s="5">
        <v>14</v>
      </c>
      <c r="W23" s="5">
        <v>15</v>
      </c>
      <c r="X23" s="5">
        <v>14</v>
      </c>
      <c r="Y23" s="5">
        <v>15</v>
      </c>
      <c r="Z23" s="5">
        <v>13</v>
      </c>
      <c r="AA23" s="5">
        <v>14</v>
      </c>
      <c r="AB23" s="5">
        <v>12</v>
      </c>
      <c r="AC23" s="5">
        <v>14</v>
      </c>
    </row>
    <row r="24" spans="1:29">
      <c r="A24" s="4">
        <v>55070307</v>
      </c>
      <c r="B24" s="4" t="s">
        <v>54</v>
      </c>
      <c r="C24" s="4" t="s">
        <v>55</v>
      </c>
      <c r="D24" s="4" t="s">
        <v>12</v>
      </c>
      <c r="E24" s="4">
        <v>27</v>
      </c>
      <c r="F24" s="11" t="s">
        <v>937</v>
      </c>
      <c r="G24" s="8">
        <v>400000</v>
      </c>
      <c r="H24" s="5">
        <v>16</v>
      </c>
      <c r="I24" s="5">
        <v>15</v>
      </c>
      <c r="J24" s="5">
        <v>14</v>
      </c>
      <c r="K24" s="5">
        <v>15</v>
      </c>
      <c r="L24" s="5">
        <v>13</v>
      </c>
      <c r="M24" s="5">
        <v>12</v>
      </c>
      <c r="N24" s="5">
        <v>14</v>
      </c>
      <c r="O24" s="5">
        <v>13</v>
      </c>
      <c r="P24" s="5">
        <v>12</v>
      </c>
      <c r="Q24" s="5">
        <v>13</v>
      </c>
      <c r="R24" s="5">
        <v>17</v>
      </c>
      <c r="S24" s="5">
        <v>12</v>
      </c>
      <c r="T24" s="5">
        <v>16</v>
      </c>
      <c r="U24" s="5">
        <v>12</v>
      </c>
      <c r="V24" s="5">
        <v>15</v>
      </c>
      <c r="W24" s="5">
        <v>14</v>
      </c>
      <c r="X24" s="5">
        <v>15</v>
      </c>
      <c r="Y24" s="5">
        <v>14</v>
      </c>
      <c r="Z24" s="5">
        <v>16</v>
      </c>
      <c r="AA24" s="5">
        <v>17</v>
      </c>
      <c r="AB24" s="5">
        <v>11</v>
      </c>
      <c r="AC24" s="5">
        <v>14</v>
      </c>
    </row>
    <row r="25" spans="1:29">
      <c r="A25" s="4">
        <v>28116496</v>
      </c>
      <c r="B25" s="4" t="s">
        <v>56</v>
      </c>
      <c r="C25" s="4" t="s">
        <v>35</v>
      </c>
      <c r="D25" s="4" t="s">
        <v>12</v>
      </c>
      <c r="E25" s="4">
        <v>23</v>
      </c>
      <c r="F25" s="11" t="s">
        <v>934</v>
      </c>
      <c r="G25" s="8">
        <v>50000</v>
      </c>
      <c r="H25" s="5">
        <v>14</v>
      </c>
      <c r="I25" s="5">
        <v>17</v>
      </c>
      <c r="J25" s="5">
        <v>14</v>
      </c>
      <c r="K25" s="5">
        <v>15</v>
      </c>
      <c r="L25" s="5">
        <v>16</v>
      </c>
      <c r="M25" s="5">
        <v>14</v>
      </c>
      <c r="N25" s="5">
        <v>16</v>
      </c>
      <c r="O25" s="5">
        <v>15</v>
      </c>
      <c r="P25" s="5">
        <v>13</v>
      </c>
      <c r="Q25" s="5">
        <v>11</v>
      </c>
      <c r="R25" s="5">
        <v>12</v>
      </c>
      <c r="S25" s="5">
        <v>13</v>
      </c>
      <c r="T25" s="5">
        <v>15</v>
      </c>
      <c r="U25" s="5">
        <v>17</v>
      </c>
      <c r="V25" s="5">
        <v>14</v>
      </c>
      <c r="W25" s="5">
        <v>13</v>
      </c>
      <c r="X25" s="5">
        <v>16</v>
      </c>
      <c r="Y25" s="5">
        <v>15</v>
      </c>
      <c r="Z25" s="5">
        <v>12</v>
      </c>
      <c r="AA25" s="5">
        <v>14</v>
      </c>
      <c r="AB25" s="5">
        <v>7</v>
      </c>
      <c r="AC25" s="5">
        <v>13</v>
      </c>
    </row>
    <row r="26" spans="1:29">
      <c r="A26" s="4">
        <v>49038952</v>
      </c>
      <c r="B26" s="4" t="s">
        <v>57</v>
      </c>
      <c r="C26" s="4" t="s">
        <v>58</v>
      </c>
      <c r="D26" s="4" t="s">
        <v>12</v>
      </c>
      <c r="E26" s="4">
        <v>23</v>
      </c>
      <c r="F26" s="11" t="s">
        <v>936</v>
      </c>
      <c r="G26" s="8">
        <v>35000</v>
      </c>
      <c r="H26" s="5">
        <v>17</v>
      </c>
      <c r="I26" s="5">
        <v>14</v>
      </c>
      <c r="J26" s="5">
        <v>15</v>
      </c>
      <c r="K26" s="5">
        <v>13</v>
      </c>
      <c r="L26" s="5">
        <v>12</v>
      </c>
      <c r="M26" s="5">
        <v>12</v>
      </c>
      <c r="N26" s="5">
        <v>16</v>
      </c>
      <c r="O26" s="5">
        <v>14</v>
      </c>
      <c r="P26" s="5">
        <v>14</v>
      </c>
      <c r="Q26" s="5">
        <v>11</v>
      </c>
      <c r="R26" s="5">
        <v>15</v>
      </c>
      <c r="S26" s="5">
        <v>15</v>
      </c>
      <c r="T26" s="5">
        <v>15</v>
      </c>
      <c r="U26" s="5">
        <v>12</v>
      </c>
      <c r="V26" s="5">
        <v>14</v>
      </c>
      <c r="W26" s="5">
        <v>15</v>
      </c>
      <c r="X26" s="5">
        <v>13</v>
      </c>
      <c r="Y26" s="5">
        <v>16</v>
      </c>
      <c r="Z26" s="5">
        <v>15</v>
      </c>
      <c r="AA26" s="5">
        <v>15</v>
      </c>
      <c r="AB26" s="5">
        <v>14</v>
      </c>
      <c r="AC26" s="5">
        <v>16</v>
      </c>
    </row>
    <row r="27" spans="1:29">
      <c r="A27" s="4">
        <v>48032338</v>
      </c>
      <c r="B27" s="4" t="s">
        <v>59</v>
      </c>
      <c r="C27" s="4" t="s">
        <v>60</v>
      </c>
      <c r="D27" s="4" t="s">
        <v>12</v>
      </c>
      <c r="E27" s="4">
        <v>26</v>
      </c>
      <c r="F27" s="11" t="s">
        <v>938</v>
      </c>
      <c r="G27" s="8">
        <v>195000</v>
      </c>
      <c r="H27" s="5">
        <v>15</v>
      </c>
      <c r="I27" s="5">
        <v>14</v>
      </c>
      <c r="J27" s="5">
        <v>15</v>
      </c>
      <c r="K27" s="5">
        <v>15</v>
      </c>
      <c r="L27" s="5">
        <v>16</v>
      </c>
      <c r="M27" s="5">
        <v>12</v>
      </c>
      <c r="N27" s="5">
        <v>13</v>
      </c>
      <c r="O27" s="5">
        <v>13</v>
      </c>
      <c r="P27" s="5">
        <v>13</v>
      </c>
      <c r="Q27" s="5">
        <v>14</v>
      </c>
      <c r="R27" s="5">
        <v>15</v>
      </c>
      <c r="S27" s="5">
        <v>12</v>
      </c>
      <c r="T27" s="5">
        <v>16</v>
      </c>
      <c r="U27" s="5">
        <v>14</v>
      </c>
      <c r="V27" s="5">
        <v>14</v>
      </c>
      <c r="W27" s="5">
        <v>16</v>
      </c>
      <c r="X27" s="5">
        <v>16</v>
      </c>
      <c r="Y27" s="5">
        <v>13</v>
      </c>
      <c r="Z27" s="5">
        <v>15</v>
      </c>
      <c r="AA27" s="5">
        <v>16</v>
      </c>
      <c r="AB27" s="5">
        <v>13</v>
      </c>
      <c r="AC27" s="5">
        <v>17</v>
      </c>
    </row>
    <row r="28" spans="1:29">
      <c r="A28" s="4">
        <v>29113879</v>
      </c>
      <c r="B28" s="4" t="s">
        <v>61</v>
      </c>
      <c r="C28" s="4" t="s">
        <v>51</v>
      </c>
      <c r="D28" s="4" t="s">
        <v>12</v>
      </c>
      <c r="E28" s="4">
        <v>28</v>
      </c>
      <c r="F28" s="11" t="s">
        <v>939</v>
      </c>
      <c r="G28" s="8">
        <v>165000</v>
      </c>
      <c r="H28" s="5">
        <v>16</v>
      </c>
      <c r="I28" s="5">
        <v>17</v>
      </c>
      <c r="J28" s="5">
        <v>15</v>
      </c>
      <c r="K28" s="5">
        <v>15</v>
      </c>
      <c r="L28" s="5">
        <v>16</v>
      </c>
      <c r="M28" s="5">
        <v>14</v>
      </c>
      <c r="N28" s="5">
        <v>17</v>
      </c>
      <c r="O28" s="5">
        <v>16</v>
      </c>
      <c r="P28" s="5">
        <v>13</v>
      </c>
      <c r="Q28" s="5">
        <v>14</v>
      </c>
      <c r="R28" s="5">
        <v>14</v>
      </c>
      <c r="S28" s="5">
        <v>11</v>
      </c>
      <c r="T28" s="5">
        <v>15</v>
      </c>
      <c r="U28" s="5">
        <v>16</v>
      </c>
      <c r="V28" s="5">
        <v>13</v>
      </c>
      <c r="W28" s="5">
        <v>14</v>
      </c>
      <c r="X28" s="5">
        <v>13</v>
      </c>
      <c r="Y28" s="5">
        <v>18</v>
      </c>
      <c r="Z28" s="5">
        <v>13</v>
      </c>
      <c r="AA28" s="5">
        <v>15</v>
      </c>
      <c r="AB28" s="5">
        <v>10</v>
      </c>
      <c r="AC28" s="5">
        <v>13</v>
      </c>
    </row>
    <row r="29" spans="1:29">
      <c r="A29" s="4">
        <v>53110135</v>
      </c>
      <c r="B29" s="4" t="s">
        <v>62</v>
      </c>
      <c r="C29" s="4" t="s">
        <v>33</v>
      </c>
      <c r="D29" s="4" t="s">
        <v>48</v>
      </c>
      <c r="E29" s="4">
        <v>26</v>
      </c>
      <c r="F29" s="11" t="s">
        <v>940</v>
      </c>
      <c r="G29" s="8">
        <v>47500</v>
      </c>
      <c r="H29" s="5">
        <v>18</v>
      </c>
      <c r="I29" s="5">
        <v>15</v>
      </c>
      <c r="J29" s="5">
        <v>14</v>
      </c>
      <c r="K29" s="5">
        <v>14</v>
      </c>
      <c r="L29" s="5">
        <v>14</v>
      </c>
      <c r="M29" s="5">
        <v>14</v>
      </c>
      <c r="N29" s="5">
        <v>14</v>
      </c>
      <c r="O29" s="5">
        <v>16</v>
      </c>
      <c r="P29" s="5">
        <v>15</v>
      </c>
      <c r="Q29" s="5">
        <v>14</v>
      </c>
      <c r="R29" s="5">
        <v>13</v>
      </c>
      <c r="S29" s="5">
        <v>12</v>
      </c>
      <c r="T29" s="5">
        <v>14</v>
      </c>
      <c r="U29" s="5">
        <v>16</v>
      </c>
      <c r="V29" s="5">
        <v>13</v>
      </c>
      <c r="W29" s="5">
        <v>14</v>
      </c>
      <c r="X29" s="5">
        <v>14</v>
      </c>
      <c r="Y29" s="5">
        <v>15</v>
      </c>
      <c r="Z29" s="5">
        <v>13</v>
      </c>
      <c r="AA29" s="5">
        <v>14</v>
      </c>
      <c r="AB29" s="5">
        <v>8</v>
      </c>
      <c r="AC29" s="5">
        <v>12</v>
      </c>
    </row>
    <row r="30" spans="1:29">
      <c r="A30" s="4">
        <v>13136664</v>
      </c>
      <c r="B30" s="4" t="s">
        <v>63</v>
      </c>
      <c r="C30" s="4" t="s">
        <v>64</v>
      </c>
      <c r="D30" s="4" t="s">
        <v>12</v>
      </c>
      <c r="E30" s="4">
        <v>27</v>
      </c>
      <c r="F30" s="11" t="s">
        <v>941</v>
      </c>
      <c r="G30" s="8">
        <v>350000</v>
      </c>
      <c r="H30" s="5">
        <v>17</v>
      </c>
      <c r="I30" s="5">
        <v>17</v>
      </c>
      <c r="J30" s="5">
        <v>15</v>
      </c>
      <c r="K30" s="5">
        <v>14</v>
      </c>
      <c r="L30" s="5">
        <v>15</v>
      </c>
      <c r="M30" s="5">
        <v>18</v>
      </c>
      <c r="N30" s="5">
        <v>18</v>
      </c>
      <c r="O30" s="5">
        <v>16</v>
      </c>
      <c r="P30" s="5">
        <v>15</v>
      </c>
      <c r="Q30" s="5">
        <v>14</v>
      </c>
      <c r="R30" s="5">
        <v>13</v>
      </c>
      <c r="S30" s="5">
        <v>13</v>
      </c>
      <c r="T30" s="5">
        <v>18</v>
      </c>
      <c r="U30" s="5">
        <v>16</v>
      </c>
      <c r="V30" s="5">
        <v>14</v>
      </c>
      <c r="W30" s="5">
        <v>17</v>
      </c>
      <c r="X30" s="5">
        <v>14</v>
      </c>
      <c r="Y30" s="5">
        <v>17</v>
      </c>
      <c r="Z30" s="5">
        <v>12</v>
      </c>
      <c r="AA30" s="5">
        <v>13</v>
      </c>
      <c r="AB30" s="5">
        <v>9</v>
      </c>
      <c r="AC30" s="5">
        <v>12</v>
      </c>
    </row>
    <row r="31" spans="1:29">
      <c r="A31" s="4">
        <v>48042717</v>
      </c>
      <c r="B31" s="4" t="s">
        <v>65</v>
      </c>
      <c r="C31" s="4" t="s">
        <v>66</v>
      </c>
      <c r="D31" s="4" t="s">
        <v>12</v>
      </c>
      <c r="E31" s="4">
        <v>26</v>
      </c>
      <c r="F31" s="11" t="s">
        <v>942</v>
      </c>
      <c r="G31" s="8">
        <v>80000</v>
      </c>
      <c r="H31" s="5">
        <v>12</v>
      </c>
      <c r="I31" s="5">
        <v>17</v>
      </c>
      <c r="J31" s="5">
        <v>15</v>
      </c>
      <c r="K31" s="5">
        <v>13</v>
      </c>
      <c r="L31" s="5">
        <v>15</v>
      </c>
      <c r="M31" s="5">
        <v>17</v>
      </c>
      <c r="N31" s="5">
        <v>17</v>
      </c>
      <c r="O31" s="5">
        <v>16</v>
      </c>
      <c r="P31" s="5">
        <v>14</v>
      </c>
      <c r="Q31" s="5">
        <v>11</v>
      </c>
      <c r="R31" s="5">
        <v>12</v>
      </c>
      <c r="S31" s="5">
        <v>11</v>
      </c>
      <c r="T31" s="5">
        <v>17</v>
      </c>
      <c r="U31" s="5">
        <v>17</v>
      </c>
      <c r="V31" s="5">
        <v>13</v>
      </c>
      <c r="W31" s="5">
        <v>15</v>
      </c>
      <c r="X31" s="5">
        <v>15</v>
      </c>
      <c r="Y31" s="5">
        <v>15</v>
      </c>
      <c r="Z31" s="5">
        <v>13</v>
      </c>
      <c r="AA31" s="5">
        <v>15</v>
      </c>
      <c r="AB31" s="5">
        <v>13</v>
      </c>
      <c r="AC31" s="5">
        <v>12</v>
      </c>
    </row>
    <row r="32" spans="1:29">
      <c r="A32" s="4">
        <v>2000179712</v>
      </c>
      <c r="B32" s="4" t="s">
        <v>67</v>
      </c>
      <c r="C32" s="4" t="s">
        <v>11</v>
      </c>
      <c r="D32" s="4" t="s">
        <v>12</v>
      </c>
      <c r="E32" s="4">
        <v>18</v>
      </c>
      <c r="F32" s="11" t="s">
        <v>943</v>
      </c>
      <c r="G32" s="8">
        <v>105000</v>
      </c>
      <c r="H32" s="5">
        <v>16</v>
      </c>
      <c r="I32" s="5">
        <v>15</v>
      </c>
      <c r="J32" s="5">
        <v>14</v>
      </c>
      <c r="K32" s="5">
        <v>14</v>
      </c>
      <c r="L32" s="5">
        <v>12</v>
      </c>
      <c r="M32" s="5">
        <v>13</v>
      </c>
      <c r="N32" s="5">
        <v>13</v>
      </c>
      <c r="O32" s="5">
        <v>13</v>
      </c>
      <c r="P32" s="5">
        <v>12</v>
      </c>
      <c r="Q32" s="5">
        <v>13</v>
      </c>
      <c r="R32" s="5">
        <v>14</v>
      </c>
      <c r="S32" s="5">
        <v>14</v>
      </c>
      <c r="T32" s="5">
        <v>15</v>
      </c>
      <c r="U32" s="5">
        <v>14</v>
      </c>
      <c r="V32" s="5">
        <v>14</v>
      </c>
      <c r="W32" s="5">
        <v>13</v>
      </c>
      <c r="X32" s="5">
        <v>14</v>
      </c>
      <c r="Y32" s="5">
        <v>14</v>
      </c>
      <c r="Z32" s="5">
        <v>14</v>
      </c>
      <c r="AA32" s="5">
        <v>14</v>
      </c>
      <c r="AB32" s="5">
        <v>13</v>
      </c>
      <c r="AC32" s="5">
        <v>15</v>
      </c>
    </row>
    <row r="33" spans="1:29">
      <c r="A33" s="4">
        <v>14241914</v>
      </c>
      <c r="B33" s="4" t="s">
        <v>68</v>
      </c>
      <c r="C33" s="4" t="s">
        <v>69</v>
      </c>
      <c r="D33" s="4" t="s">
        <v>12</v>
      </c>
      <c r="E33" s="4">
        <v>22</v>
      </c>
      <c r="F33" s="11" t="s">
        <v>943</v>
      </c>
      <c r="G33" s="8">
        <v>24000</v>
      </c>
      <c r="H33" s="5">
        <v>14</v>
      </c>
      <c r="I33" s="5">
        <v>15</v>
      </c>
      <c r="J33" s="5">
        <v>15</v>
      </c>
      <c r="K33" s="5">
        <v>15</v>
      </c>
      <c r="L33" s="5">
        <v>14</v>
      </c>
      <c r="M33" s="5">
        <v>13</v>
      </c>
      <c r="N33" s="5">
        <v>15</v>
      </c>
      <c r="O33" s="5">
        <v>12</v>
      </c>
      <c r="P33" s="5">
        <v>14</v>
      </c>
      <c r="Q33" s="5">
        <v>13</v>
      </c>
      <c r="R33" s="5">
        <v>15</v>
      </c>
      <c r="S33" s="5">
        <v>14</v>
      </c>
      <c r="T33" s="5">
        <v>16</v>
      </c>
      <c r="U33" s="5">
        <v>14</v>
      </c>
      <c r="V33" s="5">
        <v>14</v>
      </c>
      <c r="W33" s="5">
        <v>15</v>
      </c>
      <c r="X33" s="5">
        <v>14</v>
      </c>
      <c r="Y33" s="5">
        <v>16</v>
      </c>
      <c r="Z33" s="5">
        <v>14</v>
      </c>
      <c r="AA33" s="5">
        <v>14</v>
      </c>
      <c r="AB33" s="5">
        <v>14</v>
      </c>
      <c r="AC33" s="5">
        <v>15</v>
      </c>
    </row>
    <row r="34" spans="1:29">
      <c r="A34" s="4">
        <v>85126092</v>
      </c>
      <c r="B34" s="4" t="s">
        <v>70</v>
      </c>
      <c r="C34" s="4" t="s">
        <v>71</v>
      </c>
      <c r="D34" s="4" t="s">
        <v>12</v>
      </c>
      <c r="E34" s="4">
        <v>29</v>
      </c>
      <c r="F34" s="11" t="s">
        <v>944</v>
      </c>
      <c r="G34" s="8">
        <v>70000</v>
      </c>
      <c r="H34" s="5">
        <v>17</v>
      </c>
      <c r="I34" s="5">
        <v>17</v>
      </c>
      <c r="J34" s="5">
        <v>13</v>
      </c>
      <c r="K34" s="5">
        <v>16</v>
      </c>
      <c r="L34" s="5">
        <v>16</v>
      </c>
      <c r="M34" s="5">
        <v>12</v>
      </c>
      <c r="N34" s="5">
        <v>19</v>
      </c>
      <c r="O34" s="5">
        <v>15</v>
      </c>
      <c r="P34" s="5">
        <v>13</v>
      </c>
      <c r="Q34" s="5">
        <v>13</v>
      </c>
      <c r="R34" s="5">
        <v>12</v>
      </c>
      <c r="S34" s="5">
        <v>13</v>
      </c>
      <c r="T34" s="5">
        <v>15</v>
      </c>
      <c r="U34" s="5">
        <v>16</v>
      </c>
      <c r="V34" s="5">
        <v>13</v>
      </c>
      <c r="W34" s="5">
        <v>15</v>
      </c>
      <c r="X34" s="5">
        <v>14</v>
      </c>
      <c r="Y34" s="5">
        <v>16</v>
      </c>
      <c r="Z34" s="5">
        <v>13</v>
      </c>
      <c r="AA34" s="5">
        <v>14</v>
      </c>
      <c r="AB34" s="5">
        <v>12</v>
      </c>
      <c r="AC34" s="5">
        <v>13</v>
      </c>
    </row>
    <row r="35" spans="1:29">
      <c r="A35" s="4">
        <v>72044918</v>
      </c>
      <c r="B35" s="4" t="s">
        <v>72</v>
      </c>
      <c r="C35" s="4" t="s">
        <v>73</v>
      </c>
      <c r="D35" s="4" t="s">
        <v>74</v>
      </c>
      <c r="E35" s="4">
        <v>25</v>
      </c>
      <c r="F35" s="11" t="s">
        <v>945</v>
      </c>
      <c r="G35" s="8">
        <v>50000</v>
      </c>
      <c r="H35" s="5">
        <v>15</v>
      </c>
      <c r="I35" s="5">
        <v>18</v>
      </c>
      <c r="J35" s="5">
        <v>14</v>
      </c>
      <c r="K35" s="5">
        <v>16</v>
      </c>
      <c r="L35" s="5">
        <v>15</v>
      </c>
      <c r="M35" s="5">
        <v>12</v>
      </c>
      <c r="N35" s="5">
        <v>17</v>
      </c>
      <c r="O35" s="5">
        <v>16</v>
      </c>
      <c r="P35" s="5">
        <v>14</v>
      </c>
      <c r="Q35" s="5">
        <v>14</v>
      </c>
      <c r="R35" s="5">
        <v>13</v>
      </c>
      <c r="S35" s="5">
        <v>13</v>
      </c>
      <c r="T35" s="5">
        <v>15</v>
      </c>
      <c r="U35" s="5">
        <v>15</v>
      </c>
      <c r="V35" s="5">
        <v>13</v>
      </c>
      <c r="W35" s="5">
        <v>14</v>
      </c>
      <c r="X35" s="5">
        <v>13</v>
      </c>
      <c r="Y35" s="5">
        <v>17</v>
      </c>
      <c r="Z35" s="5">
        <v>12</v>
      </c>
      <c r="AA35" s="5">
        <v>13</v>
      </c>
      <c r="AB35" s="5">
        <v>10</v>
      </c>
      <c r="AC35" s="5">
        <v>13</v>
      </c>
    </row>
    <row r="36" spans="1:29">
      <c r="A36" s="4">
        <v>19371902</v>
      </c>
      <c r="B36" s="4" t="s">
        <v>75</v>
      </c>
      <c r="C36" s="4" t="s">
        <v>66</v>
      </c>
      <c r="D36" s="4" t="s">
        <v>12</v>
      </c>
      <c r="E36" s="4">
        <v>23</v>
      </c>
      <c r="F36" s="11" t="s">
        <v>946</v>
      </c>
      <c r="G36" s="8">
        <v>30000</v>
      </c>
      <c r="H36" s="5">
        <v>14</v>
      </c>
      <c r="I36" s="5">
        <v>14</v>
      </c>
      <c r="J36" s="5">
        <v>13</v>
      </c>
      <c r="K36" s="5">
        <v>16</v>
      </c>
      <c r="L36" s="5">
        <v>13</v>
      </c>
      <c r="M36" s="5">
        <v>12</v>
      </c>
      <c r="N36" s="5">
        <v>13</v>
      </c>
      <c r="O36" s="5">
        <v>13</v>
      </c>
      <c r="P36" s="5">
        <v>13</v>
      </c>
      <c r="Q36" s="5">
        <v>13</v>
      </c>
      <c r="R36" s="5">
        <v>14</v>
      </c>
      <c r="S36" s="5">
        <v>13</v>
      </c>
      <c r="T36" s="5">
        <v>15</v>
      </c>
      <c r="U36" s="5">
        <v>12</v>
      </c>
      <c r="V36" s="5">
        <v>14</v>
      </c>
      <c r="W36" s="5">
        <v>13</v>
      </c>
      <c r="X36" s="5">
        <v>14</v>
      </c>
      <c r="Y36" s="5">
        <v>13</v>
      </c>
      <c r="Z36" s="5">
        <v>14</v>
      </c>
      <c r="AA36" s="5">
        <v>14</v>
      </c>
      <c r="AB36" s="5">
        <v>12</v>
      </c>
      <c r="AC36" s="5">
        <v>13</v>
      </c>
    </row>
    <row r="37" spans="1:29">
      <c r="A37" s="4">
        <v>67276127</v>
      </c>
      <c r="B37" s="4" t="s">
        <v>76</v>
      </c>
      <c r="C37" s="4" t="s">
        <v>69</v>
      </c>
      <c r="D37" s="4" t="s">
        <v>12</v>
      </c>
      <c r="E37" s="4">
        <v>22</v>
      </c>
      <c r="F37" s="11" t="s">
        <v>947</v>
      </c>
      <c r="G37" s="8">
        <v>28500</v>
      </c>
      <c r="H37" s="5">
        <v>14</v>
      </c>
      <c r="I37" s="5">
        <v>15</v>
      </c>
      <c r="J37" s="5">
        <v>14</v>
      </c>
      <c r="K37" s="5">
        <v>15</v>
      </c>
      <c r="L37" s="5">
        <v>13</v>
      </c>
      <c r="M37" s="5">
        <v>15</v>
      </c>
      <c r="N37" s="5">
        <v>14</v>
      </c>
      <c r="O37" s="5">
        <v>13</v>
      </c>
      <c r="P37" s="5">
        <v>13</v>
      </c>
      <c r="Q37" s="5">
        <v>15</v>
      </c>
      <c r="R37" s="5">
        <v>15</v>
      </c>
      <c r="S37" s="5">
        <v>13</v>
      </c>
      <c r="T37" s="5">
        <v>13</v>
      </c>
      <c r="U37" s="5">
        <v>12</v>
      </c>
      <c r="V37" s="5">
        <v>15</v>
      </c>
      <c r="W37" s="5">
        <v>15</v>
      </c>
      <c r="X37" s="5">
        <v>15</v>
      </c>
      <c r="Y37" s="5">
        <v>15</v>
      </c>
      <c r="Z37" s="5">
        <v>15</v>
      </c>
      <c r="AA37" s="5">
        <v>15</v>
      </c>
      <c r="AB37" s="5">
        <v>14</v>
      </c>
      <c r="AC37" s="5">
        <v>15</v>
      </c>
    </row>
    <row r="38" spans="1:29">
      <c r="A38" s="4">
        <v>83169817</v>
      </c>
      <c r="B38" s="4" t="s">
        <v>77</v>
      </c>
      <c r="C38" s="4" t="s">
        <v>78</v>
      </c>
      <c r="D38" s="4" t="s">
        <v>12</v>
      </c>
      <c r="E38" s="4">
        <v>24</v>
      </c>
      <c r="F38" s="11" t="s">
        <v>948</v>
      </c>
      <c r="G38" s="8">
        <v>20000</v>
      </c>
      <c r="H38" s="5">
        <v>14</v>
      </c>
      <c r="I38" s="5">
        <v>16</v>
      </c>
      <c r="J38" s="5">
        <v>16</v>
      </c>
      <c r="K38" s="5">
        <v>18</v>
      </c>
      <c r="L38" s="5">
        <v>19</v>
      </c>
      <c r="M38" s="5">
        <v>12</v>
      </c>
      <c r="N38" s="5">
        <v>17</v>
      </c>
      <c r="O38" s="5">
        <v>14</v>
      </c>
      <c r="P38" s="5">
        <v>15</v>
      </c>
      <c r="Q38" s="5">
        <v>16</v>
      </c>
      <c r="R38" s="5">
        <v>14</v>
      </c>
      <c r="S38" s="5">
        <v>9</v>
      </c>
      <c r="T38" s="5">
        <v>17</v>
      </c>
      <c r="U38" s="5">
        <v>15</v>
      </c>
      <c r="V38" s="5">
        <v>14</v>
      </c>
      <c r="W38" s="5">
        <v>13</v>
      </c>
      <c r="X38" s="5">
        <v>13</v>
      </c>
      <c r="Y38" s="5">
        <v>16</v>
      </c>
      <c r="Z38" s="5">
        <v>12</v>
      </c>
      <c r="AA38" s="5">
        <v>14</v>
      </c>
      <c r="AB38" s="5">
        <v>9</v>
      </c>
      <c r="AC38" s="5">
        <v>13</v>
      </c>
    </row>
    <row r="39" spans="1:29">
      <c r="A39" s="4">
        <v>19371031</v>
      </c>
      <c r="B39" s="4" t="s">
        <v>79</v>
      </c>
      <c r="C39" s="4" t="s">
        <v>80</v>
      </c>
      <c r="D39" s="4" t="s">
        <v>12</v>
      </c>
      <c r="E39" s="4">
        <v>23</v>
      </c>
      <c r="F39" s="11" t="s">
        <v>949</v>
      </c>
      <c r="G39" s="8">
        <v>55000</v>
      </c>
      <c r="H39" s="5">
        <v>16</v>
      </c>
      <c r="I39" s="5">
        <v>16</v>
      </c>
      <c r="J39" s="5">
        <v>15</v>
      </c>
      <c r="K39" s="5">
        <v>14</v>
      </c>
      <c r="L39" s="5">
        <v>15</v>
      </c>
      <c r="M39" s="5">
        <v>14</v>
      </c>
      <c r="N39" s="5">
        <v>13</v>
      </c>
      <c r="O39" s="5">
        <v>16</v>
      </c>
      <c r="P39" s="5">
        <v>15</v>
      </c>
      <c r="Q39" s="5">
        <v>14</v>
      </c>
      <c r="R39" s="5">
        <v>13</v>
      </c>
      <c r="S39" s="5">
        <v>14</v>
      </c>
      <c r="T39" s="5">
        <v>16</v>
      </c>
      <c r="U39" s="5">
        <v>16</v>
      </c>
      <c r="V39" s="5">
        <v>13</v>
      </c>
      <c r="W39" s="5">
        <v>13</v>
      </c>
      <c r="X39" s="5">
        <v>14</v>
      </c>
      <c r="Y39" s="5">
        <v>15</v>
      </c>
      <c r="Z39" s="5">
        <v>13</v>
      </c>
      <c r="AA39" s="5">
        <v>13</v>
      </c>
      <c r="AB39" s="5">
        <v>12</v>
      </c>
      <c r="AC39" s="5">
        <v>13</v>
      </c>
    </row>
    <row r="40" spans="1:29">
      <c r="A40" s="4">
        <v>49045776</v>
      </c>
      <c r="B40" s="4" t="s">
        <v>81</v>
      </c>
      <c r="C40" s="4" t="s">
        <v>82</v>
      </c>
      <c r="D40" s="4" t="s">
        <v>12</v>
      </c>
      <c r="E40" s="4">
        <v>25</v>
      </c>
      <c r="F40" s="11" t="s">
        <v>950</v>
      </c>
      <c r="G40" s="8">
        <v>36500</v>
      </c>
      <c r="H40" s="5">
        <v>15</v>
      </c>
      <c r="I40" s="5">
        <v>15</v>
      </c>
      <c r="J40" s="5">
        <v>13</v>
      </c>
      <c r="K40" s="5">
        <v>15</v>
      </c>
      <c r="L40" s="5">
        <v>15</v>
      </c>
      <c r="M40" s="5">
        <v>15</v>
      </c>
      <c r="N40" s="5">
        <v>16</v>
      </c>
      <c r="O40" s="5">
        <v>15</v>
      </c>
      <c r="P40" s="5">
        <v>12</v>
      </c>
      <c r="Q40" s="5">
        <v>13</v>
      </c>
      <c r="R40" s="5">
        <v>14</v>
      </c>
      <c r="S40" s="5">
        <v>13</v>
      </c>
      <c r="T40" s="5">
        <v>14</v>
      </c>
      <c r="U40" s="5">
        <v>14</v>
      </c>
      <c r="V40" s="5">
        <v>14</v>
      </c>
      <c r="W40" s="5">
        <v>15</v>
      </c>
      <c r="X40" s="5">
        <v>13</v>
      </c>
      <c r="Y40" s="5">
        <v>16</v>
      </c>
      <c r="Z40" s="5">
        <v>14</v>
      </c>
      <c r="AA40" s="5">
        <v>14</v>
      </c>
      <c r="AB40" s="5">
        <v>10</v>
      </c>
      <c r="AC40" s="5">
        <v>14</v>
      </c>
    </row>
    <row r="41" spans="1:29">
      <c r="A41" s="4">
        <v>45030953</v>
      </c>
      <c r="B41" s="4" t="s">
        <v>83</v>
      </c>
      <c r="C41" s="4" t="s">
        <v>84</v>
      </c>
      <c r="D41" s="4" t="s">
        <v>12</v>
      </c>
      <c r="E41" s="4">
        <v>31</v>
      </c>
      <c r="F41" s="11" t="s">
        <v>944</v>
      </c>
      <c r="G41" s="8">
        <v>75000</v>
      </c>
      <c r="H41" s="5">
        <v>18</v>
      </c>
      <c r="I41" s="5">
        <v>16</v>
      </c>
      <c r="J41" s="5">
        <v>15</v>
      </c>
      <c r="K41" s="5">
        <v>13</v>
      </c>
      <c r="L41" s="5">
        <v>15</v>
      </c>
      <c r="M41" s="5">
        <v>12</v>
      </c>
      <c r="N41" s="5">
        <v>17</v>
      </c>
      <c r="O41" s="5">
        <v>14</v>
      </c>
      <c r="P41" s="5">
        <v>13</v>
      </c>
      <c r="Q41" s="5">
        <v>16</v>
      </c>
      <c r="R41" s="5">
        <v>13</v>
      </c>
      <c r="S41" s="5">
        <v>13</v>
      </c>
      <c r="T41" s="5">
        <v>19</v>
      </c>
      <c r="U41" s="5">
        <v>16</v>
      </c>
      <c r="V41" s="5">
        <v>13</v>
      </c>
      <c r="W41" s="5">
        <v>15</v>
      </c>
      <c r="X41" s="5">
        <v>14</v>
      </c>
      <c r="Y41" s="5">
        <v>17</v>
      </c>
      <c r="Z41" s="5">
        <v>13</v>
      </c>
      <c r="AA41" s="5">
        <v>13</v>
      </c>
      <c r="AB41" s="5">
        <v>10</v>
      </c>
      <c r="AC41" s="5">
        <v>13</v>
      </c>
    </row>
    <row r="42" spans="1:29">
      <c r="A42" s="4">
        <v>16191724</v>
      </c>
      <c r="B42" s="4" t="s">
        <v>85</v>
      </c>
      <c r="C42" s="4" t="s">
        <v>86</v>
      </c>
      <c r="D42" s="4" t="s">
        <v>12</v>
      </c>
      <c r="E42" s="4">
        <v>23</v>
      </c>
      <c r="F42" s="11" t="s">
        <v>951</v>
      </c>
      <c r="G42" s="8">
        <v>66000</v>
      </c>
      <c r="H42" s="5">
        <v>16</v>
      </c>
      <c r="I42" s="5">
        <v>16</v>
      </c>
      <c r="J42" s="5">
        <v>14</v>
      </c>
      <c r="K42" s="5">
        <v>15</v>
      </c>
      <c r="L42" s="5">
        <v>16</v>
      </c>
      <c r="M42" s="5">
        <v>13</v>
      </c>
      <c r="N42" s="5">
        <v>17</v>
      </c>
      <c r="O42" s="5">
        <v>15</v>
      </c>
      <c r="P42" s="5">
        <v>13</v>
      </c>
      <c r="Q42" s="5">
        <v>15</v>
      </c>
      <c r="R42" s="5">
        <v>13</v>
      </c>
      <c r="S42" s="5">
        <v>12</v>
      </c>
      <c r="T42" s="5">
        <v>16</v>
      </c>
      <c r="U42" s="5">
        <v>16</v>
      </c>
      <c r="V42" s="5">
        <v>13</v>
      </c>
      <c r="W42" s="5">
        <v>14</v>
      </c>
      <c r="X42" s="5">
        <v>14</v>
      </c>
      <c r="Y42" s="5">
        <v>18</v>
      </c>
      <c r="Z42" s="5">
        <v>14</v>
      </c>
      <c r="AA42" s="5">
        <v>14</v>
      </c>
      <c r="AB42" s="5">
        <v>12</v>
      </c>
      <c r="AC42" s="5">
        <v>13</v>
      </c>
    </row>
    <row r="43" spans="1:29">
      <c r="A43" s="4">
        <v>37045879</v>
      </c>
      <c r="B43" s="4" t="s">
        <v>87</v>
      </c>
      <c r="C43" s="4" t="s">
        <v>88</v>
      </c>
      <c r="D43" s="4" t="s">
        <v>12</v>
      </c>
      <c r="E43" s="4">
        <v>27</v>
      </c>
      <c r="F43" s="11" t="s">
        <v>952</v>
      </c>
      <c r="G43" s="8">
        <v>79000</v>
      </c>
      <c r="H43" s="5">
        <v>15</v>
      </c>
      <c r="I43" s="5">
        <v>17</v>
      </c>
      <c r="J43" s="5">
        <v>14</v>
      </c>
      <c r="K43" s="5">
        <v>16</v>
      </c>
      <c r="L43" s="5">
        <v>15</v>
      </c>
      <c r="M43" s="5">
        <v>14</v>
      </c>
      <c r="N43" s="5">
        <v>14</v>
      </c>
      <c r="O43" s="5">
        <v>18</v>
      </c>
      <c r="P43" s="5">
        <v>12</v>
      </c>
      <c r="Q43" s="5">
        <v>14</v>
      </c>
      <c r="R43" s="5">
        <v>13</v>
      </c>
      <c r="S43" s="5">
        <v>12</v>
      </c>
      <c r="T43" s="5">
        <v>15</v>
      </c>
      <c r="U43" s="5">
        <v>14</v>
      </c>
      <c r="V43" s="5">
        <v>14</v>
      </c>
      <c r="W43" s="5">
        <v>16</v>
      </c>
      <c r="X43" s="5">
        <v>15</v>
      </c>
      <c r="Y43" s="5">
        <v>15</v>
      </c>
      <c r="Z43" s="5">
        <v>13</v>
      </c>
      <c r="AA43" s="5">
        <v>14</v>
      </c>
      <c r="AB43" s="5">
        <v>12</v>
      </c>
      <c r="AC43" s="5">
        <v>13</v>
      </c>
    </row>
    <row r="44" spans="1:29">
      <c r="A44" s="4">
        <v>91100466</v>
      </c>
      <c r="B44" s="4" t="s">
        <v>89</v>
      </c>
      <c r="C44" s="4" t="s">
        <v>90</v>
      </c>
      <c r="D44" s="4" t="s">
        <v>12</v>
      </c>
      <c r="E44" s="4">
        <v>30</v>
      </c>
      <c r="F44" s="11" t="s">
        <v>953</v>
      </c>
      <c r="G44" s="8">
        <v>66000</v>
      </c>
      <c r="H44" s="5">
        <v>16</v>
      </c>
      <c r="I44" s="5">
        <v>17</v>
      </c>
      <c r="J44" s="5">
        <v>14</v>
      </c>
      <c r="K44" s="5">
        <v>13</v>
      </c>
      <c r="L44" s="5">
        <v>12</v>
      </c>
      <c r="M44" s="5">
        <v>12</v>
      </c>
      <c r="N44" s="5">
        <v>17</v>
      </c>
      <c r="O44" s="5">
        <v>16</v>
      </c>
      <c r="P44" s="5">
        <v>12</v>
      </c>
      <c r="Q44" s="5">
        <v>13</v>
      </c>
      <c r="R44" s="5">
        <v>14</v>
      </c>
      <c r="S44" s="5">
        <v>11</v>
      </c>
      <c r="T44" s="5">
        <v>16</v>
      </c>
      <c r="U44" s="5">
        <v>13</v>
      </c>
      <c r="V44" s="5">
        <v>13</v>
      </c>
      <c r="W44" s="5">
        <v>15</v>
      </c>
      <c r="X44" s="5">
        <v>14</v>
      </c>
      <c r="Y44" s="5">
        <v>17</v>
      </c>
      <c r="Z44" s="5">
        <v>14</v>
      </c>
      <c r="AA44" s="5">
        <v>15</v>
      </c>
      <c r="AB44" s="5">
        <v>10</v>
      </c>
      <c r="AC44" s="5">
        <v>14</v>
      </c>
    </row>
    <row r="45" spans="1:29">
      <c r="A45" s="4">
        <v>29175064</v>
      </c>
      <c r="B45" s="4" t="s">
        <v>91</v>
      </c>
      <c r="C45" s="4" t="s">
        <v>92</v>
      </c>
      <c r="D45" s="4" t="s">
        <v>48</v>
      </c>
      <c r="E45" s="4">
        <v>23</v>
      </c>
      <c r="F45" s="11" t="s">
        <v>954</v>
      </c>
      <c r="G45" s="8">
        <v>35000</v>
      </c>
      <c r="H45" s="5">
        <v>13</v>
      </c>
      <c r="I45" s="5">
        <v>13</v>
      </c>
      <c r="J45" s="5">
        <v>15</v>
      </c>
      <c r="K45" s="5">
        <v>14</v>
      </c>
      <c r="L45" s="5">
        <v>15</v>
      </c>
      <c r="M45" s="5">
        <v>12</v>
      </c>
      <c r="N45" s="5">
        <v>13</v>
      </c>
      <c r="O45" s="5">
        <v>12</v>
      </c>
      <c r="P45" s="5">
        <v>14</v>
      </c>
      <c r="Q45" s="5">
        <v>13</v>
      </c>
      <c r="R45" s="5">
        <v>13</v>
      </c>
      <c r="S45" s="5">
        <v>7</v>
      </c>
      <c r="T45" s="5">
        <v>13</v>
      </c>
      <c r="U45" s="5">
        <v>16</v>
      </c>
      <c r="V45" s="5">
        <v>13</v>
      </c>
      <c r="W45" s="5">
        <v>15</v>
      </c>
      <c r="X45" s="5">
        <v>15</v>
      </c>
      <c r="Y45" s="5">
        <v>13</v>
      </c>
      <c r="Z45" s="5">
        <v>11</v>
      </c>
      <c r="AA45" s="5">
        <v>13</v>
      </c>
      <c r="AB45" s="5">
        <v>7</v>
      </c>
      <c r="AC45" s="5">
        <v>12</v>
      </c>
    </row>
    <row r="46" spans="1:29">
      <c r="A46" s="4">
        <v>91144312</v>
      </c>
      <c r="B46" s="4" t="s">
        <v>93</v>
      </c>
      <c r="C46" s="4" t="s">
        <v>94</v>
      </c>
      <c r="D46" s="4" t="s">
        <v>12</v>
      </c>
      <c r="E46" s="4">
        <v>26</v>
      </c>
      <c r="F46" s="11" t="s">
        <v>955</v>
      </c>
      <c r="G46" s="8">
        <v>24500</v>
      </c>
      <c r="H46" s="5">
        <v>16</v>
      </c>
      <c r="I46" s="5">
        <v>15</v>
      </c>
      <c r="J46" s="5">
        <v>13</v>
      </c>
      <c r="K46" s="5">
        <v>12</v>
      </c>
      <c r="L46" s="5">
        <v>15</v>
      </c>
      <c r="M46" s="5">
        <v>12</v>
      </c>
      <c r="N46" s="5">
        <v>14</v>
      </c>
      <c r="O46" s="5">
        <v>16</v>
      </c>
      <c r="P46" s="5">
        <v>13</v>
      </c>
      <c r="Q46" s="5">
        <v>13</v>
      </c>
      <c r="R46" s="5">
        <v>15</v>
      </c>
      <c r="S46" s="5">
        <v>10</v>
      </c>
      <c r="T46" s="5">
        <v>14</v>
      </c>
      <c r="U46" s="5">
        <v>16</v>
      </c>
      <c r="V46" s="5">
        <v>14</v>
      </c>
      <c r="W46" s="5">
        <v>14</v>
      </c>
      <c r="X46" s="5">
        <v>17</v>
      </c>
      <c r="Y46" s="5">
        <v>12</v>
      </c>
      <c r="Z46" s="5">
        <v>15</v>
      </c>
      <c r="AA46" s="5">
        <v>15</v>
      </c>
      <c r="AB46" s="5">
        <v>13</v>
      </c>
      <c r="AC46" s="5">
        <v>15</v>
      </c>
    </row>
    <row r="47" spans="1:29">
      <c r="A47" s="4">
        <v>91139869</v>
      </c>
      <c r="B47" s="4" t="s">
        <v>95</v>
      </c>
      <c r="C47" s="4" t="s">
        <v>47</v>
      </c>
      <c r="D47" s="4" t="s">
        <v>12</v>
      </c>
      <c r="E47" s="4">
        <v>26</v>
      </c>
      <c r="F47" s="11" t="s">
        <v>956</v>
      </c>
      <c r="G47" s="8">
        <v>74000</v>
      </c>
      <c r="H47" s="5">
        <v>16</v>
      </c>
      <c r="I47" s="5">
        <v>16</v>
      </c>
      <c r="J47" s="5">
        <v>13</v>
      </c>
      <c r="K47" s="5">
        <v>14</v>
      </c>
      <c r="L47" s="5">
        <v>14</v>
      </c>
      <c r="M47" s="5">
        <v>13</v>
      </c>
      <c r="N47" s="5">
        <v>15</v>
      </c>
      <c r="O47" s="5">
        <v>16</v>
      </c>
      <c r="P47" s="5">
        <v>13</v>
      </c>
      <c r="Q47" s="5">
        <v>13</v>
      </c>
      <c r="R47" s="5">
        <v>13</v>
      </c>
      <c r="S47" s="5">
        <v>10</v>
      </c>
      <c r="T47" s="5">
        <v>15</v>
      </c>
      <c r="U47" s="5">
        <v>16</v>
      </c>
      <c r="V47" s="5">
        <v>13</v>
      </c>
      <c r="W47" s="5">
        <v>15</v>
      </c>
      <c r="X47" s="5">
        <v>13</v>
      </c>
      <c r="Y47" s="5">
        <v>14</v>
      </c>
      <c r="Z47" s="5">
        <v>13</v>
      </c>
      <c r="AA47" s="5">
        <v>15</v>
      </c>
      <c r="AB47" s="5">
        <v>12</v>
      </c>
      <c r="AC47" s="5">
        <v>13</v>
      </c>
    </row>
    <row r="48" spans="1:29">
      <c r="A48" s="4">
        <v>43159580</v>
      </c>
      <c r="B48" s="4" t="s">
        <v>96</v>
      </c>
      <c r="C48" s="4" t="s">
        <v>97</v>
      </c>
      <c r="D48" s="4" t="s">
        <v>12</v>
      </c>
      <c r="E48" s="4">
        <v>26</v>
      </c>
      <c r="F48" s="11" t="s">
        <v>955</v>
      </c>
      <c r="G48" s="8">
        <v>60000</v>
      </c>
      <c r="H48" s="5">
        <v>14</v>
      </c>
      <c r="I48" s="5">
        <v>14</v>
      </c>
      <c r="J48" s="5">
        <v>14</v>
      </c>
      <c r="K48" s="5">
        <v>14</v>
      </c>
      <c r="L48" s="5">
        <v>14</v>
      </c>
      <c r="M48" s="5">
        <v>13</v>
      </c>
      <c r="N48" s="5">
        <v>14</v>
      </c>
      <c r="O48" s="5">
        <v>14</v>
      </c>
      <c r="P48" s="5">
        <v>12</v>
      </c>
      <c r="Q48" s="5">
        <v>13</v>
      </c>
      <c r="R48" s="5">
        <v>15</v>
      </c>
      <c r="S48" s="5">
        <v>14</v>
      </c>
      <c r="T48" s="5">
        <v>15</v>
      </c>
      <c r="U48" s="5">
        <v>13</v>
      </c>
      <c r="V48" s="5">
        <v>14</v>
      </c>
      <c r="W48" s="5">
        <v>14</v>
      </c>
      <c r="X48" s="5">
        <v>13</v>
      </c>
      <c r="Y48" s="5">
        <v>13</v>
      </c>
      <c r="Z48" s="5">
        <v>14</v>
      </c>
      <c r="AA48" s="5">
        <v>15</v>
      </c>
      <c r="AB48" s="5">
        <v>14</v>
      </c>
      <c r="AC48" s="5">
        <v>14</v>
      </c>
    </row>
    <row r="49" spans="1:29">
      <c r="A49" s="4">
        <v>98034373</v>
      </c>
      <c r="B49" s="4" t="s">
        <v>98</v>
      </c>
      <c r="C49" s="4" t="s">
        <v>99</v>
      </c>
      <c r="D49" s="4" t="s">
        <v>12</v>
      </c>
      <c r="E49" s="4">
        <v>27</v>
      </c>
      <c r="F49" s="11" t="s">
        <v>957</v>
      </c>
      <c r="G49" s="8">
        <v>18500</v>
      </c>
      <c r="H49" s="5">
        <v>13</v>
      </c>
      <c r="I49" s="5">
        <v>16</v>
      </c>
      <c r="J49" s="5">
        <v>13</v>
      </c>
      <c r="K49" s="5">
        <v>13</v>
      </c>
      <c r="L49" s="5">
        <v>12</v>
      </c>
      <c r="M49" s="5">
        <v>12</v>
      </c>
      <c r="N49" s="5">
        <v>17</v>
      </c>
      <c r="O49" s="5">
        <v>16</v>
      </c>
      <c r="P49" s="5">
        <v>12</v>
      </c>
      <c r="Q49" s="5">
        <v>12</v>
      </c>
      <c r="R49" s="5">
        <v>14</v>
      </c>
      <c r="S49" s="5">
        <v>12</v>
      </c>
      <c r="T49" s="5">
        <v>15</v>
      </c>
      <c r="U49" s="5">
        <v>12</v>
      </c>
      <c r="V49" s="5">
        <v>13</v>
      </c>
      <c r="W49" s="5">
        <v>15</v>
      </c>
      <c r="X49" s="5">
        <v>13</v>
      </c>
      <c r="Y49" s="5">
        <v>17</v>
      </c>
      <c r="Z49" s="5">
        <v>14</v>
      </c>
      <c r="AA49" s="5">
        <v>14</v>
      </c>
      <c r="AB49" s="5">
        <v>12</v>
      </c>
      <c r="AC49" s="5">
        <v>14</v>
      </c>
    </row>
    <row r="50" spans="1:29">
      <c r="A50" s="4">
        <v>16147660</v>
      </c>
      <c r="B50" s="4" t="s">
        <v>100</v>
      </c>
      <c r="C50" s="4" t="s">
        <v>86</v>
      </c>
      <c r="D50" s="4" t="s">
        <v>12</v>
      </c>
      <c r="E50" s="4">
        <v>26</v>
      </c>
      <c r="F50" s="11" t="s">
        <v>958</v>
      </c>
      <c r="G50" s="8">
        <v>83000</v>
      </c>
      <c r="H50" s="5">
        <v>17</v>
      </c>
      <c r="I50" s="5">
        <v>17</v>
      </c>
      <c r="J50" s="5">
        <v>14</v>
      </c>
      <c r="K50" s="5">
        <v>16</v>
      </c>
      <c r="L50" s="5">
        <v>16</v>
      </c>
      <c r="M50" s="5">
        <v>12</v>
      </c>
      <c r="N50" s="5">
        <v>16</v>
      </c>
      <c r="O50" s="5">
        <v>16</v>
      </c>
      <c r="P50" s="5">
        <v>13</v>
      </c>
      <c r="Q50" s="5">
        <v>16</v>
      </c>
      <c r="R50" s="5">
        <v>14</v>
      </c>
      <c r="S50" s="5">
        <v>12</v>
      </c>
      <c r="T50" s="5">
        <v>16</v>
      </c>
      <c r="U50" s="5">
        <v>16</v>
      </c>
      <c r="V50" s="5">
        <v>14</v>
      </c>
      <c r="W50" s="5">
        <v>14</v>
      </c>
      <c r="X50" s="5">
        <v>15</v>
      </c>
      <c r="Y50" s="5">
        <v>16</v>
      </c>
      <c r="Z50" s="5">
        <v>14</v>
      </c>
      <c r="AA50" s="5">
        <v>15</v>
      </c>
      <c r="AB50" s="5">
        <v>12</v>
      </c>
      <c r="AC50" s="5">
        <v>15</v>
      </c>
    </row>
    <row r="51" spans="1:29">
      <c r="A51" s="4">
        <v>27132703</v>
      </c>
      <c r="B51" s="4" t="s">
        <v>101</v>
      </c>
      <c r="C51" s="4" t="s">
        <v>102</v>
      </c>
      <c r="D51" s="4" t="s">
        <v>12</v>
      </c>
      <c r="E51" s="4">
        <v>24</v>
      </c>
      <c r="F51" s="11" t="s">
        <v>959</v>
      </c>
      <c r="G51" s="8">
        <v>23500</v>
      </c>
      <c r="H51" s="5">
        <v>17</v>
      </c>
      <c r="I51" s="5">
        <v>14</v>
      </c>
      <c r="J51" s="5">
        <v>14</v>
      </c>
      <c r="K51" s="5">
        <v>14</v>
      </c>
      <c r="L51" s="5">
        <v>15</v>
      </c>
      <c r="M51" s="5">
        <v>14</v>
      </c>
      <c r="N51" s="5">
        <v>14</v>
      </c>
      <c r="O51" s="5">
        <v>16</v>
      </c>
      <c r="P51" s="5">
        <v>13</v>
      </c>
      <c r="Q51" s="5">
        <v>15</v>
      </c>
      <c r="R51" s="5">
        <v>14</v>
      </c>
      <c r="S51" s="5">
        <v>13</v>
      </c>
      <c r="T51" s="5">
        <v>16</v>
      </c>
      <c r="U51" s="5">
        <v>15</v>
      </c>
      <c r="V51" s="5">
        <v>13</v>
      </c>
      <c r="W51" s="5">
        <v>14</v>
      </c>
      <c r="X51" s="5">
        <v>13</v>
      </c>
      <c r="Y51" s="5">
        <v>16</v>
      </c>
      <c r="Z51" s="5">
        <v>14</v>
      </c>
      <c r="AA51" s="5">
        <v>15</v>
      </c>
      <c r="AB51" s="5">
        <v>10</v>
      </c>
      <c r="AC51" s="5">
        <v>14</v>
      </c>
    </row>
    <row r="52" spans="1:29">
      <c r="A52" s="4">
        <v>91187556</v>
      </c>
      <c r="B52" s="4" t="s">
        <v>103</v>
      </c>
      <c r="C52" s="4" t="s">
        <v>104</v>
      </c>
      <c r="D52" s="4" t="s">
        <v>12</v>
      </c>
      <c r="E52" s="4">
        <v>24</v>
      </c>
      <c r="F52" s="11" t="s">
        <v>956</v>
      </c>
      <c r="G52" s="8">
        <v>28500</v>
      </c>
      <c r="H52" s="5">
        <v>17</v>
      </c>
      <c r="I52" s="5">
        <v>18</v>
      </c>
      <c r="J52" s="5">
        <v>13</v>
      </c>
      <c r="K52" s="5">
        <v>14</v>
      </c>
      <c r="L52" s="5">
        <v>16</v>
      </c>
      <c r="M52" s="5">
        <v>12</v>
      </c>
      <c r="N52" s="5">
        <v>16</v>
      </c>
      <c r="O52" s="5">
        <v>16</v>
      </c>
      <c r="P52" s="5">
        <v>12</v>
      </c>
      <c r="Q52" s="5">
        <v>14</v>
      </c>
      <c r="R52" s="5">
        <v>12</v>
      </c>
      <c r="S52" s="5">
        <v>12</v>
      </c>
      <c r="T52" s="5">
        <v>16</v>
      </c>
      <c r="U52" s="5">
        <v>17</v>
      </c>
      <c r="V52" s="5">
        <v>13</v>
      </c>
      <c r="W52" s="5">
        <v>15</v>
      </c>
      <c r="X52" s="5">
        <v>12</v>
      </c>
      <c r="Y52" s="5">
        <v>17</v>
      </c>
      <c r="Z52" s="5">
        <v>12</v>
      </c>
      <c r="AA52" s="5">
        <v>12</v>
      </c>
      <c r="AB52" s="5">
        <v>10</v>
      </c>
      <c r="AC52" s="5">
        <v>12</v>
      </c>
    </row>
    <row r="53" spans="1:29">
      <c r="A53" s="4">
        <v>49047182</v>
      </c>
      <c r="B53" s="4" t="s">
        <v>105</v>
      </c>
      <c r="C53" s="4" t="s">
        <v>106</v>
      </c>
      <c r="D53" s="4" t="s">
        <v>12</v>
      </c>
      <c r="E53" s="4">
        <v>23</v>
      </c>
      <c r="F53" s="11" t="s">
        <v>956</v>
      </c>
      <c r="G53" s="8">
        <v>41000</v>
      </c>
      <c r="H53" s="5">
        <v>16</v>
      </c>
      <c r="I53" s="5">
        <v>16</v>
      </c>
      <c r="J53" s="5">
        <v>12</v>
      </c>
      <c r="K53" s="5">
        <v>13</v>
      </c>
      <c r="L53" s="5">
        <v>15</v>
      </c>
      <c r="M53" s="5">
        <v>16</v>
      </c>
      <c r="N53" s="5">
        <v>15</v>
      </c>
      <c r="O53" s="5">
        <v>17</v>
      </c>
      <c r="P53" s="5">
        <v>12</v>
      </c>
      <c r="Q53" s="5">
        <v>12</v>
      </c>
      <c r="R53" s="5">
        <v>14</v>
      </c>
      <c r="S53" s="5">
        <v>12</v>
      </c>
      <c r="T53" s="5">
        <v>13</v>
      </c>
      <c r="U53" s="5">
        <v>16</v>
      </c>
      <c r="V53" s="5">
        <v>13</v>
      </c>
      <c r="W53" s="5">
        <v>13</v>
      </c>
      <c r="X53" s="5">
        <v>13</v>
      </c>
      <c r="Y53" s="5">
        <v>13</v>
      </c>
      <c r="Z53" s="5">
        <v>16</v>
      </c>
      <c r="AA53" s="5">
        <v>15</v>
      </c>
      <c r="AB53" s="5">
        <v>16</v>
      </c>
      <c r="AC53" s="5">
        <v>14</v>
      </c>
    </row>
    <row r="54" spans="1:29">
      <c r="A54" s="4">
        <v>92086318</v>
      </c>
      <c r="B54" s="4" t="s">
        <v>107</v>
      </c>
      <c r="C54" s="4" t="s">
        <v>92</v>
      </c>
      <c r="D54" s="4" t="s">
        <v>12</v>
      </c>
      <c r="E54" s="4">
        <v>24</v>
      </c>
      <c r="F54" s="11" t="s">
        <v>957</v>
      </c>
      <c r="G54" s="8">
        <v>25000</v>
      </c>
      <c r="H54" s="5">
        <v>16</v>
      </c>
      <c r="I54" s="5">
        <v>15</v>
      </c>
      <c r="J54" s="5">
        <v>13</v>
      </c>
      <c r="K54" s="5">
        <v>15</v>
      </c>
      <c r="L54" s="5">
        <v>14</v>
      </c>
      <c r="M54" s="5">
        <v>12</v>
      </c>
      <c r="N54" s="5">
        <v>15</v>
      </c>
      <c r="O54" s="5">
        <v>13</v>
      </c>
      <c r="P54" s="5">
        <v>12</v>
      </c>
      <c r="Q54" s="5">
        <v>12</v>
      </c>
      <c r="R54" s="5">
        <v>13</v>
      </c>
      <c r="S54" s="5">
        <v>10</v>
      </c>
      <c r="T54" s="5">
        <v>16</v>
      </c>
      <c r="U54" s="5">
        <v>15</v>
      </c>
      <c r="V54" s="5">
        <v>14</v>
      </c>
      <c r="W54" s="5">
        <v>13</v>
      </c>
      <c r="X54" s="5">
        <v>13</v>
      </c>
      <c r="Y54" s="5">
        <v>13</v>
      </c>
      <c r="Z54" s="5">
        <v>12</v>
      </c>
      <c r="AA54" s="5">
        <v>14</v>
      </c>
      <c r="AB54" s="5">
        <v>11</v>
      </c>
      <c r="AC54" s="5">
        <v>13</v>
      </c>
    </row>
    <row r="55" spans="1:29">
      <c r="A55" s="4">
        <v>76038475</v>
      </c>
      <c r="B55" s="4" t="s">
        <v>108</v>
      </c>
      <c r="C55" s="4" t="s">
        <v>109</v>
      </c>
      <c r="D55" s="4" t="s">
        <v>12</v>
      </c>
      <c r="E55" s="4">
        <v>29</v>
      </c>
      <c r="F55" s="11" t="s">
        <v>960</v>
      </c>
      <c r="G55" s="8">
        <v>70000</v>
      </c>
      <c r="H55" s="5">
        <v>15</v>
      </c>
      <c r="I55" s="5">
        <v>16</v>
      </c>
      <c r="J55" s="5">
        <v>13</v>
      </c>
      <c r="K55" s="5">
        <v>15</v>
      </c>
      <c r="L55" s="5">
        <v>16</v>
      </c>
      <c r="M55" s="5">
        <v>14</v>
      </c>
      <c r="N55" s="5">
        <v>15</v>
      </c>
      <c r="O55" s="5">
        <v>15</v>
      </c>
      <c r="P55" s="5">
        <v>13</v>
      </c>
      <c r="Q55" s="5">
        <v>14</v>
      </c>
      <c r="R55" s="5">
        <v>11</v>
      </c>
      <c r="S55" s="5">
        <v>12</v>
      </c>
      <c r="T55" s="5">
        <v>13</v>
      </c>
      <c r="U55" s="5">
        <v>16</v>
      </c>
      <c r="V55" s="5">
        <v>13</v>
      </c>
      <c r="W55" s="5">
        <v>15</v>
      </c>
      <c r="X55" s="5">
        <v>12</v>
      </c>
      <c r="Y55" s="5">
        <v>17</v>
      </c>
      <c r="Z55" s="5">
        <v>12</v>
      </c>
      <c r="AA55" s="5">
        <v>13</v>
      </c>
      <c r="AB55" s="5">
        <v>9</v>
      </c>
      <c r="AC55" s="5">
        <v>12</v>
      </c>
    </row>
    <row r="56" spans="1:29">
      <c r="A56" s="4">
        <v>91143519</v>
      </c>
      <c r="B56" s="4" t="s">
        <v>110</v>
      </c>
      <c r="C56" s="4" t="s">
        <v>33</v>
      </c>
      <c r="D56" s="4" t="s">
        <v>12</v>
      </c>
      <c r="E56" s="4">
        <v>26</v>
      </c>
      <c r="F56" s="11" t="s">
        <v>961</v>
      </c>
      <c r="G56" s="8">
        <v>48500</v>
      </c>
      <c r="H56" s="5">
        <v>15</v>
      </c>
      <c r="I56" s="5">
        <v>15</v>
      </c>
      <c r="J56" s="5">
        <v>13</v>
      </c>
      <c r="K56" s="5">
        <v>14</v>
      </c>
      <c r="L56" s="5">
        <v>14</v>
      </c>
      <c r="M56" s="5">
        <v>14</v>
      </c>
      <c r="N56" s="5">
        <v>15</v>
      </c>
      <c r="O56" s="5">
        <v>16</v>
      </c>
      <c r="P56" s="5">
        <v>12</v>
      </c>
      <c r="Q56" s="5">
        <v>14</v>
      </c>
      <c r="R56" s="5">
        <v>13</v>
      </c>
      <c r="S56" s="5">
        <v>12</v>
      </c>
      <c r="T56" s="5">
        <v>15</v>
      </c>
      <c r="U56" s="5">
        <v>16</v>
      </c>
      <c r="V56" s="5">
        <v>12</v>
      </c>
      <c r="W56" s="5">
        <v>14</v>
      </c>
      <c r="X56" s="5">
        <v>14</v>
      </c>
      <c r="Y56" s="5">
        <v>16</v>
      </c>
      <c r="Z56" s="5">
        <v>13</v>
      </c>
      <c r="AA56" s="5">
        <v>14</v>
      </c>
      <c r="AB56" s="5">
        <v>8</v>
      </c>
      <c r="AC56" s="5">
        <v>13</v>
      </c>
    </row>
    <row r="57" spans="1:29">
      <c r="A57" s="4">
        <v>91124144</v>
      </c>
      <c r="B57" s="4" t="s">
        <v>111</v>
      </c>
      <c r="C57" s="4" t="s">
        <v>106</v>
      </c>
      <c r="D57" s="4" t="s">
        <v>12</v>
      </c>
      <c r="E57" s="4">
        <v>28</v>
      </c>
      <c r="F57" s="11" t="s">
        <v>962</v>
      </c>
      <c r="G57" s="8">
        <v>58000</v>
      </c>
      <c r="H57" s="5">
        <v>13</v>
      </c>
      <c r="I57" s="5">
        <v>14</v>
      </c>
      <c r="J57" s="5">
        <v>16</v>
      </c>
      <c r="K57" s="5">
        <v>16</v>
      </c>
      <c r="L57" s="5">
        <v>14</v>
      </c>
      <c r="M57" s="5">
        <v>12</v>
      </c>
      <c r="N57" s="5">
        <v>16</v>
      </c>
      <c r="O57" s="5">
        <v>13</v>
      </c>
      <c r="P57" s="5">
        <v>12</v>
      </c>
      <c r="Q57" s="5">
        <v>17</v>
      </c>
      <c r="R57" s="5">
        <v>15</v>
      </c>
      <c r="S57" s="5">
        <v>8</v>
      </c>
      <c r="T57" s="5">
        <v>16</v>
      </c>
      <c r="U57" s="5">
        <v>12</v>
      </c>
      <c r="V57" s="5">
        <v>14</v>
      </c>
      <c r="W57" s="5">
        <v>16</v>
      </c>
      <c r="X57" s="5">
        <v>18</v>
      </c>
      <c r="Y57" s="5">
        <v>13</v>
      </c>
      <c r="Z57" s="5">
        <v>16</v>
      </c>
      <c r="AA57" s="5">
        <v>17</v>
      </c>
      <c r="AB57" s="5">
        <v>11</v>
      </c>
      <c r="AC57" s="5">
        <v>16</v>
      </c>
    </row>
    <row r="58" spans="1:29">
      <c r="A58" s="4">
        <v>14043255</v>
      </c>
      <c r="B58" s="4" t="s">
        <v>112</v>
      </c>
      <c r="C58" s="4" t="s">
        <v>113</v>
      </c>
      <c r="D58" s="4" t="s">
        <v>12</v>
      </c>
      <c r="E58" s="4">
        <v>30</v>
      </c>
      <c r="F58" s="11" t="s">
        <v>963</v>
      </c>
      <c r="G58" s="8">
        <v>42000</v>
      </c>
      <c r="H58" s="5">
        <v>16</v>
      </c>
      <c r="I58" s="5">
        <v>16</v>
      </c>
      <c r="J58" s="5">
        <v>18</v>
      </c>
      <c r="K58" s="5">
        <v>16</v>
      </c>
      <c r="L58" s="5">
        <v>18</v>
      </c>
      <c r="M58" s="5">
        <v>12</v>
      </c>
      <c r="N58" s="5">
        <v>13</v>
      </c>
      <c r="O58" s="5">
        <v>12</v>
      </c>
      <c r="P58" s="5">
        <v>14</v>
      </c>
      <c r="Q58" s="5">
        <v>14</v>
      </c>
      <c r="R58" s="5">
        <v>13</v>
      </c>
      <c r="S58" s="5">
        <v>13</v>
      </c>
      <c r="T58" s="5">
        <v>17</v>
      </c>
      <c r="U58" s="5">
        <v>12</v>
      </c>
      <c r="V58" s="5">
        <v>15</v>
      </c>
      <c r="W58" s="5">
        <v>15</v>
      </c>
      <c r="X58" s="5">
        <v>14</v>
      </c>
      <c r="Y58" s="5">
        <v>13</v>
      </c>
      <c r="Z58" s="5">
        <v>12</v>
      </c>
      <c r="AA58" s="5">
        <v>14</v>
      </c>
      <c r="AB58" s="5">
        <v>12</v>
      </c>
      <c r="AC58" s="5">
        <v>15</v>
      </c>
    </row>
    <row r="59" spans="1:29">
      <c r="A59" s="4">
        <v>55013032</v>
      </c>
      <c r="B59" s="4" t="s">
        <v>114</v>
      </c>
      <c r="C59" s="4" t="s">
        <v>11</v>
      </c>
      <c r="D59" s="4" t="s">
        <v>48</v>
      </c>
      <c r="E59" s="4">
        <v>32</v>
      </c>
      <c r="F59" s="11" t="s">
        <v>964</v>
      </c>
      <c r="G59" s="8">
        <v>135000</v>
      </c>
      <c r="H59" s="5">
        <v>14</v>
      </c>
      <c r="I59" s="5">
        <v>14</v>
      </c>
      <c r="J59" s="5">
        <v>15</v>
      </c>
      <c r="K59" s="5">
        <v>14</v>
      </c>
      <c r="L59" s="5">
        <v>15</v>
      </c>
      <c r="M59" s="5">
        <v>16</v>
      </c>
      <c r="N59" s="5">
        <v>16</v>
      </c>
      <c r="O59" s="5">
        <v>13</v>
      </c>
      <c r="P59" s="5">
        <v>14</v>
      </c>
      <c r="Q59" s="5">
        <v>15</v>
      </c>
      <c r="R59" s="5">
        <v>12</v>
      </c>
      <c r="S59" s="5">
        <v>13</v>
      </c>
      <c r="T59" s="5">
        <v>15</v>
      </c>
      <c r="U59" s="5">
        <v>15</v>
      </c>
      <c r="V59" s="5">
        <v>13</v>
      </c>
      <c r="W59" s="5">
        <v>14</v>
      </c>
      <c r="X59" s="5">
        <v>14</v>
      </c>
      <c r="Y59" s="5">
        <v>17</v>
      </c>
      <c r="Z59" s="5">
        <v>12</v>
      </c>
      <c r="AA59" s="5">
        <v>13</v>
      </c>
      <c r="AB59" s="5">
        <v>9</v>
      </c>
      <c r="AC59" s="5">
        <v>11</v>
      </c>
    </row>
    <row r="60" spans="1:29">
      <c r="A60" s="4">
        <v>49048599</v>
      </c>
      <c r="B60" s="4" t="s">
        <v>115</v>
      </c>
      <c r="C60" s="4" t="s">
        <v>116</v>
      </c>
      <c r="D60" s="4" t="s">
        <v>12</v>
      </c>
      <c r="E60" s="4">
        <v>22</v>
      </c>
      <c r="F60" s="11" t="s">
        <v>965</v>
      </c>
      <c r="G60" s="8">
        <v>14500</v>
      </c>
      <c r="H60" s="5">
        <v>13</v>
      </c>
      <c r="I60" s="5">
        <v>16</v>
      </c>
      <c r="J60" s="5">
        <v>14</v>
      </c>
      <c r="K60" s="5">
        <v>15</v>
      </c>
      <c r="L60" s="5">
        <v>14</v>
      </c>
      <c r="M60" s="5">
        <v>15</v>
      </c>
      <c r="N60" s="5">
        <v>14</v>
      </c>
      <c r="O60" s="5">
        <v>13</v>
      </c>
      <c r="P60" s="5">
        <v>12</v>
      </c>
      <c r="Q60" s="5">
        <v>15</v>
      </c>
      <c r="R60" s="5">
        <v>14</v>
      </c>
      <c r="S60" s="5">
        <v>12</v>
      </c>
      <c r="T60" s="5">
        <v>16</v>
      </c>
      <c r="U60" s="5">
        <v>14</v>
      </c>
      <c r="V60" s="5">
        <v>15</v>
      </c>
      <c r="W60" s="5">
        <v>15</v>
      </c>
      <c r="X60" s="5">
        <v>14</v>
      </c>
      <c r="Y60" s="5">
        <v>14</v>
      </c>
      <c r="Z60" s="5">
        <v>14</v>
      </c>
      <c r="AA60" s="5">
        <v>14</v>
      </c>
      <c r="AB60" s="5">
        <v>12</v>
      </c>
      <c r="AC60" s="5">
        <v>13</v>
      </c>
    </row>
    <row r="61" spans="1:29">
      <c r="A61" s="4">
        <v>91144397</v>
      </c>
      <c r="B61" s="4" t="s">
        <v>117</v>
      </c>
      <c r="C61" s="4" t="s">
        <v>118</v>
      </c>
      <c r="D61" s="4" t="s">
        <v>12</v>
      </c>
      <c r="E61" s="4">
        <v>29</v>
      </c>
      <c r="F61" s="11" t="s">
        <v>966</v>
      </c>
      <c r="G61" s="8">
        <v>33000</v>
      </c>
      <c r="H61" s="5">
        <v>17</v>
      </c>
      <c r="I61" s="5">
        <v>18</v>
      </c>
      <c r="J61" s="5">
        <v>13</v>
      </c>
      <c r="K61" s="5">
        <v>13</v>
      </c>
      <c r="L61" s="5">
        <v>12</v>
      </c>
      <c r="M61" s="5">
        <v>13</v>
      </c>
      <c r="N61" s="5">
        <v>19</v>
      </c>
      <c r="O61" s="5">
        <v>16</v>
      </c>
      <c r="P61" s="5">
        <v>13</v>
      </c>
      <c r="Q61" s="5">
        <v>16</v>
      </c>
      <c r="R61" s="5">
        <v>12</v>
      </c>
      <c r="S61" s="5">
        <v>13</v>
      </c>
      <c r="T61" s="5">
        <v>19</v>
      </c>
      <c r="U61" s="5">
        <v>17</v>
      </c>
      <c r="V61" s="5">
        <v>13</v>
      </c>
      <c r="W61" s="5">
        <v>16</v>
      </c>
      <c r="X61" s="5">
        <v>12</v>
      </c>
      <c r="Y61" s="5">
        <v>17</v>
      </c>
      <c r="Z61" s="5">
        <v>12</v>
      </c>
      <c r="AA61" s="5">
        <v>12</v>
      </c>
      <c r="AB61" s="5">
        <v>9</v>
      </c>
      <c r="AC61" s="5">
        <v>12</v>
      </c>
    </row>
    <row r="62" spans="1:29">
      <c r="A62" s="4">
        <v>67276474</v>
      </c>
      <c r="B62" s="4" t="s">
        <v>119</v>
      </c>
      <c r="C62" s="4" t="s">
        <v>28</v>
      </c>
      <c r="D62" s="4" t="s">
        <v>12</v>
      </c>
      <c r="E62" s="4">
        <v>22</v>
      </c>
      <c r="F62" s="11" t="s">
        <v>963</v>
      </c>
      <c r="G62" s="8">
        <v>11750</v>
      </c>
      <c r="H62" s="5">
        <v>17</v>
      </c>
      <c r="I62" s="5">
        <v>16</v>
      </c>
      <c r="J62" s="5">
        <v>13</v>
      </c>
      <c r="K62" s="5">
        <v>14</v>
      </c>
      <c r="L62" s="5">
        <v>13</v>
      </c>
      <c r="M62" s="5">
        <v>12</v>
      </c>
      <c r="N62" s="5">
        <v>13</v>
      </c>
      <c r="O62" s="5">
        <v>15</v>
      </c>
      <c r="P62" s="5">
        <v>12</v>
      </c>
      <c r="Q62" s="5">
        <v>8</v>
      </c>
      <c r="R62" s="5">
        <v>15</v>
      </c>
      <c r="S62" s="5">
        <v>17</v>
      </c>
      <c r="T62" s="5">
        <v>13</v>
      </c>
      <c r="U62" s="5">
        <v>14</v>
      </c>
      <c r="V62" s="5">
        <v>13</v>
      </c>
      <c r="W62" s="5">
        <v>13</v>
      </c>
      <c r="X62" s="5">
        <v>13</v>
      </c>
      <c r="Y62" s="5">
        <v>10</v>
      </c>
      <c r="Z62" s="5">
        <v>14</v>
      </c>
      <c r="AA62" s="5">
        <v>15</v>
      </c>
      <c r="AB62" s="5">
        <v>7</v>
      </c>
      <c r="AC62" s="5">
        <v>14</v>
      </c>
    </row>
    <row r="63" spans="1:29">
      <c r="A63" s="4">
        <v>27162493</v>
      </c>
      <c r="B63" s="4" t="s">
        <v>120</v>
      </c>
      <c r="C63" s="4" t="s">
        <v>121</v>
      </c>
      <c r="D63" s="4" t="s">
        <v>12</v>
      </c>
      <c r="E63" s="4">
        <v>23</v>
      </c>
      <c r="F63" s="11" t="s">
        <v>967</v>
      </c>
      <c r="G63" s="8">
        <v>12750</v>
      </c>
      <c r="H63" s="5">
        <v>14</v>
      </c>
      <c r="I63" s="5">
        <v>15</v>
      </c>
      <c r="J63" s="5">
        <v>13</v>
      </c>
      <c r="K63" s="5">
        <v>13</v>
      </c>
      <c r="L63" s="5">
        <v>14</v>
      </c>
      <c r="M63" s="5">
        <v>15</v>
      </c>
      <c r="N63" s="5">
        <v>14</v>
      </c>
      <c r="O63" s="5">
        <v>15</v>
      </c>
      <c r="P63" s="5">
        <v>13</v>
      </c>
      <c r="Q63" s="5">
        <v>12</v>
      </c>
      <c r="R63" s="5">
        <v>14</v>
      </c>
      <c r="S63" s="5">
        <v>15</v>
      </c>
      <c r="T63" s="5">
        <v>13</v>
      </c>
      <c r="U63" s="5">
        <v>13</v>
      </c>
      <c r="V63" s="5">
        <v>13</v>
      </c>
      <c r="W63" s="5">
        <v>12</v>
      </c>
      <c r="X63" s="5">
        <v>12</v>
      </c>
      <c r="Y63" s="5">
        <v>14</v>
      </c>
      <c r="Z63" s="5">
        <v>12</v>
      </c>
      <c r="AA63" s="5">
        <v>13</v>
      </c>
      <c r="AB63" s="5">
        <v>6</v>
      </c>
      <c r="AC63" s="5">
        <v>12</v>
      </c>
    </row>
    <row r="64" spans="1:29">
      <c r="A64" s="4">
        <v>14024702</v>
      </c>
      <c r="B64" s="4" t="s">
        <v>122</v>
      </c>
      <c r="C64" s="4" t="s">
        <v>123</v>
      </c>
      <c r="D64" s="4" t="s">
        <v>12</v>
      </c>
      <c r="E64" s="4">
        <v>29</v>
      </c>
      <c r="F64" s="11" t="s">
        <v>968</v>
      </c>
      <c r="G64" s="8">
        <v>95000</v>
      </c>
      <c r="H64" s="5">
        <v>11</v>
      </c>
      <c r="I64" s="5">
        <v>12</v>
      </c>
      <c r="J64" s="5">
        <v>14</v>
      </c>
      <c r="K64" s="5">
        <v>13</v>
      </c>
      <c r="L64" s="5">
        <v>15</v>
      </c>
      <c r="M64" s="5">
        <v>13</v>
      </c>
      <c r="N64" s="5">
        <v>15</v>
      </c>
      <c r="O64" s="5">
        <v>14</v>
      </c>
      <c r="P64" s="5">
        <v>12</v>
      </c>
      <c r="Q64" s="5">
        <v>13</v>
      </c>
      <c r="R64" s="5">
        <v>13</v>
      </c>
      <c r="S64" s="5">
        <v>12</v>
      </c>
      <c r="T64" s="5">
        <v>13</v>
      </c>
      <c r="U64" s="5">
        <v>12</v>
      </c>
      <c r="V64" s="5">
        <v>14</v>
      </c>
      <c r="W64" s="5">
        <v>13</v>
      </c>
      <c r="X64" s="5">
        <v>13</v>
      </c>
      <c r="Y64" s="5">
        <v>14</v>
      </c>
      <c r="Z64" s="5">
        <v>16</v>
      </c>
      <c r="AA64" s="5">
        <v>15</v>
      </c>
      <c r="AB64" s="5">
        <v>11</v>
      </c>
      <c r="AC64" s="5">
        <v>14</v>
      </c>
    </row>
    <row r="65" spans="1:29">
      <c r="A65" s="4">
        <v>91184426</v>
      </c>
      <c r="B65" s="4" t="s">
        <v>124</v>
      </c>
      <c r="C65" s="4" t="s">
        <v>125</v>
      </c>
      <c r="D65" s="4" t="s">
        <v>12</v>
      </c>
      <c r="E65" s="4">
        <v>23</v>
      </c>
      <c r="F65" s="11" t="s">
        <v>965</v>
      </c>
      <c r="G65" s="8">
        <v>46500</v>
      </c>
      <c r="H65" s="5">
        <v>13</v>
      </c>
      <c r="I65" s="5">
        <v>15</v>
      </c>
      <c r="J65" s="5">
        <v>13</v>
      </c>
      <c r="K65" s="5">
        <v>15</v>
      </c>
      <c r="L65" s="5">
        <v>12</v>
      </c>
      <c r="M65" s="5">
        <v>12</v>
      </c>
      <c r="N65" s="5">
        <v>14</v>
      </c>
      <c r="O65" s="5">
        <v>12</v>
      </c>
      <c r="P65" s="5">
        <v>13</v>
      </c>
      <c r="Q65" s="5">
        <v>14</v>
      </c>
      <c r="R65" s="5">
        <v>15</v>
      </c>
      <c r="S65" s="5">
        <v>14</v>
      </c>
      <c r="T65" s="5">
        <v>14</v>
      </c>
      <c r="U65" s="5">
        <v>14</v>
      </c>
      <c r="V65" s="5">
        <v>14</v>
      </c>
      <c r="W65" s="5">
        <v>13</v>
      </c>
      <c r="X65" s="5">
        <v>15</v>
      </c>
      <c r="Y65" s="5">
        <v>14</v>
      </c>
      <c r="Z65" s="5">
        <v>13</v>
      </c>
      <c r="AA65" s="5">
        <v>14</v>
      </c>
      <c r="AB65" s="5">
        <v>8</v>
      </c>
      <c r="AC65" s="5">
        <v>14</v>
      </c>
    </row>
    <row r="66" spans="1:29">
      <c r="A66" s="4">
        <v>67118372</v>
      </c>
      <c r="B66" s="4" t="s">
        <v>126</v>
      </c>
      <c r="C66" s="4" t="s">
        <v>127</v>
      </c>
      <c r="D66" s="4" t="s">
        <v>12</v>
      </c>
      <c r="E66" s="4">
        <v>30</v>
      </c>
      <c r="F66" s="11" t="s">
        <v>969</v>
      </c>
      <c r="G66" s="8">
        <v>24000</v>
      </c>
      <c r="H66" s="5">
        <v>15</v>
      </c>
      <c r="I66" s="5">
        <v>13</v>
      </c>
      <c r="J66" s="5">
        <v>14</v>
      </c>
      <c r="K66" s="5">
        <v>14</v>
      </c>
      <c r="L66" s="5">
        <v>14</v>
      </c>
      <c r="M66" s="5">
        <v>12</v>
      </c>
      <c r="N66" s="5">
        <v>13</v>
      </c>
      <c r="O66" s="5">
        <v>13</v>
      </c>
      <c r="P66" s="5">
        <v>13</v>
      </c>
      <c r="Q66" s="5">
        <v>14</v>
      </c>
      <c r="R66" s="5">
        <v>17</v>
      </c>
      <c r="S66" s="5">
        <v>15</v>
      </c>
      <c r="T66" s="5">
        <v>13</v>
      </c>
      <c r="U66" s="5">
        <v>13</v>
      </c>
      <c r="V66" s="5">
        <v>13</v>
      </c>
      <c r="W66" s="5">
        <v>13</v>
      </c>
      <c r="X66" s="5">
        <v>13</v>
      </c>
      <c r="Y66" s="5">
        <v>12</v>
      </c>
      <c r="Z66" s="5">
        <v>16</v>
      </c>
      <c r="AA66" s="5">
        <v>16</v>
      </c>
      <c r="AB66" s="5">
        <v>12</v>
      </c>
      <c r="AC66" s="5">
        <v>15</v>
      </c>
    </row>
    <row r="67" spans="1:29">
      <c r="A67" s="4">
        <v>49060803</v>
      </c>
      <c r="B67" s="4" t="s">
        <v>128</v>
      </c>
      <c r="C67" s="4" t="s">
        <v>129</v>
      </c>
      <c r="D67" s="4" t="s">
        <v>12</v>
      </c>
      <c r="E67" s="4">
        <v>24</v>
      </c>
      <c r="F67" s="11" t="s">
        <v>970</v>
      </c>
      <c r="G67" s="8">
        <v>21500</v>
      </c>
      <c r="H67" s="5">
        <v>14</v>
      </c>
      <c r="I67" s="5">
        <v>16</v>
      </c>
      <c r="J67" s="5">
        <v>14</v>
      </c>
      <c r="K67" s="5">
        <v>15</v>
      </c>
      <c r="L67" s="5">
        <v>15</v>
      </c>
      <c r="M67" s="5">
        <v>14</v>
      </c>
      <c r="N67" s="5">
        <v>14</v>
      </c>
      <c r="O67" s="5">
        <v>16</v>
      </c>
      <c r="P67" s="5">
        <v>14</v>
      </c>
      <c r="Q67" s="5">
        <v>14</v>
      </c>
      <c r="R67" s="5">
        <v>14</v>
      </c>
      <c r="S67" s="5">
        <v>12</v>
      </c>
      <c r="T67" s="5">
        <v>15</v>
      </c>
      <c r="U67" s="5">
        <v>15</v>
      </c>
      <c r="V67" s="5">
        <v>13</v>
      </c>
      <c r="W67" s="5">
        <v>13</v>
      </c>
      <c r="X67" s="5">
        <v>13</v>
      </c>
      <c r="Y67" s="5">
        <v>16</v>
      </c>
      <c r="Z67" s="5">
        <v>13</v>
      </c>
      <c r="AA67" s="5">
        <v>14</v>
      </c>
      <c r="AB67" s="5">
        <v>11</v>
      </c>
      <c r="AC67" s="5">
        <v>13</v>
      </c>
    </row>
    <row r="68" spans="1:29">
      <c r="A68" s="4">
        <v>78064881</v>
      </c>
      <c r="B68" s="4" t="s">
        <v>130</v>
      </c>
      <c r="C68" s="4" t="s">
        <v>131</v>
      </c>
      <c r="D68" s="4" t="s">
        <v>132</v>
      </c>
      <c r="E68" s="4">
        <v>28</v>
      </c>
      <c r="F68" s="11" t="s">
        <v>971</v>
      </c>
      <c r="G68" s="8">
        <v>14750</v>
      </c>
      <c r="H68" s="5">
        <v>15</v>
      </c>
      <c r="I68" s="5">
        <v>16</v>
      </c>
      <c r="J68" s="5">
        <v>14</v>
      </c>
      <c r="K68" s="5">
        <v>14</v>
      </c>
      <c r="L68" s="5">
        <v>15</v>
      </c>
      <c r="M68" s="5">
        <v>13</v>
      </c>
      <c r="N68" s="5">
        <v>16</v>
      </c>
      <c r="O68" s="5">
        <v>15</v>
      </c>
      <c r="P68" s="5">
        <v>13</v>
      </c>
      <c r="Q68" s="5">
        <v>15</v>
      </c>
      <c r="R68" s="5">
        <v>12</v>
      </c>
      <c r="S68" s="5">
        <v>12</v>
      </c>
      <c r="T68" s="5">
        <v>16</v>
      </c>
      <c r="U68" s="5">
        <v>16</v>
      </c>
      <c r="V68" s="5">
        <v>13</v>
      </c>
      <c r="W68" s="5">
        <v>14</v>
      </c>
      <c r="X68" s="5">
        <v>13</v>
      </c>
      <c r="Y68" s="5">
        <v>12</v>
      </c>
      <c r="Z68" s="5">
        <v>13</v>
      </c>
      <c r="AA68" s="5">
        <v>13</v>
      </c>
      <c r="AB68" s="5">
        <v>11</v>
      </c>
      <c r="AC68" s="5">
        <v>13</v>
      </c>
    </row>
    <row r="69" spans="1:29">
      <c r="A69" s="4">
        <v>43093936</v>
      </c>
      <c r="B69" s="4" t="s">
        <v>133</v>
      </c>
      <c r="C69" s="4" t="s">
        <v>134</v>
      </c>
      <c r="D69" s="4" t="s">
        <v>12</v>
      </c>
      <c r="E69" s="4">
        <v>29</v>
      </c>
      <c r="F69" s="11" t="s">
        <v>972</v>
      </c>
      <c r="G69" s="8">
        <v>55000</v>
      </c>
      <c r="H69" s="5">
        <v>16</v>
      </c>
      <c r="I69" s="5">
        <v>14</v>
      </c>
      <c r="J69" s="5">
        <v>14</v>
      </c>
      <c r="K69" s="5">
        <v>13</v>
      </c>
      <c r="L69" s="5">
        <v>14</v>
      </c>
      <c r="M69" s="5">
        <v>12</v>
      </c>
      <c r="N69" s="5">
        <v>12</v>
      </c>
      <c r="O69" s="5">
        <v>14</v>
      </c>
      <c r="P69" s="5">
        <v>13</v>
      </c>
      <c r="Q69" s="5">
        <v>12</v>
      </c>
      <c r="R69" s="5">
        <v>14</v>
      </c>
      <c r="S69" s="5">
        <v>13</v>
      </c>
      <c r="T69" s="5">
        <v>16</v>
      </c>
      <c r="U69" s="5">
        <v>13</v>
      </c>
      <c r="V69" s="5">
        <v>14</v>
      </c>
      <c r="W69" s="5">
        <v>12</v>
      </c>
      <c r="X69" s="5">
        <v>13</v>
      </c>
      <c r="Y69" s="5">
        <v>15</v>
      </c>
      <c r="Z69" s="5">
        <v>14</v>
      </c>
      <c r="AA69" s="5">
        <v>15</v>
      </c>
      <c r="AB69" s="5">
        <v>13</v>
      </c>
      <c r="AC69" s="5">
        <v>14</v>
      </c>
    </row>
    <row r="70" spans="1:29">
      <c r="A70" s="4">
        <v>27139716</v>
      </c>
      <c r="B70" s="4" t="s">
        <v>135</v>
      </c>
      <c r="C70" s="4" t="s">
        <v>136</v>
      </c>
      <c r="D70" s="4" t="s">
        <v>12</v>
      </c>
      <c r="E70" s="4">
        <v>23</v>
      </c>
      <c r="F70" s="11" t="s">
        <v>972</v>
      </c>
      <c r="G70" s="8">
        <v>18500</v>
      </c>
      <c r="H70" s="5">
        <v>16</v>
      </c>
      <c r="I70" s="5">
        <v>16</v>
      </c>
      <c r="J70" s="5">
        <v>15</v>
      </c>
      <c r="K70" s="5">
        <v>14</v>
      </c>
      <c r="L70" s="5">
        <v>14</v>
      </c>
      <c r="M70" s="5">
        <v>13</v>
      </c>
      <c r="N70" s="5">
        <v>17</v>
      </c>
      <c r="O70" s="5">
        <v>13</v>
      </c>
      <c r="P70" s="5">
        <v>14</v>
      </c>
      <c r="Q70" s="5">
        <v>14</v>
      </c>
      <c r="R70" s="5">
        <v>14</v>
      </c>
      <c r="S70" s="5">
        <v>13</v>
      </c>
      <c r="T70" s="5">
        <v>15</v>
      </c>
      <c r="U70" s="5">
        <v>14</v>
      </c>
      <c r="V70" s="5">
        <v>14</v>
      </c>
      <c r="W70" s="5">
        <v>13</v>
      </c>
      <c r="X70" s="5">
        <v>15</v>
      </c>
      <c r="Y70" s="5">
        <v>15</v>
      </c>
      <c r="Z70" s="5">
        <v>13</v>
      </c>
      <c r="AA70" s="5">
        <v>14</v>
      </c>
      <c r="AB70" s="5">
        <v>10</v>
      </c>
      <c r="AC70" s="5">
        <v>14</v>
      </c>
    </row>
    <row r="71" spans="1:29">
      <c r="A71" s="4">
        <v>19375640</v>
      </c>
      <c r="B71" s="4" t="s">
        <v>137</v>
      </c>
      <c r="C71" s="4" t="s">
        <v>138</v>
      </c>
      <c r="D71" s="4" t="s">
        <v>12</v>
      </c>
      <c r="E71" s="4">
        <v>22</v>
      </c>
      <c r="F71" s="11" t="s">
        <v>970</v>
      </c>
      <c r="G71" s="8">
        <v>22000</v>
      </c>
      <c r="H71" s="5">
        <v>13</v>
      </c>
      <c r="I71" s="5">
        <v>14</v>
      </c>
      <c r="J71" s="5">
        <v>15</v>
      </c>
      <c r="K71" s="5">
        <v>14</v>
      </c>
      <c r="L71" s="5">
        <v>14</v>
      </c>
      <c r="M71" s="5">
        <v>13</v>
      </c>
      <c r="N71" s="5">
        <v>14</v>
      </c>
      <c r="O71" s="5">
        <v>13</v>
      </c>
      <c r="P71" s="5">
        <v>14</v>
      </c>
      <c r="Q71" s="5">
        <v>13</v>
      </c>
      <c r="R71" s="5">
        <v>14</v>
      </c>
      <c r="S71" s="5">
        <v>13</v>
      </c>
      <c r="T71" s="5">
        <v>14</v>
      </c>
      <c r="U71" s="5">
        <v>13</v>
      </c>
      <c r="V71" s="5">
        <v>14</v>
      </c>
      <c r="W71" s="5">
        <v>14</v>
      </c>
      <c r="X71" s="5">
        <v>13</v>
      </c>
      <c r="Y71" s="5">
        <v>13</v>
      </c>
      <c r="Z71" s="5">
        <v>13</v>
      </c>
      <c r="AA71" s="5">
        <v>14</v>
      </c>
      <c r="AB71" s="5">
        <v>12</v>
      </c>
      <c r="AC71" s="5">
        <v>14</v>
      </c>
    </row>
    <row r="72" spans="1:29">
      <c r="A72" s="4">
        <v>70052844</v>
      </c>
      <c r="B72" s="4" t="s">
        <v>139</v>
      </c>
      <c r="C72" s="4" t="s">
        <v>140</v>
      </c>
      <c r="D72" s="4" t="s">
        <v>48</v>
      </c>
      <c r="E72" s="4">
        <v>30</v>
      </c>
      <c r="F72" s="11" t="s">
        <v>968</v>
      </c>
      <c r="G72" s="8">
        <v>47500</v>
      </c>
      <c r="H72" s="5">
        <v>12</v>
      </c>
      <c r="I72" s="5">
        <v>14</v>
      </c>
      <c r="J72" s="5">
        <v>14</v>
      </c>
      <c r="K72" s="5">
        <v>15</v>
      </c>
      <c r="L72" s="5">
        <v>15</v>
      </c>
      <c r="M72" s="5">
        <v>15</v>
      </c>
      <c r="N72" s="5">
        <v>14</v>
      </c>
      <c r="O72" s="5">
        <v>12</v>
      </c>
      <c r="P72" s="5">
        <v>13</v>
      </c>
      <c r="Q72" s="5">
        <v>11</v>
      </c>
      <c r="R72" s="5">
        <v>13</v>
      </c>
      <c r="S72" s="5">
        <v>13</v>
      </c>
      <c r="T72" s="5">
        <v>15</v>
      </c>
      <c r="U72" s="5">
        <v>13</v>
      </c>
      <c r="V72" s="5">
        <v>12</v>
      </c>
      <c r="W72" s="5">
        <v>15</v>
      </c>
      <c r="X72" s="5">
        <v>14</v>
      </c>
      <c r="Y72" s="5">
        <v>13</v>
      </c>
      <c r="Z72" s="5">
        <v>15</v>
      </c>
      <c r="AA72" s="5">
        <v>15</v>
      </c>
      <c r="AB72" s="5">
        <v>13</v>
      </c>
      <c r="AC72" s="5">
        <v>15</v>
      </c>
    </row>
    <row r="73" spans="1:29">
      <c r="A73" s="4">
        <v>19171250</v>
      </c>
      <c r="B73" s="4" t="s">
        <v>141</v>
      </c>
      <c r="C73" s="4" t="s">
        <v>142</v>
      </c>
      <c r="D73" s="4" t="s">
        <v>143</v>
      </c>
      <c r="E73" s="4">
        <v>30</v>
      </c>
      <c r="F73" s="11" t="s">
        <v>968</v>
      </c>
      <c r="G73" s="8">
        <v>18500</v>
      </c>
      <c r="H73" s="5">
        <v>16</v>
      </c>
      <c r="I73" s="5">
        <v>16</v>
      </c>
      <c r="J73" s="5">
        <v>12</v>
      </c>
      <c r="K73" s="5">
        <v>12</v>
      </c>
      <c r="L73" s="5">
        <v>16</v>
      </c>
      <c r="M73" s="5">
        <v>16</v>
      </c>
      <c r="N73" s="5">
        <v>13</v>
      </c>
      <c r="O73" s="5">
        <v>16</v>
      </c>
      <c r="P73" s="5">
        <v>13</v>
      </c>
      <c r="Q73" s="5">
        <v>13</v>
      </c>
      <c r="R73" s="5">
        <v>13</v>
      </c>
      <c r="S73" s="5">
        <v>13</v>
      </c>
      <c r="T73" s="5">
        <v>15</v>
      </c>
      <c r="U73" s="5">
        <v>16</v>
      </c>
      <c r="V73" s="5">
        <v>12</v>
      </c>
      <c r="W73" s="5">
        <v>15</v>
      </c>
      <c r="X73" s="5">
        <v>12</v>
      </c>
      <c r="Y73" s="5">
        <v>14</v>
      </c>
      <c r="Z73" s="5">
        <v>13</v>
      </c>
      <c r="AA73" s="5">
        <v>12</v>
      </c>
      <c r="AB73" s="5">
        <v>13</v>
      </c>
      <c r="AC73" s="5">
        <v>14</v>
      </c>
    </row>
    <row r="74" spans="1:29">
      <c r="A74" s="4">
        <v>19328100</v>
      </c>
      <c r="B74" s="4" t="s">
        <v>144</v>
      </c>
      <c r="C74" s="4" t="s">
        <v>145</v>
      </c>
      <c r="D74" s="4" t="s">
        <v>12</v>
      </c>
      <c r="E74" s="4">
        <v>25</v>
      </c>
      <c r="F74" s="11" t="s">
        <v>973</v>
      </c>
      <c r="G74" s="8">
        <v>8750</v>
      </c>
      <c r="H74" s="5">
        <v>13</v>
      </c>
      <c r="I74" s="5">
        <v>14</v>
      </c>
      <c r="J74" s="5">
        <v>12</v>
      </c>
      <c r="K74" s="5">
        <v>13</v>
      </c>
      <c r="L74" s="5">
        <v>13</v>
      </c>
      <c r="M74" s="5">
        <v>13</v>
      </c>
      <c r="N74" s="5">
        <v>15</v>
      </c>
      <c r="O74" s="5">
        <v>12</v>
      </c>
      <c r="P74" s="5">
        <v>13</v>
      </c>
      <c r="Q74" s="5">
        <v>12</v>
      </c>
      <c r="R74" s="5">
        <v>13</v>
      </c>
      <c r="S74" s="5">
        <v>14</v>
      </c>
      <c r="T74" s="5">
        <v>14</v>
      </c>
      <c r="U74" s="5">
        <v>12</v>
      </c>
      <c r="V74" s="5">
        <v>14</v>
      </c>
      <c r="W74" s="5">
        <v>13</v>
      </c>
      <c r="X74" s="5">
        <v>13</v>
      </c>
      <c r="Y74" s="5">
        <v>14</v>
      </c>
      <c r="Z74" s="5">
        <v>14</v>
      </c>
      <c r="AA74" s="5">
        <v>15</v>
      </c>
      <c r="AB74" s="5">
        <v>13</v>
      </c>
      <c r="AC74" s="5">
        <v>14</v>
      </c>
    </row>
    <row r="75" spans="1:29">
      <c r="A75" s="4">
        <v>49056367</v>
      </c>
      <c r="B75" s="4" t="s">
        <v>146</v>
      </c>
      <c r="C75" s="4" t="s">
        <v>136</v>
      </c>
      <c r="D75" s="4" t="s">
        <v>12</v>
      </c>
      <c r="E75" s="4">
        <v>20</v>
      </c>
      <c r="F75" s="11" t="s">
        <v>974</v>
      </c>
      <c r="G75" s="8">
        <v>5250</v>
      </c>
      <c r="H75" s="5">
        <v>16</v>
      </c>
      <c r="I75" s="5">
        <v>13</v>
      </c>
      <c r="J75" s="5">
        <v>15</v>
      </c>
      <c r="K75" s="5">
        <v>15</v>
      </c>
      <c r="L75" s="5">
        <v>12</v>
      </c>
      <c r="M75" s="5">
        <v>14</v>
      </c>
      <c r="N75" s="5">
        <v>15</v>
      </c>
      <c r="O75" s="5">
        <v>12</v>
      </c>
      <c r="P75" s="5">
        <v>12</v>
      </c>
      <c r="Q75" s="5">
        <v>14</v>
      </c>
      <c r="R75" s="5">
        <v>13</v>
      </c>
      <c r="S75" s="5">
        <v>12</v>
      </c>
      <c r="T75" s="5">
        <v>13</v>
      </c>
      <c r="U75" s="5">
        <v>14</v>
      </c>
      <c r="V75" s="5">
        <v>13</v>
      </c>
      <c r="W75" s="5">
        <v>14</v>
      </c>
      <c r="X75" s="5">
        <v>14</v>
      </c>
      <c r="Y75" s="5">
        <v>14</v>
      </c>
      <c r="Z75" s="5">
        <v>14</v>
      </c>
      <c r="AA75" s="5">
        <v>14</v>
      </c>
      <c r="AB75" s="5">
        <v>14</v>
      </c>
      <c r="AC75" s="5">
        <v>13</v>
      </c>
    </row>
    <row r="76" spans="1:29">
      <c r="A76" s="4">
        <v>92074021</v>
      </c>
      <c r="B76" s="4" t="s">
        <v>147</v>
      </c>
      <c r="C76" s="4" t="s">
        <v>125</v>
      </c>
      <c r="D76" s="4" t="s">
        <v>48</v>
      </c>
      <c r="E76" s="4">
        <v>27</v>
      </c>
      <c r="F76" s="11" t="s">
        <v>975</v>
      </c>
      <c r="G76" s="8">
        <v>38000</v>
      </c>
      <c r="H76" s="5">
        <v>16</v>
      </c>
      <c r="I76" s="5">
        <v>15</v>
      </c>
      <c r="J76" s="5">
        <v>16</v>
      </c>
      <c r="K76" s="5">
        <v>15</v>
      </c>
      <c r="L76" s="5">
        <v>15</v>
      </c>
      <c r="M76" s="5">
        <v>13</v>
      </c>
      <c r="N76" s="5">
        <v>15</v>
      </c>
      <c r="O76" s="5">
        <v>17</v>
      </c>
      <c r="P76" s="5">
        <v>13</v>
      </c>
      <c r="Q76" s="5">
        <v>15</v>
      </c>
      <c r="R76" s="5">
        <v>13</v>
      </c>
      <c r="S76" s="5">
        <v>12</v>
      </c>
      <c r="T76" s="5">
        <v>16</v>
      </c>
      <c r="U76" s="5">
        <v>15</v>
      </c>
      <c r="V76" s="5">
        <v>14</v>
      </c>
      <c r="W76" s="5">
        <v>14</v>
      </c>
      <c r="X76" s="5">
        <v>16</v>
      </c>
      <c r="Y76" s="5">
        <v>14</v>
      </c>
      <c r="Z76" s="5">
        <v>13</v>
      </c>
      <c r="AA76" s="5">
        <v>15</v>
      </c>
      <c r="AB76" s="5">
        <v>8</v>
      </c>
      <c r="AC76" s="5">
        <v>14</v>
      </c>
    </row>
    <row r="77" spans="1:29">
      <c r="A77" s="4">
        <v>96075512</v>
      </c>
      <c r="B77" s="4" t="s">
        <v>148</v>
      </c>
      <c r="C77" s="4" t="s">
        <v>149</v>
      </c>
      <c r="D77" s="4" t="s">
        <v>48</v>
      </c>
      <c r="E77" s="4">
        <v>26</v>
      </c>
      <c r="F77" s="11" t="s">
        <v>976</v>
      </c>
      <c r="G77" s="8">
        <v>16000</v>
      </c>
      <c r="H77" s="5">
        <v>14</v>
      </c>
      <c r="I77" s="5">
        <v>14</v>
      </c>
      <c r="J77" s="5">
        <v>14</v>
      </c>
      <c r="K77" s="5">
        <v>14</v>
      </c>
      <c r="L77" s="5">
        <v>14</v>
      </c>
      <c r="M77" s="5">
        <v>14</v>
      </c>
      <c r="N77" s="5">
        <v>14</v>
      </c>
      <c r="O77" s="5">
        <v>15</v>
      </c>
      <c r="P77" s="5">
        <v>14</v>
      </c>
      <c r="Q77" s="5">
        <v>13</v>
      </c>
      <c r="R77" s="5">
        <v>13</v>
      </c>
      <c r="S77" s="5">
        <v>8</v>
      </c>
      <c r="T77" s="5">
        <v>14</v>
      </c>
      <c r="U77" s="5">
        <v>13</v>
      </c>
      <c r="V77" s="5">
        <v>15</v>
      </c>
      <c r="W77" s="5">
        <v>13</v>
      </c>
      <c r="X77" s="5">
        <v>14</v>
      </c>
      <c r="Y77" s="5">
        <v>15</v>
      </c>
      <c r="Z77" s="5">
        <v>15</v>
      </c>
      <c r="AA77" s="5">
        <v>15</v>
      </c>
      <c r="AB77" s="5">
        <v>9</v>
      </c>
      <c r="AC77" s="5">
        <v>14</v>
      </c>
    </row>
    <row r="78" spans="1:29">
      <c r="A78" s="4">
        <v>29156436</v>
      </c>
      <c r="B78" s="4" t="s">
        <v>150</v>
      </c>
      <c r="C78" s="4" t="s">
        <v>53</v>
      </c>
      <c r="D78" s="4" t="s">
        <v>12</v>
      </c>
      <c r="E78" s="4">
        <v>25</v>
      </c>
      <c r="F78" s="11" t="s">
        <v>977</v>
      </c>
      <c r="G78" s="8">
        <v>30000</v>
      </c>
      <c r="H78" s="5">
        <v>15</v>
      </c>
      <c r="I78" s="5">
        <v>15</v>
      </c>
      <c r="J78" s="5">
        <v>15</v>
      </c>
      <c r="K78" s="5">
        <v>15</v>
      </c>
      <c r="L78" s="5">
        <v>15</v>
      </c>
      <c r="M78" s="5">
        <v>13</v>
      </c>
      <c r="N78" s="5">
        <v>15</v>
      </c>
      <c r="O78" s="5">
        <v>16</v>
      </c>
      <c r="P78" s="5">
        <v>12</v>
      </c>
      <c r="Q78" s="5">
        <v>13</v>
      </c>
      <c r="R78" s="5">
        <v>13</v>
      </c>
      <c r="S78" s="5">
        <v>11</v>
      </c>
      <c r="T78" s="5">
        <v>14</v>
      </c>
      <c r="U78" s="5">
        <v>13</v>
      </c>
      <c r="V78" s="5">
        <v>13</v>
      </c>
      <c r="W78" s="5">
        <v>14</v>
      </c>
      <c r="X78" s="5">
        <v>15</v>
      </c>
      <c r="Y78" s="5">
        <v>14</v>
      </c>
      <c r="Z78" s="5">
        <v>13</v>
      </c>
      <c r="AA78" s="5">
        <v>13</v>
      </c>
      <c r="AB78" s="5">
        <v>8</v>
      </c>
      <c r="AC78" s="5">
        <v>14</v>
      </c>
    </row>
    <row r="79" spans="1:29">
      <c r="A79" s="4">
        <v>67244464</v>
      </c>
      <c r="B79" s="4" t="s">
        <v>151</v>
      </c>
      <c r="C79" s="4" t="s">
        <v>152</v>
      </c>
      <c r="D79" s="4" t="s">
        <v>153</v>
      </c>
      <c r="E79" s="4">
        <v>27</v>
      </c>
      <c r="F79" s="11" t="s">
        <v>978</v>
      </c>
      <c r="G79" s="8">
        <v>11000</v>
      </c>
      <c r="H79" s="5">
        <v>12</v>
      </c>
      <c r="I79" s="5">
        <v>14</v>
      </c>
      <c r="J79" s="5">
        <v>16</v>
      </c>
      <c r="K79" s="5">
        <v>15</v>
      </c>
      <c r="L79" s="5">
        <v>15</v>
      </c>
      <c r="M79" s="5">
        <v>15</v>
      </c>
      <c r="N79" s="5">
        <v>14</v>
      </c>
      <c r="O79" s="5">
        <v>13</v>
      </c>
      <c r="P79" s="5">
        <v>14</v>
      </c>
      <c r="Q79" s="5">
        <v>14</v>
      </c>
      <c r="R79" s="5">
        <v>13</v>
      </c>
      <c r="S79" s="5">
        <v>12</v>
      </c>
      <c r="T79" s="5">
        <v>16</v>
      </c>
      <c r="U79" s="5">
        <v>14</v>
      </c>
      <c r="V79" s="5">
        <v>12</v>
      </c>
      <c r="W79" s="5">
        <v>13</v>
      </c>
      <c r="X79" s="5">
        <v>13</v>
      </c>
      <c r="Y79" s="5">
        <v>12</v>
      </c>
      <c r="Z79" s="5">
        <v>13</v>
      </c>
      <c r="AA79" s="5">
        <v>12</v>
      </c>
      <c r="AB79" s="5">
        <v>11</v>
      </c>
      <c r="AC79" s="5">
        <v>13</v>
      </c>
    </row>
    <row r="80" spans="1:29">
      <c r="A80" s="4">
        <v>2000082337</v>
      </c>
      <c r="B80" s="4" t="s">
        <v>154</v>
      </c>
      <c r="C80" s="4" t="s">
        <v>31</v>
      </c>
      <c r="D80" s="4" t="s">
        <v>12</v>
      </c>
      <c r="E80" s="4">
        <v>21</v>
      </c>
      <c r="F80" s="11" t="s">
        <v>979</v>
      </c>
      <c r="G80" s="8">
        <v>14000</v>
      </c>
      <c r="H80" s="5">
        <v>15</v>
      </c>
      <c r="I80" s="5">
        <v>15</v>
      </c>
      <c r="J80" s="5">
        <v>14</v>
      </c>
      <c r="K80" s="5">
        <v>13</v>
      </c>
      <c r="L80" s="5">
        <v>16</v>
      </c>
      <c r="M80" s="5">
        <v>12</v>
      </c>
      <c r="N80" s="5">
        <v>15</v>
      </c>
      <c r="O80" s="5">
        <v>12</v>
      </c>
      <c r="P80" s="5">
        <v>14</v>
      </c>
      <c r="Q80" s="5">
        <v>14</v>
      </c>
      <c r="R80" s="5">
        <v>12</v>
      </c>
      <c r="S80" s="5">
        <v>12</v>
      </c>
      <c r="T80" s="5">
        <v>14</v>
      </c>
      <c r="U80" s="5">
        <v>14</v>
      </c>
      <c r="V80" s="5">
        <v>13</v>
      </c>
      <c r="W80" s="5">
        <v>14</v>
      </c>
      <c r="X80" s="5">
        <v>13</v>
      </c>
      <c r="Y80" s="5">
        <v>13</v>
      </c>
      <c r="Z80" s="5">
        <v>11</v>
      </c>
      <c r="AA80" s="5">
        <v>12</v>
      </c>
      <c r="AB80" s="5">
        <v>10</v>
      </c>
      <c r="AC80" s="5">
        <v>11</v>
      </c>
    </row>
    <row r="81" spans="1:29">
      <c r="A81" s="4">
        <v>13193983</v>
      </c>
      <c r="B81" s="4" t="s">
        <v>155</v>
      </c>
      <c r="C81" s="4" t="s">
        <v>82</v>
      </c>
      <c r="D81" s="4" t="s">
        <v>12</v>
      </c>
      <c r="E81" s="4">
        <v>24</v>
      </c>
      <c r="F81" s="11" t="s">
        <v>979</v>
      </c>
      <c r="G81" s="8">
        <v>20000</v>
      </c>
      <c r="H81" s="5">
        <v>17</v>
      </c>
      <c r="I81" s="5">
        <v>16</v>
      </c>
      <c r="J81" s="5">
        <v>14</v>
      </c>
      <c r="K81" s="5">
        <v>14</v>
      </c>
      <c r="L81" s="5">
        <v>14</v>
      </c>
      <c r="M81" s="5">
        <v>15</v>
      </c>
      <c r="N81" s="5">
        <v>14</v>
      </c>
      <c r="O81" s="5">
        <v>12</v>
      </c>
      <c r="P81" s="5">
        <v>14</v>
      </c>
      <c r="Q81" s="5">
        <v>12</v>
      </c>
      <c r="R81" s="5">
        <v>14</v>
      </c>
      <c r="S81" s="5">
        <v>10</v>
      </c>
      <c r="T81" s="5">
        <v>14</v>
      </c>
      <c r="U81" s="5">
        <v>16</v>
      </c>
      <c r="V81" s="5">
        <v>13</v>
      </c>
      <c r="W81" s="5">
        <v>12</v>
      </c>
      <c r="X81" s="5">
        <v>12</v>
      </c>
      <c r="Y81" s="5">
        <v>14</v>
      </c>
      <c r="Z81" s="5">
        <v>12</v>
      </c>
      <c r="AA81" s="5">
        <v>13</v>
      </c>
      <c r="AB81" s="5">
        <v>10</v>
      </c>
      <c r="AC81" s="5">
        <v>13</v>
      </c>
    </row>
    <row r="82" spans="1:29">
      <c r="A82" s="4">
        <v>19192108</v>
      </c>
      <c r="B82" s="4" t="s">
        <v>156</v>
      </c>
      <c r="C82" s="4" t="s">
        <v>157</v>
      </c>
      <c r="D82" s="4" t="s">
        <v>48</v>
      </c>
      <c r="E82" s="4">
        <v>28</v>
      </c>
      <c r="F82" s="11" t="s">
        <v>980</v>
      </c>
      <c r="G82" s="8">
        <v>13750</v>
      </c>
      <c r="H82" s="5">
        <v>12</v>
      </c>
      <c r="I82" s="5">
        <v>13</v>
      </c>
      <c r="J82" s="5">
        <v>14</v>
      </c>
      <c r="K82" s="5">
        <v>12</v>
      </c>
      <c r="L82" s="5">
        <v>14</v>
      </c>
      <c r="M82" s="5">
        <v>13</v>
      </c>
      <c r="N82" s="5">
        <v>12</v>
      </c>
      <c r="O82" s="5">
        <v>13</v>
      </c>
      <c r="P82" s="5">
        <v>13</v>
      </c>
      <c r="Q82" s="5">
        <v>12</v>
      </c>
      <c r="R82" s="5">
        <v>13</v>
      </c>
      <c r="S82" s="5">
        <v>12</v>
      </c>
      <c r="T82" s="5">
        <v>14</v>
      </c>
      <c r="U82" s="5">
        <v>14</v>
      </c>
      <c r="V82" s="5">
        <v>12</v>
      </c>
      <c r="W82" s="5">
        <v>12</v>
      </c>
      <c r="X82" s="5">
        <v>12</v>
      </c>
      <c r="Y82" s="5">
        <v>14</v>
      </c>
      <c r="Z82" s="5">
        <v>13</v>
      </c>
      <c r="AA82" s="5">
        <v>12</v>
      </c>
      <c r="AB82" s="5">
        <v>13</v>
      </c>
      <c r="AC82" s="5">
        <v>11</v>
      </c>
    </row>
    <row r="83" spans="1:29">
      <c r="A83" s="4">
        <v>67043255</v>
      </c>
      <c r="B83" s="4" t="s">
        <v>158</v>
      </c>
      <c r="C83" s="4" t="s">
        <v>159</v>
      </c>
      <c r="D83" s="4" t="s">
        <v>48</v>
      </c>
      <c r="E83" s="4">
        <v>32</v>
      </c>
      <c r="F83" s="11" t="s">
        <v>977</v>
      </c>
      <c r="G83" s="8">
        <v>57000</v>
      </c>
      <c r="H83" s="5">
        <v>16</v>
      </c>
      <c r="I83" s="5">
        <v>17</v>
      </c>
      <c r="J83" s="5">
        <v>17</v>
      </c>
      <c r="K83" s="5">
        <v>16</v>
      </c>
      <c r="L83" s="5">
        <v>17</v>
      </c>
      <c r="M83" s="5">
        <v>15</v>
      </c>
      <c r="N83" s="5">
        <v>16</v>
      </c>
      <c r="O83" s="5">
        <v>17</v>
      </c>
      <c r="P83" s="5">
        <v>14</v>
      </c>
      <c r="Q83" s="5">
        <v>15</v>
      </c>
      <c r="R83" s="5">
        <v>14</v>
      </c>
      <c r="S83" s="5">
        <v>9</v>
      </c>
      <c r="T83" s="5">
        <v>18</v>
      </c>
      <c r="U83" s="5">
        <v>17</v>
      </c>
      <c r="V83" s="5">
        <v>16</v>
      </c>
      <c r="W83" s="5">
        <v>12</v>
      </c>
      <c r="X83" s="5">
        <v>16</v>
      </c>
      <c r="Y83" s="5">
        <v>19</v>
      </c>
      <c r="Z83" s="5">
        <v>12</v>
      </c>
      <c r="AA83" s="5">
        <v>15</v>
      </c>
      <c r="AB83" s="5">
        <v>9</v>
      </c>
      <c r="AC83" s="5">
        <v>14</v>
      </c>
    </row>
    <row r="84" spans="1:29">
      <c r="A84" s="4">
        <v>19226437</v>
      </c>
      <c r="B84" s="4" t="s">
        <v>160</v>
      </c>
      <c r="C84" s="4" t="s">
        <v>161</v>
      </c>
      <c r="D84" s="4" t="s">
        <v>12</v>
      </c>
      <c r="E84" s="4">
        <v>30</v>
      </c>
      <c r="F84" s="11" t="s">
        <v>978</v>
      </c>
      <c r="G84" s="8">
        <v>16750</v>
      </c>
      <c r="H84" s="5">
        <v>14</v>
      </c>
      <c r="I84" s="5">
        <v>15</v>
      </c>
      <c r="J84" s="5">
        <v>14</v>
      </c>
      <c r="K84" s="5">
        <v>13</v>
      </c>
      <c r="L84" s="5">
        <v>14</v>
      </c>
      <c r="M84" s="5">
        <v>14</v>
      </c>
      <c r="N84" s="5">
        <v>13</v>
      </c>
      <c r="O84" s="5">
        <v>15</v>
      </c>
      <c r="P84" s="5">
        <v>15</v>
      </c>
      <c r="Q84" s="5">
        <v>13</v>
      </c>
      <c r="R84" s="5">
        <v>11</v>
      </c>
      <c r="S84" s="5">
        <v>10</v>
      </c>
      <c r="T84" s="5">
        <v>14</v>
      </c>
      <c r="U84" s="5">
        <v>14</v>
      </c>
      <c r="V84" s="5">
        <v>12</v>
      </c>
      <c r="W84" s="5">
        <v>12</v>
      </c>
      <c r="X84" s="5">
        <v>13</v>
      </c>
      <c r="Y84" s="5">
        <v>12</v>
      </c>
      <c r="Z84" s="5">
        <v>13</v>
      </c>
      <c r="AA84" s="5">
        <v>14</v>
      </c>
      <c r="AB84" s="5">
        <v>11</v>
      </c>
      <c r="AC84" s="5">
        <v>13</v>
      </c>
    </row>
    <row r="85" spans="1:29">
      <c r="A85" s="4">
        <v>16199711</v>
      </c>
      <c r="B85" s="4" t="s">
        <v>162</v>
      </c>
      <c r="C85" s="4" t="s">
        <v>86</v>
      </c>
      <c r="D85" s="4" t="s">
        <v>12</v>
      </c>
      <c r="E85" s="4">
        <v>26</v>
      </c>
      <c r="F85" s="11" t="s">
        <v>981</v>
      </c>
      <c r="G85" s="8">
        <v>58000</v>
      </c>
      <c r="H85" s="5">
        <v>16</v>
      </c>
      <c r="I85" s="5">
        <v>16</v>
      </c>
      <c r="J85" s="5">
        <v>13</v>
      </c>
      <c r="K85" s="5">
        <v>14</v>
      </c>
      <c r="L85" s="5">
        <v>14</v>
      </c>
      <c r="M85" s="5">
        <v>12</v>
      </c>
      <c r="N85" s="5">
        <v>16</v>
      </c>
      <c r="O85" s="5">
        <v>15</v>
      </c>
      <c r="P85" s="5">
        <v>13</v>
      </c>
      <c r="Q85" s="5">
        <v>12</v>
      </c>
      <c r="R85" s="5">
        <v>13</v>
      </c>
      <c r="S85" s="5">
        <v>15</v>
      </c>
      <c r="T85" s="5">
        <v>16</v>
      </c>
      <c r="U85" s="5">
        <v>14</v>
      </c>
      <c r="V85" s="5">
        <v>13</v>
      </c>
      <c r="W85" s="5">
        <v>12</v>
      </c>
      <c r="X85" s="5">
        <v>13</v>
      </c>
      <c r="Y85" s="5">
        <v>14</v>
      </c>
      <c r="Z85" s="5">
        <v>15</v>
      </c>
      <c r="AA85" s="5">
        <v>14</v>
      </c>
      <c r="AB85" s="5">
        <v>14</v>
      </c>
      <c r="AC85" s="5">
        <v>14</v>
      </c>
    </row>
    <row r="86" spans="1:29">
      <c r="A86" s="4">
        <v>93069729</v>
      </c>
      <c r="B86" s="4" t="s">
        <v>163</v>
      </c>
      <c r="C86" s="4" t="s">
        <v>24</v>
      </c>
      <c r="D86" s="4" t="s">
        <v>12</v>
      </c>
      <c r="E86" s="4">
        <v>24</v>
      </c>
      <c r="F86" s="11" t="s">
        <v>982</v>
      </c>
      <c r="G86" s="8">
        <v>25500</v>
      </c>
      <c r="H86" s="5">
        <v>15</v>
      </c>
      <c r="I86" s="5">
        <v>17</v>
      </c>
      <c r="J86" s="5">
        <v>12</v>
      </c>
      <c r="K86" s="5">
        <v>13</v>
      </c>
      <c r="L86" s="5">
        <v>13</v>
      </c>
      <c r="M86" s="5">
        <v>15</v>
      </c>
      <c r="N86" s="5">
        <v>14</v>
      </c>
      <c r="O86" s="5">
        <v>16</v>
      </c>
      <c r="P86" s="5">
        <v>13</v>
      </c>
      <c r="Q86" s="5">
        <v>13</v>
      </c>
      <c r="R86" s="5">
        <v>12</v>
      </c>
      <c r="S86" s="5">
        <v>13</v>
      </c>
      <c r="T86" s="5">
        <v>15</v>
      </c>
      <c r="U86" s="5">
        <v>12</v>
      </c>
      <c r="V86" s="5">
        <v>13</v>
      </c>
      <c r="W86" s="5">
        <v>15</v>
      </c>
      <c r="X86" s="5">
        <v>14</v>
      </c>
      <c r="Y86" s="5">
        <v>12</v>
      </c>
      <c r="Z86" s="5">
        <v>13</v>
      </c>
      <c r="AA86" s="5">
        <v>13</v>
      </c>
      <c r="AB86" s="5">
        <v>13</v>
      </c>
      <c r="AC86" s="5">
        <v>12</v>
      </c>
    </row>
    <row r="87" spans="1:29">
      <c r="A87" s="4">
        <v>92017509</v>
      </c>
      <c r="B87" s="4" t="s">
        <v>164</v>
      </c>
      <c r="C87" s="4" t="s">
        <v>165</v>
      </c>
      <c r="D87" s="4" t="s">
        <v>12</v>
      </c>
      <c r="E87" s="4">
        <v>30</v>
      </c>
      <c r="F87" s="11" t="s">
        <v>982</v>
      </c>
      <c r="G87" s="8">
        <v>37500</v>
      </c>
      <c r="H87" s="5">
        <v>16</v>
      </c>
      <c r="I87" s="5">
        <v>16</v>
      </c>
      <c r="J87" s="5">
        <v>16</v>
      </c>
      <c r="K87" s="5">
        <v>16</v>
      </c>
      <c r="L87" s="5">
        <v>15</v>
      </c>
      <c r="M87" s="5">
        <v>13</v>
      </c>
      <c r="N87" s="5">
        <v>15</v>
      </c>
      <c r="O87" s="5">
        <v>16</v>
      </c>
      <c r="P87" s="5">
        <v>14</v>
      </c>
      <c r="Q87" s="5">
        <v>17</v>
      </c>
      <c r="R87" s="5">
        <v>12</v>
      </c>
      <c r="S87" s="5">
        <v>12</v>
      </c>
      <c r="T87" s="5">
        <v>18</v>
      </c>
      <c r="U87" s="5">
        <v>15</v>
      </c>
      <c r="V87" s="5">
        <v>15</v>
      </c>
      <c r="W87" s="5">
        <v>16</v>
      </c>
      <c r="X87" s="5">
        <v>15</v>
      </c>
      <c r="Y87" s="5">
        <v>17</v>
      </c>
      <c r="Z87" s="5">
        <v>12</v>
      </c>
      <c r="AA87" s="5">
        <v>13</v>
      </c>
      <c r="AB87" s="5">
        <v>8</v>
      </c>
      <c r="AC87" s="5">
        <v>12</v>
      </c>
    </row>
    <row r="88" spans="1:29">
      <c r="A88" s="4">
        <v>29086005</v>
      </c>
      <c r="B88" s="4" t="s">
        <v>166</v>
      </c>
      <c r="C88" s="4" t="s">
        <v>109</v>
      </c>
      <c r="D88" s="4" t="s">
        <v>132</v>
      </c>
      <c r="E88" s="4">
        <v>29</v>
      </c>
      <c r="F88" s="11" t="s">
        <v>982</v>
      </c>
      <c r="G88" s="8">
        <v>51000</v>
      </c>
      <c r="H88" s="5">
        <v>15</v>
      </c>
      <c r="I88" s="5">
        <v>17</v>
      </c>
      <c r="J88" s="5">
        <v>13</v>
      </c>
      <c r="K88" s="5">
        <v>14</v>
      </c>
      <c r="L88" s="5">
        <v>14</v>
      </c>
      <c r="M88" s="5">
        <v>13</v>
      </c>
      <c r="N88" s="5">
        <v>14</v>
      </c>
      <c r="O88" s="5">
        <v>16</v>
      </c>
      <c r="P88" s="5">
        <v>14</v>
      </c>
      <c r="Q88" s="5">
        <v>13</v>
      </c>
      <c r="R88" s="5">
        <v>13</v>
      </c>
      <c r="S88" s="5">
        <v>12</v>
      </c>
      <c r="T88" s="5">
        <v>15</v>
      </c>
      <c r="U88" s="5">
        <v>15</v>
      </c>
      <c r="V88" s="5">
        <v>14</v>
      </c>
      <c r="W88" s="5">
        <v>13</v>
      </c>
      <c r="X88" s="5">
        <v>14</v>
      </c>
      <c r="Y88" s="5">
        <v>14</v>
      </c>
      <c r="Z88" s="5">
        <v>13</v>
      </c>
      <c r="AA88" s="5">
        <v>13</v>
      </c>
      <c r="AB88" s="5">
        <v>11</v>
      </c>
      <c r="AC88" s="5">
        <v>12</v>
      </c>
    </row>
    <row r="89" spans="1:29">
      <c r="A89" s="4">
        <v>91108805</v>
      </c>
      <c r="B89" s="4" t="s">
        <v>167</v>
      </c>
      <c r="C89" s="4" t="s">
        <v>168</v>
      </c>
      <c r="D89" s="4" t="s">
        <v>48</v>
      </c>
      <c r="E89" s="4">
        <v>29</v>
      </c>
      <c r="F89" s="11" t="s">
        <v>982</v>
      </c>
      <c r="G89" s="8">
        <v>45000</v>
      </c>
      <c r="H89" s="5">
        <v>17</v>
      </c>
      <c r="I89" s="5">
        <v>16</v>
      </c>
      <c r="J89" s="5">
        <v>15</v>
      </c>
      <c r="K89" s="5">
        <v>14</v>
      </c>
      <c r="L89" s="5">
        <v>15</v>
      </c>
      <c r="M89" s="5">
        <v>14</v>
      </c>
      <c r="N89" s="5">
        <v>16</v>
      </c>
      <c r="O89" s="5">
        <v>17</v>
      </c>
      <c r="P89" s="5">
        <v>13</v>
      </c>
      <c r="Q89" s="5">
        <v>14</v>
      </c>
      <c r="R89" s="5">
        <v>12</v>
      </c>
      <c r="S89" s="5">
        <v>11</v>
      </c>
      <c r="T89" s="5">
        <v>17</v>
      </c>
      <c r="U89" s="5">
        <v>16</v>
      </c>
      <c r="V89" s="5">
        <v>13</v>
      </c>
      <c r="W89" s="5">
        <v>13</v>
      </c>
      <c r="X89" s="5">
        <v>15</v>
      </c>
      <c r="Y89" s="5">
        <v>13</v>
      </c>
      <c r="Z89" s="5">
        <v>12</v>
      </c>
      <c r="AA89" s="5">
        <v>13</v>
      </c>
      <c r="AB89" s="5">
        <v>8</v>
      </c>
      <c r="AC89" s="5">
        <v>12</v>
      </c>
    </row>
    <row r="90" spans="1:29">
      <c r="A90" s="4">
        <v>75029821</v>
      </c>
      <c r="B90" s="4" t="s">
        <v>169</v>
      </c>
      <c r="C90" s="4" t="s">
        <v>170</v>
      </c>
      <c r="D90" s="4" t="s">
        <v>48</v>
      </c>
      <c r="E90" s="4">
        <v>30</v>
      </c>
      <c r="F90" s="11" t="s">
        <v>983</v>
      </c>
      <c r="G90" s="8">
        <v>21000</v>
      </c>
      <c r="H90" s="5">
        <v>14</v>
      </c>
      <c r="I90" s="5">
        <v>16</v>
      </c>
      <c r="J90" s="5">
        <v>14</v>
      </c>
      <c r="K90" s="5">
        <v>15</v>
      </c>
      <c r="L90" s="5">
        <v>14</v>
      </c>
      <c r="M90" s="5">
        <v>12</v>
      </c>
      <c r="N90" s="5">
        <v>15</v>
      </c>
      <c r="O90" s="5">
        <v>14</v>
      </c>
      <c r="P90" s="5">
        <v>15</v>
      </c>
      <c r="Q90" s="5">
        <v>13</v>
      </c>
      <c r="R90" s="5">
        <v>12</v>
      </c>
      <c r="S90" s="5">
        <v>11</v>
      </c>
      <c r="T90" s="5">
        <v>15</v>
      </c>
      <c r="U90" s="5">
        <v>13</v>
      </c>
      <c r="V90" s="5">
        <v>12</v>
      </c>
      <c r="W90" s="5">
        <v>11</v>
      </c>
      <c r="X90" s="5">
        <v>13</v>
      </c>
      <c r="Y90" s="5">
        <v>12</v>
      </c>
      <c r="Z90" s="5">
        <v>12</v>
      </c>
      <c r="AA90" s="5">
        <v>15</v>
      </c>
      <c r="AB90" s="5">
        <v>6</v>
      </c>
      <c r="AC90" s="5">
        <v>14</v>
      </c>
    </row>
    <row r="91" spans="1:29">
      <c r="A91" s="4">
        <v>78040720</v>
      </c>
      <c r="B91" s="4" t="s">
        <v>171</v>
      </c>
      <c r="C91" s="4" t="s">
        <v>134</v>
      </c>
      <c r="D91" s="4" t="s">
        <v>12</v>
      </c>
      <c r="E91" s="4">
        <v>32</v>
      </c>
      <c r="F91" s="11" t="s">
        <v>984</v>
      </c>
      <c r="G91" s="8">
        <v>58000</v>
      </c>
      <c r="H91" s="5">
        <v>18</v>
      </c>
      <c r="I91" s="5">
        <v>15</v>
      </c>
      <c r="J91" s="5">
        <v>14</v>
      </c>
      <c r="K91" s="5">
        <v>17</v>
      </c>
      <c r="L91" s="5">
        <v>12</v>
      </c>
      <c r="M91" s="5">
        <v>15</v>
      </c>
      <c r="N91" s="5">
        <v>13</v>
      </c>
      <c r="O91" s="5">
        <v>14</v>
      </c>
      <c r="P91" s="5">
        <v>13</v>
      </c>
      <c r="Q91" s="5">
        <v>13</v>
      </c>
      <c r="R91" s="5">
        <v>13</v>
      </c>
      <c r="S91" s="5">
        <v>18</v>
      </c>
      <c r="T91" s="5">
        <v>16</v>
      </c>
      <c r="U91" s="5">
        <v>14</v>
      </c>
      <c r="V91" s="5">
        <v>13</v>
      </c>
      <c r="W91" s="5">
        <v>14</v>
      </c>
      <c r="X91" s="5">
        <v>12</v>
      </c>
      <c r="Y91" s="5">
        <v>17</v>
      </c>
      <c r="Z91" s="5">
        <v>14</v>
      </c>
      <c r="AA91" s="5">
        <v>14</v>
      </c>
      <c r="AB91" s="5">
        <v>14</v>
      </c>
      <c r="AC91" s="5">
        <v>13</v>
      </c>
    </row>
    <row r="92" spans="1:29">
      <c r="A92" s="4">
        <v>2000065418</v>
      </c>
      <c r="B92" s="4" t="s">
        <v>172</v>
      </c>
      <c r="C92" s="4" t="s">
        <v>94</v>
      </c>
      <c r="D92" s="4" t="s">
        <v>48</v>
      </c>
      <c r="E92" s="4">
        <v>22</v>
      </c>
      <c r="F92" s="11" t="s">
        <v>985</v>
      </c>
      <c r="G92" s="8">
        <v>13250</v>
      </c>
      <c r="H92" s="5">
        <v>16</v>
      </c>
      <c r="I92" s="5">
        <v>14</v>
      </c>
      <c r="J92" s="5">
        <v>13</v>
      </c>
      <c r="K92" s="5">
        <v>14</v>
      </c>
      <c r="L92" s="5">
        <v>14</v>
      </c>
      <c r="M92" s="5">
        <v>13</v>
      </c>
      <c r="N92" s="5">
        <v>15</v>
      </c>
      <c r="O92" s="5">
        <v>13</v>
      </c>
      <c r="P92" s="5">
        <v>13</v>
      </c>
      <c r="Q92" s="5">
        <v>13</v>
      </c>
      <c r="R92" s="5">
        <v>14</v>
      </c>
      <c r="S92" s="5">
        <v>10</v>
      </c>
      <c r="T92" s="5">
        <v>13</v>
      </c>
      <c r="U92" s="5">
        <v>12</v>
      </c>
      <c r="V92" s="5">
        <v>14</v>
      </c>
      <c r="W92" s="5">
        <v>14</v>
      </c>
      <c r="X92" s="5">
        <v>16</v>
      </c>
      <c r="Y92" s="5">
        <v>14</v>
      </c>
      <c r="Z92" s="5">
        <v>13</v>
      </c>
      <c r="AA92" s="5">
        <v>14</v>
      </c>
      <c r="AB92" s="5">
        <v>11</v>
      </c>
      <c r="AC92" s="5">
        <v>14</v>
      </c>
    </row>
    <row r="93" spans="1:29">
      <c r="A93" s="4">
        <v>19259561</v>
      </c>
      <c r="B93" s="4" t="s">
        <v>173</v>
      </c>
      <c r="C93" s="4" t="s">
        <v>174</v>
      </c>
      <c r="D93" s="4" t="s">
        <v>20</v>
      </c>
      <c r="E93" s="4">
        <v>27</v>
      </c>
      <c r="F93" s="11" t="s">
        <v>986</v>
      </c>
      <c r="G93" s="8">
        <v>24500</v>
      </c>
      <c r="H93" s="5">
        <v>13</v>
      </c>
      <c r="I93" s="5">
        <v>14</v>
      </c>
      <c r="J93" s="5">
        <v>14</v>
      </c>
      <c r="K93" s="5">
        <v>13</v>
      </c>
      <c r="L93" s="5">
        <v>13</v>
      </c>
      <c r="M93" s="5">
        <v>12</v>
      </c>
      <c r="N93" s="5">
        <v>12</v>
      </c>
      <c r="O93" s="5">
        <v>16</v>
      </c>
      <c r="P93" s="5">
        <v>13</v>
      </c>
      <c r="Q93" s="5">
        <v>13</v>
      </c>
      <c r="R93" s="5">
        <v>12</v>
      </c>
      <c r="S93" s="5">
        <v>11</v>
      </c>
      <c r="T93" s="5">
        <v>13</v>
      </c>
      <c r="U93" s="5">
        <v>13</v>
      </c>
      <c r="V93" s="5">
        <v>13</v>
      </c>
      <c r="W93" s="5">
        <v>12</v>
      </c>
      <c r="X93" s="5">
        <v>13</v>
      </c>
      <c r="Y93" s="5">
        <v>12</v>
      </c>
      <c r="Z93" s="5">
        <v>13</v>
      </c>
      <c r="AA93" s="5">
        <v>13</v>
      </c>
      <c r="AB93" s="5">
        <v>12</v>
      </c>
      <c r="AC93" s="5">
        <v>12</v>
      </c>
    </row>
    <row r="94" spans="1:29">
      <c r="A94" s="4">
        <v>43081390</v>
      </c>
      <c r="B94" s="4" t="s">
        <v>175</v>
      </c>
      <c r="C94" s="4" t="s">
        <v>176</v>
      </c>
      <c r="D94" s="4" t="s">
        <v>12</v>
      </c>
      <c r="E94" s="4">
        <v>30</v>
      </c>
      <c r="F94" s="11" t="s">
        <v>987</v>
      </c>
      <c r="G94" s="8">
        <v>44000</v>
      </c>
      <c r="H94" s="5">
        <v>16</v>
      </c>
      <c r="I94" s="5">
        <v>16</v>
      </c>
      <c r="J94" s="5">
        <v>14</v>
      </c>
      <c r="K94" s="5">
        <v>15</v>
      </c>
      <c r="L94" s="5">
        <v>15</v>
      </c>
      <c r="M94" s="5">
        <v>15</v>
      </c>
      <c r="N94" s="5">
        <v>15</v>
      </c>
      <c r="O94" s="5">
        <v>14</v>
      </c>
      <c r="P94" s="5">
        <v>12</v>
      </c>
      <c r="Q94" s="5">
        <v>16</v>
      </c>
      <c r="R94" s="5">
        <v>11</v>
      </c>
      <c r="S94" s="5">
        <v>15</v>
      </c>
      <c r="T94" s="5">
        <v>18</v>
      </c>
      <c r="U94" s="5">
        <v>16</v>
      </c>
      <c r="V94" s="5">
        <v>12</v>
      </c>
      <c r="W94" s="5">
        <v>16</v>
      </c>
      <c r="X94" s="5">
        <v>14</v>
      </c>
      <c r="Y94" s="5">
        <v>15</v>
      </c>
      <c r="Z94" s="5">
        <v>12</v>
      </c>
      <c r="AA94" s="5">
        <v>14</v>
      </c>
      <c r="AB94" s="5">
        <v>9</v>
      </c>
      <c r="AC94" s="5">
        <v>11</v>
      </c>
    </row>
    <row r="95" spans="1:29">
      <c r="A95" s="4">
        <v>37057370</v>
      </c>
      <c r="B95" s="4" t="s">
        <v>177</v>
      </c>
      <c r="C95" s="4" t="s">
        <v>58</v>
      </c>
      <c r="D95" s="4" t="s">
        <v>48</v>
      </c>
      <c r="E95" s="4">
        <v>27</v>
      </c>
      <c r="F95" s="11" t="s">
        <v>987</v>
      </c>
      <c r="G95" s="8">
        <v>33500</v>
      </c>
      <c r="H95" s="5">
        <v>14</v>
      </c>
      <c r="I95" s="5">
        <v>16</v>
      </c>
      <c r="J95" s="5">
        <v>12</v>
      </c>
      <c r="K95" s="5">
        <v>12</v>
      </c>
      <c r="L95" s="5">
        <v>13</v>
      </c>
      <c r="M95" s="5">
        <v>14</v>
      </c>
      <c r="N95" s="5">
        <v>15</v>
      </c>
      <c r="O95" s="5">
        <v>16</v>
      </c>
      <c r="P95" s="5">
        <v>13</v>
      </c>
      <c r="Q95" s="5">
        <v>15</v>
      </c>
      <c r="R95" s="5">
        <v>14</v>
      </c>
      <c r="S95" s="5">
        <v>13</v>
      </c>
      <c r="T95" s="5">
        <v>16</v>
      </c>
      <c r="U95" s="5">
        <v>16</v>
      </c>
      <c r="V95" s="5">
        <v>13</v>
      </c>
      <c r="W95" s="5">
        <v>15</v>
      </c>
      <c r="X95" s="5">
        <v>13</v>
      </c>
      <c r="Y95" s="5">
        <v>16</v>
      </c>
      <c r="Z95" s="5">
        <v>13</v>
      </c>
      <c r="AA95" s="5">
        <v>12</v>
      </c>
      <c r="AB95" s="5">
        <v>11</v>
      </c>
      <c r="AC95" s="5">
        <v>12</v>
      </c>
    </row>
    <row r="96" spans="1:29">
      <c r="A96" s="4">
        <v>67185037</v>
      </c>
      <c r="B96" s="4" t="s">
        <v>178</v>
      </c>
      <c r="C96" s="4" t="s">
        <v>174</v>
      </c>
      <c r="D96" s="4" t="s">
        <v>12</v>
      </c>
      <c r="E96" s="4">
        <v>27</v>
      </c>
      <c r="F96" s="11" t="s">
        <v>988</v>
      </c>
      <c r="G96" s="8">
        <v>23500</v>
      </c>
      <c r="H96" s="5">
        <v>13</v>
      </c>
      <c r="I96" s="5">
        <v>13</v>
      </c>
      <c r="J96" s="5">
        <v>13</v>
      </c>
      <c r="K96" s="5">
        <v>13</v>
      </c>
      <c r="L96" s="5">
        <v>12</v>
      </c>
      <c r="M96" s="5">
        <v>13</v>
      </c>
      <c r="N96" s="5">
        <v>14</v>
      </c>
      <c r="O96" s="5">
        <v>13</v>
      </c>
      <c r="P96" s="5">
        <v>13</v>
      </c>
      <c r="Q96" s="5">
        <v>13</v>
      </c>
      <c r="R96" s="5">
        <v>13</v>
      </c>
      <c r="S96" s="5">
        <v>12</v>
      </c>
      <c r="T96" s="5">
        <v>14</v>
      </c>
      <c r="U96" s="5">
        <v>15</v>
      </c>
      <c r="V96" s="5">
        <v>13</v>
      </c>
      <c r="W96" s="5">
        <v>14</v>
      </c>
      <c r="X96" s="5">
        <v>14</v>
      </c>
      <c r="Y96" s="5">
        <v>11</v>
      </c>
      <c r="Z96" s="5">
        <v>13</v>
      </c>
      <c r="AA96" s="5">
        <v>15</v>
      </c>
      <c r="AB96" s="5">
        <v>12</v>
      </c>
      <c r="AC96" s="5">
        <v>14</v>
      </c>
    </row>
    <row r="97" spans="1:29">
      <c r="A97" s="4">
        <v>62085429</v>
      </c>
      <c r="B97" s="4" t="s">
        <v>179</v>
      </c>
      <c r="C97" s="4" t="s">
        <v>69</v>
      </c>
      <c r="D97" s="4" t="s">
        <v>12</v>
      </c>
      <c r="E97" s="4">
        <v>28</v>
      </c>
      <c r="F97" s="11" t="s">
        <v>988</v>
      </c>
      <c r="G97" s="8">
        <v>25500</v>
      </c>
      <c r="H97" s="5">
        <v>13</v>
      </c>
      <c r="I97" s="5">
        <v>14</v>
      </c>
      <c r="J97" s="5">
        <v>13</v>
      </c>
      <c r="K97" s="5">
        <v>14</v>
      </c>
      <c r="L97" s="5">
        <v>14</v>
      </c>
      <c r="M97" s="5">
        <v>16</v>
      </c>
      <c r="N97" s="5">
        <v>14</v>
      </c>
      <c r="O97" s="5">
        <v>16</v>
      </c>
      <c r="P97" s="5">
        <v>12</v>
      </c>
      <c r="Q97" s="5">
        <v>11</v>
      </c>
      <c r="R97" s="5">
        <v>13</v>
      </c>
      <c r="S97" s="5">
        <v>13</v>
      </c>
      <c r="T97" s="5">
        <v>14</v>
      </c>
      <c r="U97" s="5">
        <v>15</v>
      </c>
      <c r="V97" s="5">
        <v>13</v>
      </c>
      <c r="W97" s="5">
        <v>15</v>
      </c>
      <c r="X97" s="5">
        <v>16</v>
      </c>
      <c r="Y97" s="5">
        <v>13</v>
      </c>
      <c r="Z97" s="5">
        <v>14</v>
      </c>
      <c r="AA97" s="5">
        <v>14</v>
      </c>
      <c r="AB97" s="5">
        <v>7</v>
      </c>
      <c r="AC97" s="5">
        <v>13</v>
      </c>
    </row>
    <row r="98" spans="1:29">
      <c r="A98" s="4">
        <v>19311307</v>
      </c>
      <c r="B98" s="4" t="s">
        <v>180</v>
      </c>
      <c r="C98" s="4" t="s">
        <v>181</v>
      </c>
      <c r="D98" s="4" t="s">
        <v>12</v>
      </c>
      <c r="E98" s="4">
        <v>27</v>
      </c>
      <c r="F98" s="11" t="s">
        <v>989</v>
      </c>
      <c r="G98" s="8">
        <v>7500</v>
      </c>
      <c r="H98" s="5">
        <v>13</v>
      </c>
      <c r="I98" s="5">
        <v>14</v>
      </c>
      <c r="J98" s="5">
        <v>12</v>
      </c>
      <c r="K98" s="5">
        <v>12</v>
      </c>
      <c r="L98" s="5">
        <v>14</v>
      </c>
      <c r="M98" s="5">
        <v>13</v>
      </c>
      <c r="N98" s="5">
        <v>13</v>
      </c>
      <c r="O98" s="5">
        <v>13</v>
      </c>
      <c r="P98" s="5">
        <v>14</v>
      </c>
      <c r="Q98" s="5">
        <v>12</v>
      </c>
      <c r="R98" s="5">
        <v>13</v>
      </c>
      <c r="S98" s="5">
        <v>12</v>
      </c>
      <c r="T98" s="5">
        <v>14</v>
      </c>
      <c r="U98" s="5">
        <v>14</v>
      </c>
      <c r="V98" s="5">
        <v>12</v>
      </c>
      <c r="W98" s="5">
        <v>13</v>
      </c>
      <c r="X98" s="5">
        <v>12</v>
      </c>
      <c r="Y98" s="5">
        <v>13</v>
      </c>
      <c r="Z98" s="5">
        <v>12</v>
      </c>
      <c r="AA98" s="5">
        <v>12</v>
      </c>
      <c r="AB98" s="5">
        <v>13</v>
      </c>
      <c r="AC98" s="5">
        <v>12</v>
      </c>
    </row>
    <row r="99" spans="1:29">
      <c r="A99" s="4">
        <v>77029444</v>
      </c>
      <c r="B99" s="4" t="s">
        <v>182</v>
      </c>
      <c r="C99" s="4" t="s">
        <v>183</v>
      </c>
      <c r="D99" s="4" t="s">
        <v>48</v>
      </c>
      <c r="E99" s="4">
        <v>28</v>
      </c>
      <c r="F99" s="11" t="s">
        <v>990</v>
      </c>
      <c r="G99" s="8">
        <v>21000</v>
      </c>
      <c r="H99" s="5">
        <v>14</v>
      </c>
      <c r="I99" s="5">
        <v>16</v>
      </c>
      <c r="J99" s="5">
        <v>15</v>
      </c>
      <c r="K99" s="5">
        <v>14</v>
      </c>
      <c r="L99" s="5">
        <v>15</v>
      </c>
      <c r="M99" s="5">
        <v>14</v>
      </c>
      <c r="N99" s="5">
        <v>15</v>
      </c>
      <c r="O99" s="5">
        <v>16</v>
      </c>
      <c r="P99" s="5">
        <v>14</v>
      </c>
      <c r="Q99" s="5">
        <v>12</v>
      </c>
      <c r="R99" s="5">
        <v>11</v>
      </c>
      <c r="S99" s="5">
        <v>11</v>
      </c>
      <c r="T99" s="5">
        <v>14</v>
      </c>
      <c r="U99" s="5">
        <v>15</v>
      </c>
      <c r="V99" s="5">
        <v>12</v>
      </c>
      <c r="W99" s="5">
        <v>13</v>
      </c>
      <c r="X99" s="5">
        <v>13</v>
      </c>
      <c r="Y99" s="5">
        <v>15</v>
      </c>
      <c r="Z99" s="5">
        <v>13</v>
      </c>
      <c r="AA99" s="5">
        <v>12</v>
      </c>
      <c r="AB99" s="5">
        <v>12</v>
      </c>
      <c r="AC99" s="5">
        <v>13</v>
      </c>
    </row>
    <row r="100" spans="1:29">
      <c r="A100" s="4">
        <v>37053977</v>
      </c>
      <c r="B100" s="4" t="s">
        <v>184</v>
      </c>
      <c r="C100" s="4" t="s">
        <v>185</v>
      </c>
      <c r="D100" s="4" t="s">
        <v>186</v>
      </c>
      <c r="E100" s="4">
        <v>26</v>
      </c>
      <c r="F100" s="11" t="s">
        <v>991</v>
      </c>
      <c r="G100" s="8">
        <v>15500</v>
      </c>
      <c r="H100" s="5">
        <v>15</v>
      </c>
      <c r="I100" s="5">
        <v>17</v>
      </c>
      <c r="J100" s="5">
        <v>14</v>
      </c>
      <c r="K100" s="5">
        <v>13</v>
      </c>
      <c r="L100" s="5">
        <v>13</v>
      </c>
      <c r="M100" s="5">
        <v>13</v>
      </c>
      <c r="N100" s="5">
        <v>12</v>
      </c>
      <c r="O100" s="5">
        <v>13</v>
      </c>
      <c r="P100" s="5">
        <v>13</v>
      </c>
      <c r="Q100" s="5">
        <v>11</v>
      </c>
      <c r="R100" s="5">
        <v>14</v>
      </c>
      <c r="S100" s="5">
        <v>13</v>
      </c>
      <c r="T100" s="5">
        <v>14</v>
      </c>
      <c r="U100" s="5">
        <v>14</v>
      </c>
      <c r="V100" s="5">
        <v>12</v>
      </c>
      <c r="W100" s="5">
        <v>14</v>
      </c>
      <c r="X100" s="5">
        <v>12</v>
      </c>
      <c r="Y100" s="5">
        <v>13</v>
      </c>
      <c r="Z100" s="5">
        <v>13</v>
      </c>
      <c r="AA100" s="5">
        <v>13</v>
      </c>
      <c r="AB100" s="5">
        <v>11</v>
      </c>
      <c r="AC100" s="5">
        <v>14</v>
      </c>
    </row>
    <row r="101" spans="1:29">
      <c r="A101" s="4">
        <v>19184263</v>
      </c>
      <c r="B101" s="4" t="s">
        <v>187</v>
      </c>
      <c r="C101" s="4" t="s">
        <v>188</v>
      </c>
      <c r="D101" s="4" t="s">
        <v>12</v>
      </c>
      <c r="E101" s="4">
        <v>29</v>
      </c>
      <c r="F101" s="11" t="s">
        <v>992</v>
      </c>
      <c r="G101" s="8">
        <v>28000</v>
      </c>
      <c r="H101" s="5">
        <v>15</v>
      </c>
      <c r="I101" s="5">
        <v>15</v>
      </c>
      <c r="J101" s="5">
        <v>14</v>
      </c>
      <c r="K101" s="5">
        <v>13</v>
      </c>
      <c r="L101" s="5">
        <v>16</v>
      </c>
      <c r="M101" s="5">
        <v>17</v>
      </c>
      <c r="N101" s="5">
        <v>15</v>
      </c>
      <c r="O101" s="5">
        <v>15</v>
      </c>
      <c r="P101" s="5">
        <v>15</v>
      </c>
      <c r="Q101" s="5">
        <v>13</v>
      </c>
      <c r="R101" s="5">
        <v>12</v>
      </c>
      <c r="S101" s="5">
        <v>8</v>
      </c>
      <c r="T101" s="5">
        <v>14</v>
      </c>
      <c r="U101" s="5">
        <v>16</v>
      </c>
      <c r="V101" s="5">
        <v>12</v>
      </c>
      <c r="W101" s="5">
        <v>14</v>
      </c>
      <c r="X101" s="5">
        <v>13</v>
      </c>
      <c r="Y101" s="5">
        <v>14</v>
      </c>
      <c r="Z101" s="5">
        <v>11</v>
      </c>
      <c r="AA101" s="5">
        <v>12</v>
      </c>
      <c r="AB101" s="5">
        <v>7</v>
      </c>
      <c r="AC101" s="5">
        <v>11</v>
      </c>
    </row>
    <row r="102" spans="1:29">
      <c r="A102" s="4">
        <v>70138807</v>
      </c>
      <c r="B102" s="4" t="s">
        <v>189</v>
      </c>
      <c r="C102" s="4" t="s">
        <v>58</v>
      </c>
      <c r="D102" s="4" t="s">
        <v>153</v>
      </c>
      <c r="E102" s="4">
        <v>25</v>
      </c>
      <c r="F102" s="11" t="s">
        <v>993</v>
      </c>
      <c r="G102" s="8">
        <v>13000</v>
      </c>
      <c r="H102" s="5">
        <v>16</v>
      </c>
      <c r="I102" s="5">
        <v>16</v>
      </c>
      <c r="J102" s="5">
        <v>13</v>
      </c>
      <c r="K102" s="5">
        <v>13</v>
      </c>
      <c r="L102" s="5">
        <v>13</v>
      </c>
      <c r="M102" s="5">
        <v>15</v>
      </c>
      <c r="N102" s="5">
        <v>15</v>
      </c>
      <c r="O102" s="5">
        <v>15</v>
      </c>
      <c r="P102" s="5">
        <v>13</v>
      </c>
      <c r="Q102" s="5">
        <v>14</v>
      </c>
      <c r="R102" s="5">
        <v>14</v>
      </c>
      <c r="S102" s="5">
        <v>12</v>
      </c>
      <c r="T102" s="5">
        <v>15</v>
      </c>
      <c r="U102" s="5">
        <v>16</v>
      </c>
      <c r="V102" s="5">
        <v>12</v>
      </c>
      <c r="W102" s="5">
        <v>16</v>
      </c>
      <c r="X102" s="5">
        <v>13</v>
      </c>
      <c r="Y102" s="5">
        <v>16</v>
      </c>
      <c r="Z102" s="5">
        <v>12</v>
      </c>
      <c r="AA102" s="5">
        <v>14</v>
      </c>
      <c r="AB102" s="5">
        <v>8</v>
      </c>
      <c r="AC102" s="5">
        <v>14</v>
      </c>
    </row>
    <row r="103" spans="1:29">
      <c r="A103" s="4">
        <v>85144993</v>
      </c>
      <c r="B103" s="4" t="s">
        <v>190</v>
      </c>
      <c r="C103" s="4" t="s">
        <v>191</v>
      </c>
      <c r="D103" s="4" t="s">
        <v>12</v>
      </c>
      <c r="E103" s="4">
        <v>25</v>
      </c>
      <c r="F103" s="11" t="s">
        <v>994</v>
      </c>
      <c r="G103" s="8">
        <v>6250</v>
      </c>
      <c r="H103" s="5">
        <v>15</v>
      </c>
      <c r="I103" s="5">
        <v>14</v>
      </c>
      <c r="J103" s="5">
        <v>13</v>
      </c>
      <c r="K103" s="5">
        <v>13</v>
      </c>
      <c r="L103" s="5">
        <v>13</v>
      </c>
      <c r="M103" s="5">
        <v>14</v>
      </c>
      <c r="N103" s="5">
        <v>15</v>
      </c>
      <c r="O103" s="5">
        <v>15</v>
      </c>
      <c r="P103" s="5">
        <v>12</v>
      </c>
      <c r="Q103" s="5">
        <v>13</v>
      </c>
      <c r="R103" s="5">
        <v>12</v>
      </c>
      <c r="S103" s="5">
        <v>12</v>
      </c>
      <c r="T103" s="5">
        <v>14</v>
      </c>
      <c r="U103" s="5">
        <v>14</v>
      </c>
      <c r="V103" s="5">
        <v>12</v>
      </c>
      <c r="W103" s="5">
        <v>13</v>
      </c>
      <c r="X103" s="5">
        <v>12</v>
      </c>
      <c r="Y103" s="5">
        <v>14</v>
      </c>
      <c r="Z103" s="5">
        <v>14</v>
      </c>
      <c r="AA103" s="5">
        <v>13</v>
      </c>
      <c r="AB103" s="5">
        <v>12</v>
      </c>
      <c r="AC103" s="5">
        <v>12</v>
      </c>
    </row>
    <row r="104" spans="1:29">
      <c r="A104" s="4">
        <v>13104090</v>
      </c>
      <c r="B104" s="4" t="s">
        <v>192</v>
      </c>
      <c r="C104" s="4" t="s">
        <v>193</v>
      </c>
      <c r="D104" s="4" t="s">
        <v>12</v>
      </c>
      <c r="E104" s="4">
        <v>30</v>
      </c>
      <c r="F104" s="11" t="s">
        <v>995</v>
      </c>
      <c r="G104" s="8">
        <v>35000</v>
      </c>
      <c r="H104" s="5">
        <v>13</v>
      </c>
      <c r="I104" s="5">
        <v>16</v>
      </c>
      <c r="J104" s="5">
        <v>14</v>
      </c>
      <c r="K104" s="5">
        <v>14</v>
      </c>
      <c r="L104" s="5">
        <v>15</v>
      </c>
      <c r="M104" s="5">
        <v>13</v>
      </c>
      <c r="N104" s="5">
        <v>16</v>
      </c>
      <c r="O104" s="5">
        <v>18</v>
      </c>
      <c r="P104" s="5">
        <v>13</v>
      </c>
      <c r="Q104" s="5">
        <v>13</v>
      </c>
      <c r="R104" s="5">
        <v>13</v>
      </c>
      <c r="S104" s="5">
        <v>15</v>
      </c>
      <c r="T104" s="5">
        <v>15</v>
      </c>
      <c r="U104" s="5">
        <v>16</v>
      </c>
      <c r="V104" s="5">
        <v>13</v>
      </c>
      <c r="W104" s="5">
        <v>16</v>
      </c>
      <c r="X104" s="5">
        <v>13</v>
      </c>
      <c r="Y104" s="5">
        <v>14</v>
      </c>
      <c r="Z104" s="5">
        <v>12</v>
      </c>
      <c r="AA104" s="5">
        <v>13</v>
      </c>
      <c r="AB104" s="5">
        <v>12</v>
      </c>
      <c r="AC104" s="5">
        <v>12</v>
      </c>
    </row>
    <row r="105" spans="1:29">
      <c r="A105" s="4">
        <v>28066818</v>
      </c>
      <c r="B105" s="4" t="s">
        <v>194</v>
      </c>
      <c r="C105" s="4" t="s">
        <v>195</v>
      </c>
      <c r="D105" s="4" t="s">
        <v>12</v>
      </c>
      <c r="E105" s="4">
        <v>29</v>
      </c>
      <c r="F105" s="11" t="s">
        <v>996</v>
      </c>
      <c r="G105" s="8">
        <v>25000</v>
      </c>
      <c r="H105" s="5">
        <v>18</v>
      </c>
      <c r="I105" s="5">
        <v>16</v>
      </c>
      <c r="J105" s="5">
        <v>15</v>
      </c>
      <c r="K105" s="5">
        <v>13</v>
      </c>
      <c r="L105" s="5">
        <v>14</v>
      </c>
      <c r="M105" s="5">
        <v>13</v>
      </c>
      <c r="N105" s="5">
        <v>12</v>
      </c>
      <c r="O105" s="5">
        <v>17</v>
      </c>
      <c r="P105" s="5">
        <v>12</v>
      </c>
      <c r="Q105" s="5">
        <v>12</v>
      </c>
      <c r="R105" s="5">
        <v>14</v>
      </c>
      <c r="S105" s="5">
        <v>11</v>
      </c>
      <c r="T105" s="5">
        <v>15</v>
      </c>
      <c r="U105" s="5">
        <v>14</v>
      </c>
      <c r="V105" s="5">
        <v>13</v>
      </c>
      <c r="W105" s="5">
        <v>12</v>
      </c>
      <c r="X105" s="5">
        <v>14</v>
      </c>
      <c r="Y105" s="5">
        <v>11</v>
      </c>
      <c r="Z105" s="5">
        <v>13</v>
      </c>
      <c r="AA105" s="5">
        <v>15</v>
      </c>
      <c r="AB105" s="5">
        <v>11</v>
      </c>
      <c r="AC105" s="5">
        <v>14</v>
      </c>
    </row>
    <row r="106" spans="1:29">
      <c r="A106" s="4">
        <v>14237116</v>
      </c>
      <c r="B106" s="4" t="s">
        <v>196</v>
      </c>
      <c r="C106" s="4" t="s">
        <v>197</v>
      </c>
      <c r="D106" s="4" t="s">
        <v>12</v>
      </c>
      <c r="E106" s="4">
        <v>20</v>
      </c>
      <c r="F106" s="11" t="s">
        <v>997</v>
      </c>
      <c r="G106" s="8">
        <v>5250</v>
      </c>
      <c r="H106" s="5">
        <v>12</v>
      </c>
      <c r="I106" s="5">
        <v>13</v>
      </c>
      <c r="J106" s="5">
        <v>13</v>
      </c>
      <c r="K106" s="5">
        <v>13</v>
      </c>
      <c r="L106" s="5">
        <v>13</v>
      </c>
      <c r="M106" s="5">
        <v>14</v>
      </c>
      <c r="N106" s="5">
        <v>13</v>
      </c>
      <c r="O106" s="5">
        <v>15</v>
      </c>
      <c r="P106" s="5">
        <v>13</v>
      </c>
      <c r="Q106" s="5">
        <v>11</v>
      </c>
      <c r="R106" s="5">
        <v>15</v>
      </c>
      <c r="S106" s="5">
        <v>12</v>
      </c>
      <c r="T106" s="5">
        <v>14</v>
      </c>
      <c r="U106" s="5">
        <v>14</v>
      </c>
      <c r="V106" s="5">
        <v>14</v>
      </c>
      <c r="W106" s="5">
        <v>14</v>
      </c>
      <c r="X106" s="5">
        <v>12</v>
      </c>
      <c r="Y106" s="5">
        <v>14</v>
      </c>
      <c r="Z106" s="5">
        <v>14</v>
      </c>
      <c r="AA106" s="5">
        <v>15</v>
      </c>
      <c r="AB106" s="5">
        <v>10</v>
      </c>
      <c r="AC106" s="5">
        <v>14</v>
      </c>
    </row>
    <row r="107" spans="1:29">
      <c r="A107" s="4">
        <v>16155354</v>
      </c>
      <c r="B107" s="4" t="s">
        <v>198</v>
      </c>
      <c r="C107" s="4" t="s">
        <v>199</v>
      </c>
      <c r="D107" s="4" t="s">
        <v>200</v>
      </c>
      <c r="E107" s="4">
        <v>26</v>
      </c>
      <c r="F107" s="11" t="s">
        <v>991</v>
      </c>
      <c r="G107" s="8">
        <v>20500</v>
      </c>
      <c r="H107" s="5">
        <v>17</v>
      </c>
      <c r="I107" s="5">
        <v>17</v>
      </c>
      <c r="J107" s="5">
        <v>12</v>
      </c>
      <c r="K107" s="5">
        <v>14</v>
      </c>
      <c r="L107" s="5">
        <v>12</v>
      </c>
      <c r="M107" s="5">
        <v>12</v>
      </c>
      <c r="N107" s="5">
        <v>17</v>
      </c>
      <c r="O107" s="5">
        <v>13</v>
      </c>
      <c r="P107" s="5">
        <v>12</v>
      </c>
      <c r="Q107" s="5">
        <v>12</v>
      </c>
      <c r="R107" s="5">
        <v>13</v>
      </c>
      <c r="S107" s="5">
        <v>15</v>
      </c>
      <c r="T107" s="5">
        <v>16</v>
      </c>
      <c r="U107" s="5">
        <v>14</v>
      </c>
      <c r="V107" s="5">
        <v>13</v>
      </c>
      <c r="W107" s="5">
        <v>12</v>
      </c>
      <c r="X107" s="5">
        <v>12</v>
      </c>
      <c r="Y107" s="5">
        <v>15</v>
      </c>
      <c r="Z107" s="5">
        <v>13</v>
      </c>
      <c r="AA107" s="5">
        <v>13</v>
      </c>
      <c r="AB107" s="5">
        <v>13</v>
      </c>
      <c r="AC107" s="5">
        <v>13</v>
      </c>
    </row>
    <row r="108" spans="1:29">
      <c r="A108" s="4">
        <v>43317730</v>
      </c>
      <c r="B108" s="4" t="s">
        <v>201</v>
      </c>
      <c r="C108" s="4" t="s">
        <v>202</v>
      </c>
      <c r="D108" s="4" t="s">
        <v>12</v>
      </c>
      <c r="E108" s="4">
        <v>23</v>
      </c>
      <c r="F108" s="11" t="s">
        <v>993</v>
      </c>
      <c r="G108" s="8">
        <v>12750</v>
      </c>
      <c r="H108" s="5">
        <v>18</v>
      </c>
      <c r="I108" s="5">
        <v>13</v>
      </c>
      <c r="J108" s="5">
        <v>13</v>
      </c>
      <c r="K108" s="5">
        <v>14</v>
      </c>
      <c r="L108" s="5">
        <v>13</v>
      </c>
      <c r="M108" s="5">
        <v>13</v>
      </c>
      <c r="N108" s="5">
        <v>13</v>
      </c>
      <c r="O108" s="5">
        <v>12</v>
      </c>
      <c r="P108" s="5">
        <v>14</v>
      </c>
      <c r="Q108" s="5">
        <v>13</v>
      </c>
      <c r="R108" s="5">
        <v>14</v>
      </c>
      <c r="S108" s="5">
        <v>12</v>
      </c>
      <c r="T108" s="5">
        <v>12</v>
      </c>
      <c r="U108" s="5">
        <v>12</v>
      </c>
      <c r="V108" s="5">
        <v>12</v>
      </c>
      <c r="W108" s="5">
        <v>13</v>
      </c>
      <c r="X108" s="5">
        <v>13</v>
      </c>
      <c r="Y108" s="5">
        <v>17</v>
      </c>
      <c r="Z108" s="5">
        <v>13</v>
      </c>
      <c r="AA108" s="5">
        <v>13</v>
      </c>
      <c r="AB108" s="5">
        <v>10</v>
      </c>
      <c r="AC108" s="5">
        <v>12</v>
      </c>
    </row>
    <row r="109" spans="1:29">
      <c r="A109" s="4">
        <v>2000027898</v>
      </c>
      <c r="B109" s="4" t="s">
        <v>203</v>
      </c>
      <c r="C109" s="4" t="s">
        <v>204</v>
      </c>
      <c r="D109" s="4" t="s">
        <v>12</v>
      </c>
      <c r="E109" s="4">
        <v>20</v>
      </c>
      <c r="F109" s="11" t="s">
        <v>993</v>
      </c>
      <c r="G109" s="8">
        <v>10000</v>
      </c>
      <c r="H109" s="5">
        <v>13</v>
      </c>
      <c r="I109" s="5">
        <v>14</v>
      </c>
      <c r="J109" s="5">
        <v>13</v>
      </c>
      <c r="K109" s="5">
        <v>13</v>
      </c>
      <c r="L109" s="5">
        <v>13</v>
      </c>
      <c r="M109" s="5">
        <v>13</v>
      </c>
      <c r="N109" s="5">
        <v>13</v>
      </c>
      <c r="O109" s="5">
        <v>13</v>
      </c>
      <c r="P109" s="5">
        <v>13</v>
      </c>
      <c r="Q109" s="5">
        <v>12</v>
      </c>
      <c r="R109" s="5">
        <v>12</v>
      </c>
      <c r="S109" s="5">
        <v>9</v>
      </c>
      <c r="T109" s="5">
        <v>14</v>
      </c>
      <c r="U109" s="5">
        <v>13</v>
      </c>
      <c r="V109" s="5">
        <v>12</v>
      </c>
      <c r="W109" s="5">
        <v>12</v>
      </c>
      <c r="X109" s="5">
        <v>14</v>
      </c>
      <c r="Y109" s="5">
        <v>14</v>
      </c>
      <c r="Z109" s="5">
        <v>12</v>
      </c>
      <c r="AA109" s="5">
        <v>12</v>
      </c>
      <c r="AB109" s="5">
        <v>9</v>
      </c>
      <c r="AC109" s="5">
        <v>13</v>
      </c>
    </row>
    <row r="110" spans="1:29">
      <c r="A110" s="4">
        <v>16096614</v>
      </c>
      <c r="B110" s="4" t="s">
        <v>205</v>
      </c>
      <c r="C110" s="4" t="s">
        <v>118</v>
      </c>
      <c r="D110" s="4" t="s">
        <v>48</v>
      </c>
      <c r="E110" s="4">
        <v>28</v>
      </c>
      <c r="F110" s="11" t="s">
        <v>994</v>
      </c>
      <c r="G110" s="8">
        <v>36000</v>
      </c>
      <c r="H110" s="5">
        <v>11</v>
      </c>
      <c r="I110" s="5">
        <v>13</v>
      </c>
      <c r="J110" s="5">
        <v>16</v>
      </c>
      <c r="K110" s="5">
        <v>14</v>
      </c>
      <c r="L110" s="5">
        <v>13</v>
      </c>
      <c r="M110" s="5">
        <v>12</v>
      </c>
      <c r="N110" s="5">
        <v>15</v>
      </c>
      <c r="O110" s="5">
        <v>14</v>
      </c>
      <c r="P110" s="5">
        <v>12</v>
      </c>
      <c r="Q110" s="5">
        <v>15</v>
      </c>
      <c r="R110" s="5">
        <v>14</v>
      </c>
      <c r="S110" s="5">
        <v>8</v>
      </c>
      <c r="T110" s="5">
        <v>15</v>
      </c>
      <c r="U110" s="5">
        <v>13</v>
      </c>
      <c r="V110" s="5">
        <v>13</v>
      </c>
      <c r="W110" s="5">
        <v>15</v>
      </c>
      <c r="X110" s="5">
        <v>16</v>
      </c>
      <c r="Y110" s="5">
        <v>12</v>
      </c>
      <c r="Z110" s="5">
        <v>14</v>
      </c>
      <c r="AA110" s="5">
        <v>15</v>
      </c>
      <c r="AB110" s="5">
        <v>12</v>
      </c>
      <c r="AC110" s="5">
        <v>14</v>
      </c>
    </row>
    <row r="111" spans="1:29">
      <c r="A111" s="4">
        <v>19272743</v>
      </c>
      <c r="B111" s="4" t="s">
        <v>206</v>
      </c>
      <c r="C111" s="4" t="s">
        <v>207</v>
      </c>
      <c r="D111" s="4" t="s">
        <v>12</v>
      </c>
      <c r="E111" s="4">
        <v>30</v>
      </c>
      <c r="F111" s="11" t="s">
        <v>998</v>
      </c>
      <c r="G111" s="8">
        <v>6750</v>
      </c>
      <c r="H111" s="5">
        <v>12</v>
      </c>
      <c r="I111" s="5">
        <v>15</v>
      </c>
      <c r="J111" s="5">
        <v>12</v>
      </c>
      <c r="K111" s="5">
        <v>12</v>
      </c>
      <c r="L111" s="5">
        <v>12</v>
      </c>
      <c r="M111" s="5">
        <v>12</v>
      </c>
      <c r="N111" s="5">
        <v>16</v>
      </c>
      <c r="O111" s="5">
        <v>13</v>
      </c>
      <c r="P111" s="5">
        <v>13</v>
      </c>
      <c r="Q111" s="5">
        <v>12</v>
      </c>
      <c r="R111" s="5">
        <v>9</v>
      </c>
      <c r="S111" s="5">
        <v>14</v>
      </c>
      <c r="T111" s="5">
        <v>15</v>
      </c>
      <c r="U111" s="5">
        <v>12</v>
      </c>
      <c r="V111" s="5">
        <v>12</v>
      </c>
      <c r="W111" s="5">
        <v>14</v>
      </c>
      <c r="X111" s="5">
        <v>12</v>
      </c>
      <c r="Y111" s="5">
        <v>12</v>
      </c>
      <c r="Z111" s="5">
        <v>13</v>
      </c>
      <c r="AA111" s="5">
        <v>14</v>
      </c>
      <c r="AB111" s="5">
        <v>5</v>
      </c>
      <c r="AC111" s="5">
        <v>13</v>
      </c>
    </row>
    <row r="112" spans="1:29">
      <c r="A112" s="4">
        <v>91194540</v>
      </c>
      <c r="B112" s="4" t="s">
        <v>208</v>
      </c>
      <c r="C112" s="4" t="s">
        <v>118</v>
      </c>
      <c r="D112" s="4" t="s">
        <v>20</v>
      </c>
      <c r="E112" s="4">
        <v>25</v>
      </c>
      <c r="F112" s="11" t="s">
        <v>999</v>
      </c>
      <c r="G112" s="8">
        <v>33000</v>
      </c>
      <c r="H112" s="5">
        <v>19</v>
      </c>
      <c r="I112" s="5">
        <v>17</v>
      </c>
      <c r="J112" s="5">
        <v>13</v>
      </c>
      <c r="K112" s="5">
        <v>13</v>
      </c>
      <c r="L112" s="5">
        <v>13</v>
      </c>
      <c r="M112" s="5">
        <v>14</v>
      </c>
      <c r="N112" s="5">
        <v>14</v>
      </c>
      <c r="O112" s="5">
        <v>16</v>
      </c>
      <c r="P112" s="5">
        <v>13</v>
      </c>
      <c r="Q112" s="5">
        <v>12</v>
      </c>
      <c r="R112" s="5">
        <v>13</v>
      </c>
      <c r="S112" s="5">
        <v>12</v>
      </c>
      <c r="T112" s="5">
        <v>16</v>
      </c>
      <c r="U112" s="5">
        <v>15</v>
      </c>
      <c r="V112" s="5">
        <v>12</v>
      </c>
      <c r="W112" s="5">
        <v>13</v>
      </c>
      <c r="X112" s="5">
        <v>13</v>
      </c>
      <c r="Y112" s="5">
        <v>16</v>
      </c>
      <c r="Z112" s="5">
        <v>13</v>
      </c>
      <c r="AA112" s="5">
        <v>13</v>
      </c>
      <c r="AB112" s="5">
        <v>13</v>
      </c>
      <c r="AC112" s="5">
        <v>12</v>
      </c>
    </row>
    <row r="113" spans="1:29">
      <c r="A113" s="4">
        <v>19219732</v>
      </c>
      <c r="B113" s="4" t="s">
        <v>209</v>
      </c>
      <c r="C113" s="4" t="s">
        <v>161</v>
      </c>
      <c r="D113" s="4" t="s">
        <v>12</v>
      </c>
      <c r="E113" s="4">
        <v>27</v>
      </c>
      <c r="F113" s="11" t="s">
        <v>1000</v>
      </c>
      <c r="G113" s="8">
        <v>8000</v>
      </c>
      <c r="H113" s="5">
        <v>12</v>
      </c>
      <c r="I113" s="5">
        <v>14</v>
      </c>
      <c r="J113" s="5">
        <v>13</v>
      </c>
      <c r="K113" s="5">
        <v>12</v>
      </c>
      <c r="L113" s="5">
        <v>14</v>
      </c>
      <c r="M113" s="5">
        <v>13</v>
      </c>
      <c r="N113" s="5">
        <v>15</v>
      </c>
      <c r="O113" s="5">
        <v>13</v>
      </c>
      <c r="P113" s="5">
        <v>13</v>
      </c>
      <c r="Q113" s="5">
        <v>13</v>
      </c>
      <c r="R113" s="5">
        <v>12</v>
      </c>
      <c r="S113" s="5">
        <v>13</v>
      </c>
      <c r="T113" s="5">
        <v>14</v>
      </c>
      <c r="U113" s="5">
        <v>15</v>
      </c>
      <c r="V113" s="5">
        <v>14</v>
      </c>
      <c r="W113" s="5">
        <v>12</v>
      </c>
      <c r="X113" s="5">
        <v>13</v>
      </c>
      <c r="Y113" s="5">
        <v>12</v>
      </c>
      <c r="Z113" s="5">
        <v>13</v>
      </c>
      <c r="AA113" s="5">
        <v>13</v>
      </c>
      <c r="AB113" s="5">
        <v>8</v>
      </c>
      <c r="AC113" s="5">
        <v>14</v>
      </c>
    </row>
    <row r="114" spans="1:29">
      <c r="A114" s="4">
        <v>91126294</v>
      </c>
      <c r="B114" s="4" t="s">
        <v>210</v>
      </c>
      <c r="C114" s="4" t="s">
        <v>211</v>
      </c>
      <c r="D114" s="4" t="s">
        <v>12</v>
      </c>
      <c r="E114" s="4">
        <v>27</v>
      </c>
      <c r="F114" s="11" t="s">
        <v>1001</v>
      </c>
      <c r="G114" s="8">
        <v>37000</v>
      </c>
      <c r="H114" s="5">
        <v>13</v>
      </c>
      <c r="I114" s="5">
        <v>17</v>
      </c>
      <c r="J114" s="5">
        <v>13</v>
      </c>
      <c r="K114" s="5">
        <v>15</v>
      </c>
      <c r="L114" s="5">
        <v>13</v>
      </c>
      <c r="M114" s="5">
        <v>12</v>
      </c>
      <c r="N114" s="5">
        <v>17</v>
      </c>
      <c r="O114" s="5">
        <v>14</v>
      </c>
      <c r="P114" s="5">
        <v>13</v>
      </c>
      <c r="Q114" s="5">
        <v>14</v>
      </c>
      <c r="R114" s="5">
        <v>13</v>
      </c>
      <c r="S114" s="5">
        <v>12</v>
      </c>
      <c r="T114" s="5">
        <v>17</v>
      </c>
      <c r="U114" s="5">
        <v>12</v>
      </c>
      <c r="V114" s="5">
        <v>13</v>
      </c>
      <c r="W114" s="5">
        <v>14</v>
      </c>
      <c r="X114" s="5">
        <v>14</v>
      </c>
      <c r="Y114" s="5">
        <v>16</v>
      </c>
      <c r="Z114" s="5">
        <v>14</v>
      </c>
      <c r="AA114" s="5">
        <v>13</v>
      </c>
      <c r="AB114" s="5">
        <v>10</v>
      </c>
      <c r="AC114" s="5">
        <v>14</v>
      </c>
    </row>
    <row r="115" spans="1:29">
      <c r="A115" s="4">
        <v>91137950</v>
      </c>
      <c r="B115" s="4" t="s">
        <v>212</v>
      </c>
      <c r="C115" s="4" t="s">
        <v>213</v>
      </c>
      <c r="D115" s="4" t="s">
        <v>12</v>
      </c>
      <c r="E115" s="4">
        <v>29</v>
      </c>
      <c r="F115" s="11" t="s">
        <v>1002</v>
      </c>
      <c r="G115" s="8">
        <v>14750</v>
      </c>
      <c r="H115" s="5">
        <v>14</v>
      </c>
      <c r="I115" s="5">
        <v>14</v>
      </c>
      <c r="J115" s="5">
        <v>12</v>
      </c>
      <c r="K115" s="5">
        <v>12</v>
      </c>
      <c r="L115" s="5">
        <v>12</v>
      </c>
      <c r="M115" s="5">
        <v>12</v>
      </c>
      <c r="N115" s="5">
        <v>16</v>
      </c>
      <c r="O115" s="5">
        <v>14</v>
      </c>
      <c r="P115" s="5">
        <v>12</v>
      </c>
      <c r="Q115" s="5">
        <v>12</v>
      </c>
      <c r="R115" s="5">
        <v>13</v>
      </c>
      <c r="S115" s="5">
        <v>12</v>
      </c>
      <c r="T115" s="5">
        <v>16</v>
      </c>
      <c r="U115" s="5">
        <v>13</v>
      </c>
      <c r="V115" s="5">
        <v>12</v>
      </c>
      <c r="W115" s="5">
        <v>12</v>
      </c>
      <c r="X115" s="5">
        <v>14</v>
      </c>
      <c r="Y115" s="5">
        <v>13</v>
      </c>
      <c r="Z115" s="5">
        <v>13</v>
      </c>
      <c r="AA115" s="5">
        <v>14</v>
      </c>
      <c r="AB115" s="5">
        <v>10</v>
      </c>
      <c r="AC115" s="5">
        <v>13</v>
      </c>
    </row>
    <row r="116" spans="1:29">
      <c r="A116" s="4">
        <v>19215571</v>
      </c>
      <c r="B116" s="4" t="s">
        <v>214</v>
      </c>
      <c r="C116" s="4" t="s">
        <v>215</v>
      </c>
      <c r="D116" s="4" t="s">
        <v>153</v>
      </c>
      <c r="E116" s="4">
        <v>28</v>
      </c>
      <c r="F116" s="11" t="s">
        <v>1003</v>
      </c>
      <c r="G116" s="8">
        <v>5750</v>
      </c>
      <c r="H116" s="5">
        <v>14</v>
      </c>
      <c r="I116" s="5">
        <v>14</v>
      </c>
      <c r="J116" s="5">
        <v>13</v>
      </c>
      <c r="K116" s="5">
        <v>13</v>
      </c>
      <c r="L116" s="5">
        <v>13</v>
      </c>
      <c r="M116" s="5">
        <v>12</v>
      </c>
      <c r="N116" s="5">
        <v>14</v>
      </c>
      <c r="O116" s="5">
        <v>14</v>
      </c>
      <c r="P116" s="5">
        <v>13</v>
      </c>
      <c r="Q116" s="5">
        <v>13</v>
      </c>
      <c r="R116" s="5">
        <v>13</v>
      </c>
      <c r="S116" s="5">
        <v>13</v>
      </c>
      <c r="T116" s="5">
        <v>15</v>
      </c>
      <c r="U116" s="5">
        <v>15</v>
      </c>
      <c r="V116" s="5">
        <v>12</v>
      </c>
      <c r="W116" s="5">
        <v>12</v>
      </c>
      <c r="X116" s="5">
        <v>14</v>
      </c>
      <c r="Y116" s="5">
        <v>14</v>
      </c>
      <c r="Z116" s="5">
        <v>12</v>
      </c>
      <c r="AA116" s="5">
        <v>13</v>
      </c>
      <c r="AB116" s="5">
        <v>11</v>
      </c>
      <c r="AC116" s="5">
        <v>13</v>
      </c>
    </row>
    <row r="117" spans="1:29">
      <c r="A117" s="4">
        <v>19376884</v>
      </c>
      <c r="B117" s="4" t="s">
        <v>216</v>
      </c>
      <c r="C117" s="4" t="s">
        <v>217</v>
      </c>
      <c r="D117" s="4" t="s">
        <v>12</v>
      </c>
      <c r="E117" s="4">
        <v>23</v>
      </c>
      <c r="F117" s="11" t="s">
        <v>1004</v>
      </c>
      <c r="G117" s="8">
        <v>3900</v>
      </c>
      <c r="H117" s="5">
        <v>12</v>
      </c>
      <c r="I117" s="5">
        <v>13</v>
      </c>
      <c r="J117" s="5">
        <v>13</v>
      </c>
      <c r="K117" s="5">
        <v>13</v>
      </c>
      <c r="L117" s="5">
        <v>13</v>
      </c>
      <c r="M117" s="5">
        <v>12</v>
      </c>
      <c r="N117" s="5">
        <v>15</v>
      </c>
      <c r="O117" s="5">
        <v>12</v>
      </c>
      <c r="P117" s="5">
        <v>13</v>
      </c>
      <c r="Q117" s="5">
        <v>12</v>
      </c>
      <c r="R117" s="5">
        <v>13</v>
      </c>
      <c r="S117" s="5">
        <v>13</v>
      </c>
      <c r="T117" s="5">
        <v>13</v>
      </c>
      <c r="U117" s="5">
        <v>14</v>
      </c>
      <c r="V117" s="5">
        <v>13</v>
      </c>
      <c r="W117" s="5">
        <v>13</v>
      </c>
      <c r="X117" s="5">
        <v>12</v>
      </c>
      <c r="Y117" s="5">
        <v>11</v>
      </c>
      <c r="Z117" s="5">
        <v>13</v>
      </c>
      <c r="AA117" s="5">
        <v>12</v>
      </c>
      <c r="AB117" s="5">
        <v>12</v>
      </c>
      <c r="AC117" s="5">
        <v>11</v>
      </c>
    </row>
    <row r="118" spans="1:29">
      <c r="A118" s="4">
        <v>13112746</v>
      </c>
      <c r="B118" s="4" t="s">
        <v>218</v>
      </c>
      <c r="C118" s="4" t="s">
        <v>219</v>
      </c>
      <c r="D118" s="4" t="s">
        <v>12</v>
      </c>
      <c r="E118" s="4">
        <v>30</v>
      </c>
      <c r="F118" s="11" t="s">
        <v>1005</v>
      </c>
      <c r="G118" s="8">
        <v>15750</v>
      </c>
      <c r="H118" s="5">
        <v>14</v>
      </c>
      <c r="I118" s="5">
        <v>16</v>
      </c>
      <c r="J118" s="5">
        <v>12</v>
      </c>
      <c r="K118" s="5">
        <v>13</v>
      </c>
      <c r="L118" s="5">
        <v>14</v>
      </c>
      <c r="M118" s="5">
        <v>16</v>
      </c>
      <c r="N118" s="5">
        <v>16</v>
      </c>
      <c r="O118" s="5">
        <v>14</v>
      </c>
      <c r="P118" s="5">
        <v>13</v>
      </c>
      <c r="Q118" s="5">
        <v>12</v>
      </c>
      <c r="R118" s="5">
        <v>12</v>
      </c>
      <c r="S118" s="5">
        <v>12</v>
      </c>
      <c r="T118" s="5">
        <v>14</v>
      </c>
      <c r="U118" s="5">
        <v>15</v>
      </c>
      <c r="V118" s="5">
        <v>12</v>
      </c>
      <c r="W118" s="5">
        <v>14</v>
      </c>
      <c r="X118" s="5">
        <v>13</v>
      </c>
      <c r="Y118" s="5">
        <v>15</v>
      </c>
      <c r="Z118" s="5">
        <v>12</v>
      </c>
      <c r="AA118" s="5">
        <v>12</v>
      </c>
      <c r="AB118" s="5">
        <v>8</v>
      </c>
      <c r="AC118" s="5">
        <v>12</v>
      </c>
    </row>
    <row r="119" spans="1:29">
      <c r="A119" s="4">
        <v>37055855</v>
      </c>
      <c r="B119" s="4" t="s">
        <v>220</v>
      </c>
      <c r="C119" s="4" t="s">
        <v>40</v>
      </c>
      <c r="D119" s="4" t="s">
        <v>12</v>
      </c>
      <c r="E119" s="4">
        <v>26</v>
      </c>
      <c r="F119" s="11" t="s">
        <v>1006</v>
      </c>
      <c r="G119" s="8">
        <v>6000</v>
      </c>
      <c r="H119" s="5">
        <v>15</v>
      </c>
      <c r="I119" s="5">
        <v>16</v>
      </c>
      <c r="J119" s="5">
        <v>14</v>
      </c>
      <c r="K119" s="5">
        <v>13</v>
      </c>
      <c r="L119" s="5">
        <v>12</v>
      </c>
      <c r="M119" s="5">
        <v>12</v>
      </c>
      <c r="N119" s="5">
        <v>15</v>
      </c>
      <c r="O119" s="5">
        <v>15</v>
      </c>
      <c r="P119" s="5">
        <v>14</v>
      </c>
      <c r="Q119" s="5">
        <v>14</v>
      </c>
      <c r="R119" s="5">
        <v>13</v>
      </c>
      <c r="S119" s="5">
        <v>12</v>
      </c>
      <c r="T119" s="5">
        <v>14</v>
      </c>
      <c r="U119" s="5">
        <v>15</v>
      </c>
      <c r="V119" s="5">
        <v>14</v>
      </c>
      <c r="W119" s="5">
        <v>13</v>
      </c>
      <c r="X119" s="5">
        <v>14</v>
      </c>
      <c r="Y119" s="5">
        <v>15</v>
      </c>
      <c r="Z119" s="5">
        <v>14</v>
      </c>
      <c r="AA119" s="5">
        <v>14</v>
      </c>
      <c r="AB119" s="5">
        <v>9</v>
      </c>
      <c r="AC119" s="5">
        <v>12</v>
      </c>
    </row>
    <row r="120" spans="1:29">
      <c r="A120" s="4">
        <v>14254707</v>
      </c>
      <c r="B120" s="4" t="s">
        <v>221</v>
      </c>
      <c r="C120" s="4" t="s">
        <v>222</v>
      </c>
      <c r="D120" s="4" t="s">
        <v>12</v>
      </c>
      <c r="E120" s="4">
        <v>20</v>
      </c>
      <c r="F120" s="11" t="s">
        <v>1006</v>
      </c>
      <c r="G120" s="8">
        <v>10000</v>
      </c>
      <c r="H120" s="5">
        <v>14</v>
      </c>
      <c r="I120" s="5">
        <v>14</v>
      </c>
      <c r="J120" s="5">
        <v>14</v>
      </c>
      <c r="K120" s="5">
        <v>14</v>
      </c>
      <c r="L120" s="5">
        <v>13</v>
      </c>
      <c r="M120" s="5">
        <v>15</v>
      </c>
      <c r="N120" s="5">
        <v>14</v>
      </c>
      <c r="O120" s="5">
        <v>15</v>
      </c>
      <c r="P120" s="5">
        <v>14</v>
      </c>
      <c r="Q120" s="5">
        <v>14</v>
      </c>
      <c r="R120" s="5">
        <v>12</v>
      </c>
      <c r="S120" s="5">
        <v>12</v>
      </c>
      <c r="T120" s="5">
        <v>14</v>
      </c>
      <c r="U120" s="5">
        <v>13</v>
      </c>
      <c r="V120" s="5">
        <v>12</v>
      </c>
      <c r="W120" s="5">
        <v>13</v>
      </c>
      <c r="X120" s="5">
        <v>13</v>
      </c>
      <c r="Y120" s="5">
        <v>14</v>
      </c>
      <c r="Z120" s="5">
        <v>12</v>
      </c>
      <c r="AA120" s="5">
        <v>13</v>
      </c>
      <c r="AB120" s="5">
        <v>11</v>
      </c>
      <c r="AC120" s="5">
        <v>13</v>
      </c>
    </row>
    <row r="121" spans="1:29">
      <c r="A121" s="4">
        <v>48043868</v>
      </c>
      <c r="B121" s="4" t="s">
        <v>223</v>
      </c>
      <c r="C121" s="4" t="s">
        <v>224</v>
      </c>
      <c r="D121" s="4" t="s">
        <v>48</v>
      </c>
      <c r="E121" s="4">
        <v>24</v>
      </c>
      <c r="F121" s="11" t="s">
        <v>1007</v>
      </c>
      <c r="G121" s="8">
        <v>28000</v>
      </c>
      <c r="H121" s="5">
        <v>15</v>
      </c>
      <c r="I121" s="5">
        <v>14</v>
      </c>
      <c r="J121" s="5">
        <v>13</v>
      </c>
      <c r="K121" s="5">
        <v>13</v>
      </c>
      <c r="L121" s="5">
        <v>13</v>
      </c>
      <c r="M121" s="5">
        <v>16</v>
      </c>
      <c r="N121" s="5">
        <v>15</v>
      </c>
      <c r="O121" s="5">
        <v>13</v>
      </c>
      <c r="P121" s="5">
        <v>13</v>
      </c>
      <c r="Q121" s="5">
        <v>12</v>
      </c>
      <c r="R121" s="5">
        <v>13</v>
      </c>
      <c r="S121" s="5">
        <v>13</v>
      </c>
      <c r="T121" s="5">
        <v>13</v>
      </c>
      <c r="U121" s="5">
        <v>15</v>
      </c>
      <c r="V121" s="5">
        <v>12</v>
      </c>
      <c r="W121" s="5">
        <v>14</v>
      </c>
      <c r="X121" s="5">
        <v>12</v>
      </c>
      <c r="Y121" s="5">
        <v>13</v>
      </c>
      <c r="Z121" s="5">
        <v>13</v>
      </c>
      <c r="AA121" s="5">
        <v>13</v>
      </c>
      <c r="AB121" s="5">
        <v>11</v>
      </c>
      <c r="AC121" s="5">
        <v>13</v>
      </c>
    </row>
    <row r="122" spans="1:29">
      <c r="A122" s="4">
        <v>48037152</v>
      </c>
      <c r="B122" s="4" t="s">
        <v>225</v>
      </c>
      <c r="C122" s="4" t="s">
        <v>219</v>
      </c>
      <c r="D122" s="4" t="s">
        <v>12</v>
      </c>
      <c r="E122" s="4">
        <v>26</v>
      </c>
      <c r="F122" s="11" t="s">
        <v>1008</v>
      </c>
      <c r="G122" s="8">
        <v>11250</v>
      </c>
      <c r="H122" s="5">
        <v>13</v>
      </c>
      <c r="I122" s="5">
        <v>16</v>
      </c>
      <c r="J122" s="5">
        <v>13</v>
      </c>
      <c r="K122" s="5">
        <v>12</v>
      </c>
      <c r="L122" s="5">
        <v>14</v>
      </c>
      <c r="M122" s="5">
        <v>16</v>
      </c>
      <c r="N122" s="5">
        <v>15</v>
      </c>
      <c r="O122" s="5">
        <v>14</v>
      </c>
      <c r="P122" s="5">
        <v>12</v>
      </c>
      <c r="Q122" s="5">
        <v>13</v>
      </c>
      <c r="R122" s="5">
        <v>8</v>
      </c>
      <c r="S122" s="5">
        <v>11</v>
      </c>
      <c r="T122" s="5">
        <v>15</v>
      </c>
      <c r="U122" s="5">
        <v>15</v>
      </c>
      <c r="V122" s="5">
        <v>12</v>
      </c>
      <c r="W122" s="5">
        <v>14</v>
      </c>
      <c r="X122" s="5">
        <v>12</v>
      </c>
      <c r="Y122" s="5">
        <v>16</v>
      </c>
      <c r="Z122" s="5">
        <v>11</v>
      </c>
      <c r="AA122" s="5">
        <v>13</v>
      </c>
      <c r="AB122" s="5">
        <v>10</v>
      </c>
      <c r="AC122" s="5">
        <v>11</v>
      </c>
    </row>
    <row r="123" spans="1:29">
      <c r="A123" s="4">
        <v>91108278</v>
      </c>
      <c r="B123" s="4" t="s">
        <v>226</v>
      </c>
      <c r="C123" s="4" t="s">
        <v>104</v>
      </c>
      <c r="D123" s="4" t="s">
        <v>12</v>
      </c>
      <c r="E123" s="4">
        <v>30</v>
      </c>
      <c r="F123" s="11" t="s">
        <v>1008</v>
      </c>
      <c r="G123" s="8">
        <v>27000</v>
      </c>
      <c r="H123" s="5">
        <v>16</v>
      </c>
      <c r="I123" s="5">
        <v>16</v>
      </c>
      <c r="J123" s="5">
        <v>13</v>
      </c>
      <c r="K123" s="5">
        <v>15</v>
      </c>
      <c r="L123" s="5">
        <v>16</v>
      </c>
      <c r="M123" s="5">
        <v>14</v>
      </c>
      <c r="N123" s="5">
        <v>14</v>
      </c>
      <c r="O123" s="5">
        <v>17</v>
      </c>
      <c r="P123" s="5">
        <v>14</v>
      </c>
      <c r="Q123" s="5">
        <v>14</v>
      </c>
      <c r="R123" s="5">
        <v>11</v>
      </c>
      <c r="S123" s="5">
        <v>10</v>
      </c>
      <c r="T123" s="5">
        <v>17</v>
      </c>
      <c r="U123" s="5">
        <v>17</v>
      </c>
      <c r="V123" s="5">
        <v>12</v>
      </c>
      <c r="W123" s="5">
        <v>14</v>
      </c>
      <c r="X123" s="5">
        <v>12</v>
      </c>
      <c r="Y123" s="5">
        <v>16</v>
      </c>
      <c r="Z123" s="5">
        <v>11</v>
      </c>
      <c r="AA123" s="5">
        <v>12</v>
      </c>
      <c r="AB123" s="5">
        <v>9</v>
      </c>
      <c r="AC123" s="5">
        <v>12</v>
      </c>
    </row>
    <row r="124" spans="1:29">
      <c r="A124" s="4">
        <v>89058721</v>
      </c>
      <c r="B124" s="4" t="s">
        <v>227</v>
      </c>
      <c r="C124" s="4" t="s">
        <v>228</v>
      </c>
      <c r="D124" s="4" t="s">
        <v>12</v>
      </c>
      <c r="E124" s="4">
        <v>27</v>
      </c>
      <c r="F124" s="11" t="s">
        <v>1009</v>
      </c>
      <c r="G124" s="8">
        <v>31500</v>
      </c>
      <c r="H124" s="5">
        <v>15</v>
      </c>
      <c r="I124" s="5">
        <v>16</v>
      </c>
      <c r="J124" s="5">
        <v>12</v>
      </c>
      <c r="K124" s="5">
        <v>12</v>
      </c>
      <c r="L124" s="5">
        <v>14</v>
      </c>
      <c r="M124" s="5">
        <v>14</v>
      </c>
      <c r="N124" s="5">
        <v>16</v>
      </c>
      <c r="O124" s="5">
        <v>16</v>
      </c>
      <c r="P124" s="5">
        <v>12</v>
      </c>
      <c r="Q124" s="5">
        <v>12</v>
      </c>
      <c r="R124" s="5">
        <v>12</v>
      </c>
      <c r="S124" s="5">
        <v>13</v>
      </c>
      <c r="T124" s="5">
        <v>13</v>
      </c>
      <c r="U124" s="5">
        <v>16</v>
      </c>
      <c r="V124" s="5">
        <v>12</v>
      </c>
      <c r="W124" s="5">
        <v>13</v>
      </c>
      <c r="X124" s="5">
        <v>12</v>
      </c>
      <c r="Y124" s="5">
        <v>16</v>
      </c>
      <c r="Z124" s="5">
        <v>13</v>
      </c>
      <c r="AA124" s="5">
        <v>13</v>
      </c>
      <c r="AB124" s="5">
        <v>11</v>
      </c>
      <c r="AC124" s="5">
        <v>12</v>
      </c>
    </row>
    <row r="125" spans="1:29">
      <c r="A125" s="4">
        <v>14122209</v>
      </c>
      <c r="B125" s="4" t="s">
        <v>229</v>
      </c>
      <c r="C125" s="4" t="s">
        <v>230</v>
      </c>
      <c r="D125" s="4" t="s">
        <v>153</v>
      </c>
      <c r="E125" s="4">
        <v>28</v>
      </c>
      <c r="F125" s="11" t="s">
        <v>1009</v>
      </c>
      <c r="G125" s="8">
        <v>9750</v>
      </c>
      <c r="H125" s="5">
        <v>12</v>
      </c>
      <c r="I125" s="5">
        <v>14</v>
      </c>
      <c r="J125" s="5">
        <v>14</v>
      </c>
      <c r="K125" s="5">
        <v>15</v>
      </c>
      <c r="L125" s="5">
        <v>14</v>
      </c>
      <c r="M125" s="5">
        <v>15</v>
      </c>
      <c r="N125" s="5">
        <v>13</v>
      </c>
      <c r="O125" s="5">
        <v>13</v>
      </c>
      <c r="P125" s="5">
        <v>14</v>
      </c>
      <c r="Q125" s="5">
        <v>13</v>
      </c>
      <c r="R125" s="5">
        <v>13</v>
      </c>
      <c r="S125" s="5">
        <v>8</v>
      </c>
      <c r="T125" s="5">
        <v>12</v>
      </c>
      <c r="U125" s="5">
        <v>14</v>
      </c>
      <c r="V125" s="5">
        <v>13</v>
      </c>
      <c r="W125" s="5">
        <v>14</v>
      </c>
      <c r="X125" s="5">
        <v>14</v>
      </c>
      <c r="Y125" s="5">
        <v>12</v>
      </c>
      <c r="Z125" s="5">
        <v>13</v>
      </c>
      <c r="AA125" s="5">
        <v>14</v>
      </c>
      <c r="AB125" s="5">
        <v>6</v>
      </c>
      <c r="AC125" s="5">
        <v>13</v>
      </c>
    </row>
    <row r="126" spans="1:29">
      <c r="A126" s="4">
        <v>19270228</v>
      </c>
      <c r="B126" s="4" t="s">
        <v>231</v>
      </c>
      <c r="C126" s="4" t="s">
        <v>232</v>
      </c>
      <c r="D126" s="4" t="s">
        <v>12</v>
      </c>
      <c r="E126" s="4">
        <v>26</v>
      </c>
      <c r="F126" s="11" t="s">
        <v>1010</v>
      </c>
      <c r="G126" s="8">
        <v>8250</v>
      </c>
      <c r="H126" s="5">
        <v>15</v>
      </c>
      <c r="I126" s="5">
        <v>13</v>
      </c>
      <c r="J126" s="5">
        <v>14</v>
      </c>
      <c r="K126" s="5">
        <v>13</v>
      </c>
      <c r="L126" s="5">
        <v>14</v>
      </c>
      <c r="M126" s="5">
        <v>13</v>
      </c>
      <c r="N126" s="5">
        <v>13</v>
      </c>
      <c r="O126" s="5">
        <v>14</v>
      </c>
      <c r="P126" s="5">
        <v>13</v>
      </c>
      <c r="Q126" s="5">
        <v>13</v>
      </c>
      <c r="R126" s="5">
        <v>13</v>
      </c>
      <c r="S126" s="5">
        <v>11</v>
      </c>
      <c r="T126" s="5">
        <v>13</v>
      </c>
      <c r="U126" s="5">
        <v>15</v>
      </c>
      <c r="V126" s="5">
        <v>12</v>
      </c>
      <c r="W126" s="5">
        <v>12</v>
      </c>
      <c r="X126" s="5">
        <v>13</v>
      </c>
      <c r="Y126" s="5">
        <v>11</v>
      </c>
      <c r="Z126" s="5">
        <v>12</v>
      </c>
      <c r="AA126" s="5">
        <v>14</v>
      </c>
      <c r="AB126" s="5">
        <v>8</v>
      </c>
      <c r="AC126" s="5">
        <v>13</v>
      </c>
    </row>
    <row r="127" spans="1:29">
      <c r="A127" s="4">
        <v>14241895</v>
      </c>
      <c r="B127" s="4" t="s">
        <v>233</v>
      </c>
      <c r="C127" s="4" t="s">
        <v>234</v>
      </c>
      <c r="D127" s="4" t="s">
        <v>12</v>
      </c>
      <c r="E127" s="4">
        <v>26</v>
      </c>
      <c r="F127" s="11" t="s">
        <v>1009</v>
      </c>
      <c r="G127" s="8">
        <v>4400</v>
      </c>
      <c r="H127" s="5">
        <v>13</v>
      </c>
      <c r="I127" s="5">
        <v>17</v>
      </c>
      <c r="J127" s="5">
        <v>14</v>
      </c>
      <c r="K127" s="5">
        <v>15</v>
      </c>
      <c r="L127" s="5">
        <v>15</v>
      </c>
      <c r="M127" s="5">
        <v>13</v>
      </c>
      <c r="N127" s="5">
        <v>16</v>
      </c>
      <c r="O127" s="5">
        <v>15</v>
      </c>
      <c r="P127" s="5">
        <v>15</v>
      </c>
      <c r="Q127" s="5">
        <v>13</v>
      </c>
      <c r="R127" s="5">
        <v>12</v>
      </c>
      <c r="S127" s="5">
        <v>9</v>
      </c>
      <c r="T127" s="5">
        <v>14</v>
      </c>
      <c r="U127" s="5">
        <v>14</v>
      </c>
      <c r="V127" s="5">
        <v>12</v>
      </c>
      <c r="W127" s="5">
        <v>12</v>
      </c>
      <c r="X127" s="5">
        <v>12</v>
      </c>
      <c r="Y127" s="5">
        <v>17</v>
      </c>
      <c r="Z127" s="5">
        <v>14</v>
      </c>
      <c r="AA127" s="5">
        <v>13</v>
      </c>
      <c r="AB127" s="5">
        <v>11</v>
      </c>
      <c r="AC127" s="5">
        <v>13</v>
      </c>
    </row>
    <row r="128" spans="1:29">
      <c r="A128" s="4">
        <v>91188481</v>
      </c>
      <c r="B128" s="4" t="s">
        <v>235</v>
      </c>
      <c r="C128" s="4" t="s">
        <v>236</v>
      </c>
      <c r="D128" s="4" t="s">
        <v>48</v>
      </c>
      <c r="E128" s="4">
        <v>22</v>
      </c>
      <c r="F128" s="11" t="s">
        <v>1011</v>
      </c>
      <c r="G128" s="8">
        <v>16000</v>
      </c>
      <c r="H128" s="5">
        <v>14</v>
      </c>
      <c r="I128" s="5">
        <v>12</v>
      </c>
      <c r="J128" s="5">
        <v>13</v>
      </c>
      <c r="K128" s="5">
        <v>13</v>
      </c>
      <c r="L128" s="5">
        <v>13</v>
      </c>
      <c r="M128" s="5">
        <v>13</v>
      </c>
      <c r="N128" s="5">
        <v>15</v>
      </c>
      <c r="O128" s="5">
        <v>12</v>
      </c>
      <c r="P128" s="5">
        <v>13</v>
      </c>
      <c r="Q128" s="5">
        <v>13</v>
      </c>
      <c r="R128" s="5">
        <v>14</v>
      </c>
      <c r="S128" s="5">
        <v>10</v>
      </c>
      <c r="T128" s="5">
        <v>13</v>
      </c>
      <c r="U128" s="5">
        <v>13</v>
      </c>
      <c r="V128" s="5">
        <v>13</v>
      </c>
      <c r="W128" s="5">
        <v>15</v>
      </c>
      <c r="X128" s="5">
        <v>15</v>
      </c>
      <c r="Y128" s="5">
        <v>11</v>
      </c>
      <c r="Z128" s="5">
        <v>14</v>
      </c>
      <c r="AA128" s="5">
        <v>15</v>
      </c>
      <c r="AB128" s="5">
        <v>12</v>
      </c>
      <c r="AC128" s="5">
        <v>13</v>
      </c>
    </row>
    <row r="129" spans="1:29">
      <c r="A129" s="4">
        <v>91177383</v>
      </c>
      <c r="B129" s="4" t="s">
        <v>237</v>
      </c>
      <c r="C129" s="4" t="s">
        <v>94</v>
      </c>
      <c r="D129" s="4" t="s">
        <v>12</v>
      </c>
      <c r="E129" s="4">
        <v>26</v>
      </c>
      <c r="F129" s="11" t="s">
        <v>1012</v>
      </c>
      <c r="G129" s="8">
        <v>29500</v>
      </c>
      <c r="H129" s="5">
        <v>15</v>
      </c>
      <c r="I129" s="5">
        <v>16</v>
      </c>
      <c r="J129" s="5">
        <v>13</v>
      </c>
      <c r="K129" s="5">
        <v>13</v>
      </c>
      <c r="L129" s="5">
        <v>13</v>
      </c>
      <c r="M129" s="5">
        <v>12</v>
      </c>
      <c r="N129" s="5">
        <v>16</v>
      </c>
      <c r="O129" s="5">
        <v>16</v>
      </c>
      <c r="P129" s="5">
        <v>14</v>
      </c>
      <c r="Q129" s="5">
        <v>15</v>
      </c>
      <c r="R129" s="5">
        <v>13</v>
      </c>
      <c r="S129" s="5">
        <v>13</v>
      </c>
      <c r="T129" s="5">
        <v>17</v>
      </c>
      <c r="U129" s="5">
        <v>16</v>
      </c>
      <c r="V129" s="5">
        <v>13</v>
      </c>
      <c r="W129" s="5">
        <v>13</v>
      </c>
      <c r="X129" s="5">
        <v>12</v>
      </c>
      <c r="Y129" s="5">
        <v>18</v>
      </c>
      <c r="Z129" s="5">
        <v>12</v>
      </c>
      <c r="AA129" s="5">
        <v>12</v>
      </c>
      <c r="AB129" s="5">
        <v>10</v>
      </c>
      <c r="AC129" s="5">
        <v>12</v>
      </c>
    </row>
    <row r="130" spans="1:29">
      <c r="A130" s="4">
        <v>91205203</v>
      </c>
      <c r="B130" s="4" t="s">
        <v>238</v>
      </c>
      <c r="C130" s="4" t="s">
        <v>199</v>
      </c>
      <c r="D130" s="4" t="s">
        <v>48</v>
      </c>
      <c r="E130" s="4">
        <v>22</v>
      </c>
      <c r="F130" s="11" t="s">
        <v>1013</v>
      </c>
      <c r="G130" s="8">
        <v>26000</v>
      </c>
      <c r="H130" s="5">
        <v>17</v>
      </c>
      <c r="I130" s="5">
        <v>16</v>
      </c>
      <c r="J130" s="5">
        <v>15</v>
      </c>
      <c r="K130" s="5">
        <v>12</v>
      </c>
      <c r="L130" s="5">
        <v>15</v>
      </c>
      <c r="M130" s="5">
        <v>14</v>
      </c>
      <c r="N130" s="5">
        <v>17</v>
      </c>
      <c r="O130" s="5">
        <v>16</v>
      </c>
      <c r="P130" s="5">
        <v>13</v>
      </c>
      <c r="Q130" s="5">
        <v>12</v>
      </c>
      <c r="R130" s="5">
        <v>13</v>
      </c>
      <c r="S130" s="5">
        <v>12</v>
      </c>
      <c r="T130" s="5">
        <v>16</v>
      </c>
      <c r="U130" s="5">
        <v>16</v>
      </c>
      <c r="V130" s="5">
        <v>12</v>
      </c>
      <c r="W130" s="5">
        <v>13</v>
      </c>
      <c r="X130" s="5">
        <v>12</v>
      </c>
      <c r="Y130" s="5">
        <v>15</v>
      </c>
      <c r="Z130" s="5">
        <v>12</v>
      </c>
      <c r="AA130" s="5">
        <v>13</v>
      </c>
      <c r="AB130" s="5">
        <v>11</v>
      </c>
      <c r="AC130" s="5">
        <v>12</v>
      </c>
    </row>
    <row r="131" spans="1:29">
      <c r="A131" s="4">
        <v>14253394</v>
      </c>
      <c r="B131" s="4" t="s">
        <v>239</v>
      </c>
      <c r="C131" s="4" t="s">
        <v>240</v>
      </c>
      <c r="D131" s="4" t="s">
        <v>12</v>
      </c>
      <c r="E131" s="4">
        <v>21</v>
      </c>
      <c r="F131" s="11" t="s">
        <v>1014</v>
      </c>
      <c r="G131" s="8">
        <v>9000</v>
      </c>
      <c r="H131" s="5">
        <v>6</v>
      </c>
      <c r="I131" s="5">
        <v>16</v>
      </c>
      <c r="J131" s="5">
        <v>12</v>
      </c>
      <c r="K131" s="5">
        <v>12</v>
      </c>
      <c r="L131" s="5">
        <v>12</v>
      </c>
      <c r="M131" s="5">
        <v>13</v>
      </c>
      <c r="N131" s="5">
        <v>13</v>
      </c>
      <c r="O131" s="5">
        <v>12</v>
      </c>
      <c r="P131" s="5">
        <v>12</v>
      </c>
      <c r="Q131" s="5">
        <v>13</v>
      </c>
      <c r="R131" s="5">
        <v>12</v>
      </c>
      <c r="S131" s="5">
        <v>14</v>
      </c>
      <c r="T131" s="5">
        <v>13</v>
      </c>
      <c r="U131" s="5">
        <v>11</v>
      </c>
      <c r="V131" s="5">
        <v>13</v>
      </c>
      <c r="W131" s="5">
        <v>13</v>
      </c>
      <c r="X131" s="5">
        <v>12</v>
      </c>
      <c r="Y131" s="5">
        <v>15</v>
      </c>
      <c r="Z131" s="5">
        <v>12</v>
      </c>
      <c r="AA131" s="5">
        <v>15</v>
      </c>
      <c r="AB131" s="5">
        <v>11</v>
      </c>
      <c r="AC131" s="5">
        <v>14</v>
      </c>
    </row>
    <row r="132" spans="1:29">
      <c r="A132" s="4">
        <v>48044237</v>
      </c>
      <c r="B132" s="4" t="s">
        <v>241</v>
      </c>
      <c r="C132" s="4" t="s">
        <v>242</v>
      </c>
      <c r="D132" s="4" t="s">
        <v>12</v>
      </c>
      <c r="E132" s="4">
        <v>26</v>
      </c>
      <c r="F132" s="11" t="s">
        <v>1015</v>
      </c>
      <c r="G132" s="8">
        <v>16750</v>
      </c>
      <c r="H132" s="5">
        <v>13</v>
      </c>
      <c r="I132" s="5">
        <v>13</v>
      </c>
      <c r="J132" s="5">
        <v>12</v>
      </c>
      <c r="K132" s="5">
        <v>13</v>
      </c>
      <c r="L132" s="5">
        <v>13</v>
      </c>
      <c r="M132" s="5">
        <v>15</v>
      </c>
      <c r="N132" s="5">
        <v>13</v>
      </c>
      <c r="O132" s="5">
        <v>15</v>
      </c>
      <c r="P132" s="5">
        <v>12</v>
      </c>
      <c r="Q132" s="5">
        <v>12</v>
      </c>
      <c r="R132" s="5">
        <v>12</v>
      </c>
      <c r="S132" s="5">
        <v>11</v>
      </c>
      <c r="T132" s="5">
        <v>13</v>
      </c>
      <c r="U132" s="5">
        <v>13</v>
      </c>
      <c r="V132" s="5">
        <v>12</v>
      </c>
      <c r="W132" s="5">
        <v>14</v>
      </c>
      <c r="X132" s="5">
        <v>13</v>
      </c>
      <c r="Y132" s="5">
        <v>11</v>
      </c>
      <c r="Z132" s="5">
        <v>13</v>
      </c>
      <c r="AA132" s="5">
        <v>14</v>
      </c>
      <c r="AB132" s="5">
        <v>12</v>
      </c>
      <c r="AC132" s="5">
        <v>14</v>
      </c>
    </row>
    <row r="133" spans="1:29">
      <c r="A133" s="4">
        <v>93053901</v>
      </c>
      <c r="B133" s="4" t="s">
        <v>243</v>
      </c>
      <c r="C133" s="4" t="s">
        <v>244</v>
      </c>
      <c r="D133" s="4" t="s">
        <v>48</v>
      </c>
      <c r="E133" s="4">
        <v>27</v>
      </c>
      <c r="F133" s="11" t="s">
        <v>1015</v>
      </c>
      <c r="G133" s="8">
        <v>11500</v>
      </c>
      <c r="H133" s="5">
        <v>15</v>
      </c>
      <c r="I133" s="5">
        <v>13</v>
      </c>
      <c r="J133" s="5">
        <v>14</v>
      </c>
      <c r="K133" s="5">
        <v>15</v>
      </c>
      <c r="L133" s="5">
        <v>12</v>
      </c>
      <c r="M133" s="5">
        <v>13</v>
      </c>
      <c r="N133" s="5">
        <v>14</v>
      </c>
      <c r="O133" s="5">
        <v>13</v>
      </c>
      <c r="P133" s="5">
        <v>12</v>
      </c>
      <c r="Q133" s="5">
        <v>12</v>
      </c>
      <c r="R133" s="5">
        <v>13</v>
      </c>
      <c r="S133" s="5">
        <v>8</v>
      </c>
      <c r="T133" s="5">
        <v>15</v>
      </c>
      <c r="U133" s="5">
        <v>12</v>
      </c>
      <c r="V133" s="5">
        <v>13</v>
      </c>
      <c r="W133" s="5">
        <v>13</v>
      </c>
      <c r="X133" s="5">
        <v>15</v>
      </c>
      <c r="Y133" s="5">
        <v>12</v>
      </c>
      <c r="Z133" s="5">
        <v>12</v>
      </c>
      <c r="AA133" s="5">
        <v>14</v>
      </c>
      <c r="AB133" s="5">
        <v>8</v>
      </c>
      <c r="AC133" s="5">
        <v>12</v>
      </c>
    </row>
    <row r="134" spans="1:29">
      <c r="A134" s="4">
        <v>76069073</v>
      </c>
      <c r="B134" s="4" t="s">
        <v>245</v>
      </c>
      <c r="C134" s="4" t="s">
        <v>246</v>
      </c>
      <c r="D134" s="4" t="s">
        <v>12</v>
      </c>
      <c r="E134" s="4">
        <v>23</v>
      </c>
      <c r="F134" s="11" t="s">
        <v>1016</v>
      </c>
      <c r="G134" s="8">
        <v>7750</v>
      </c>
      <c r="H134" s="5">
        <v>14</v>
      </c>
      <c r="I134" s="5">
        <v>13</v>
      </c>
      <c r="J134" s="5">
        <v>14</v>
      </c>
      <c r="K134" s="5">
        <v>14</v>
      </c>
      <c r="L134" s="5">
        <v>14</v>
      </c>
      <c r="M134" s="5">
        <v>13</v>
      </c>
      <c r="N134" s="5">
        <v>14</v>
      </c>
      <c r="O134" s="5">
        <v>12</v>
      </c>
      <c r="P134" s="5">
        <v>13</v>
      </c>
      <c r="Q134" s="5">
        <v>14</v>
      </c>
      <c r="R134" s="5">
        <v>14</v>
      </c>
      <c r="S134" s="5">
        <v>12</v>
      </c>
      <c r="T134" s="5">
        <v>13</v>
      </c>
      <c r="U134" s="5">
        <v>11</v>
      </c>
      <c r="V134" s="5">
        <v>14</v>
      </c>
      <c r="W134" s="5">
        <v>15</v>
      </c>
      <c r="X134" s="5">
        <v>13</v>
      </c>
      <c r="Y134" s="5">
        <v>13</v>
      </c>
      <c r="Z134" s="5">
        <v>15</v>
      </c>
      <c r="AA134" s="5">
        <v>14</v>
      </c>
      <c r="AB134" s="5">
        <v>10</v>
      </c>
      <c r="AC134" s="5">
        <v>14</v>
      </c>
    </row>
    <row r="135" spans="1:29">
      <c r="A135" s="4">
        <v>85144161</v>
      </c>
      <c r="B135" s="4" t="s">
        <v>247</v>
      </c>
      <c r="C135" s="4" t="s">
        <v>248</v>
      </c>
      <c r="D135" s="4" t="s">
        <v>12</v>
      </c>
      <c r="E135" s="4">
        <v>27</v>
      </c>
      <c r="F135" s="11" t="s">
        <v>1016</v>
      </c>
      <c r="G135" s="8">
        <v>21500</v>
      </c>
      <c r="H135" s="5">
        <v>14</v>
      </c>
      <c r="I135" s="5">
        <v>14</v>
      </c>
      <c r="J135" s="5">
        <v>15</v>
      </c>
      <c r="K135" s="5">
        <v>14</v>
      </c>
      <c r="L135" s="5">
        <v>14</v>
      </c>
      <c r="M135" s="5">
        <v>14</v>
      </c>
      <c r="N135" s="5">
        <v>16</v>
      </c>
      <c r="O135" s="5">
        <v>13</v>
      </c>
      <c r="P135" s="5">
        <v>14</v>
      </c>
      <c r="Q135" s="5">
        <v>14</v>
      </c>
      <c r="R135" s="5">
        <v>13</v>
      </c>
      <c r="S135" s="5">
        <v>12</v>
      </c>
      <c r="T135" s="5">
        <v>15</v>
      </c>
      <c r="U135" s="5">
        <v>15</v>
      </c>
      <c r="V135" s="5">
        <v>13</v>
      </c>
      <c r="W135" s="5">
        <v>14</v>
      </c>
      <c r="X135" s="5">
        <v>12</v>
      </c>
      <c r="Y135" s="5">
        <v>15</v>
      </c>
      <c r="Z135" s="5">
        <v>13</v>
      </c>
      <c r="AA135" s="5">
        <v>14</v>
      </c>
      <c r="AB135" s="5">
        <v>7</v>
      </c>
      <c r="AC135" s="5">
        <v>14</v>
      </c>
    </row>
    <row r="136" spans="1:29">
      <c r="A136" s="4">
        <v>19352598</v>
      </c>
      <c r="B136" s="4" t="s">
        <v>249</v>
      </c>
      <c r="C136" s="4" t="s">
        <v>250</v>
      </c>
      <c r="D136" s="4" t="s">
        <v>12</v>
      </c>
      <c r="E136" s="4">
        <v>25</v>
      </c>
      <c r="F136" s="11" t="s">
        <v>1012</v>
      </c>
      <c r="G136" s="8">
        <v>3300</v>
      </c>
      <c r="H136" s="5">
        <v>17</v>
      </c>
      <c r="I136" s="5">
        <v>14</v>
      </c>
      <c r="J136" s="5">
        <v>13</v>
      </c>
      <c r="K136" s="5">
        <v>14</v>
      </c>
      <c r="L136" s="5">
        <v>14</v>
      </c>
      <c r="M136" s="5">
        <v>12</v>
      </c>
      <c r="N136" s="5">
        <v>12</v>
      </c>
      <c r="O136" s="5">
        <v>12</v>
      </c>
      <c r="P136" s="5">
        <v>14</v>
      </c>
      <c r="Q136" s="5">
        <v>14</v>
      </c>
      <c r="R136" s="5">
        <v>12</v>
      </c>
      <c r="S136" s="5">
        <v>11</v>
      </c>
      <c r="T136" s="5">
        <v>14</v>
      </c>
      <c r="U136" s="5">
        <v>13</v>
      </c>
      <c r="V136" s="5">
        <v>12</v>
      </c>
      <c r="W136" s="5">
        <v>12</v>
      </c>
      <c r="X136" s="5">
        <v>12</v>
      </c>
      <c r="Y136" s="5">
        <v>13</v>
      </c>
      <c r="Z136" s="5">
        <v>12</v>
      </c>
      <c r="AA136" s="5">
        <v>12</v>
      </c>
      <c r="AB136" s="5">
        <v>7</v>
      </c>
      <c r="AC136" s="5">
        <v>12</v>
      </c>
    </row>
    <row r="137" spans="1:29">
      <c r="A137" s="4">
        <v>18057380</v>
      </c>
      <c r="B137" s="4" t="s">
        <v>251</v>
      </c>
      <c r="C137" s="4" t="s">
        <v>252</v>
      </c>
      <c r="D137" s="4" t="s">
        <v>12</v>
      </c>
      <c r="E137" s="4">
        <v>29</v>
      </c>
      <c r="F137" s="11" t="s">
        <v>1017</v>
      </c>
      <c r="G137" s="8">
        <v>75000</v>
      </c>
      <c r="H137" s="5">
        <v>12</v>
      </c>
      <c r="I137" s="5">
        <v>15</v>
      </c>
      <c r="J137" s="5">
        <v>14</v>
      </c>
      <c r="K137" s="5">
        <v>15</v>
      </c>
      <c r="L137" s="5">
        <v>14</v>
      </c>
      <c r="M137" s="5">
        <v>12</v>
      </c>
      <c r="N137" s="5">
        <v>14</v>
      </c>
      <c r="O137" s="5">
        <v>14</v>
      </c>
      <c r="P137" s="5">
        <v>13</v>
      </c>
      <c r="Q137" s="5">
        <v>15</v>
      </c>
      <c r="R137" s="5">
        <v>11</v>
      </c>
      <c r="S137" s="5">
        <v>13</v>
      </c>
      <c r="T137" s="5">
        <v>15</v>
      </c>
      <c r="U137" s="5">
        <v>14</v>
      </c>
      <c r="V137" s="5">
        <v>14</v>
      </c>
      <c r="W137" s="5">
        <v>14</v>
      </c>
      <c r="X137" s="5">
        <v>13</v>
      </c>
      <c r="Y137" s="5">
        <v>12</v>
      </c>
      <c r="Z137" s="5">
        <v>11</v>
      </c>
      <c r="AA137" s="5">
        <v>14</v>
      </c>
      <c r="AB137" s="5">
        <v>10</v>
      </c>
      <c r="AC137" s="5">
        <v>11</v>
      </c>
    </row>
    <row r="138" spans="1:29">
      <c r="A138" s="4">
        <v>14197393</v>
      </c>
      <c r="B138" s="4" t="s">
        <v>253</v>
      </c>
      <c r="C138" s="4" t="s">
        <v>254</v>
      </c>
      <c r="D138" s="4" t="s">
        <v>12</v>
      </c>
      <c r="E138" s="4">
        <v>24</v>
      </c>
      <c r="F138" s="11" t="s">
        <v>1018</v>
      </c>
      <c r="G138" s="8">
        <v>11250</v>
      </c>
      <c r="H138" s="5">
        <v>13</v>
      </c>
      <c r="I138" s="5">
        <v>16</v>
      </c>
      <c r="J138" s="5">
        <v>13</v>
      </c>
      <c r="K138" s="5">
        <v>15</v>
      </c>
      <c r="L138" s="5">
        <v>13</v>
      </c>
      <c r="M138" s="5">
        <v>12</v>
      </c>
      <c r="N138" s="5">
        <v>14</v>
      </c>
      <c r="O138" s="5">
        <v>14</v>
      </c>
      <c r="P138" s="5">
        <v>13</v>
      </c>
      <c r="Q138" s="5">
        <v>14</v>
      </c>
      <c r="R138" s="5">
        <v>12</v>
      </c>
      <c r="S138" s="5">
        <v>13</v>
      </c>
      <c r="T138" s="5">
        <v>16</v>
      </c>
      <c r="U138" s="5">
        <v>14</v>
      </c>
      <c r="V138" s="5">
        <v>13</v>
      </c>
      <c r="W138" s="5">
        <v>13</v>
      </c>
      <c r="X138" s="5">
        <v>12</v>
      </c>
      <c r="Y138" s="5">
        <v>13</v>
      </c>
      <c r="Z138" s="5">
        <v>13</v>
      </c>
      <c r="AA138" s="5">
        <v>12</v>
      </c>
      <c r="AB138" s="5">
        <v>12</v>
      </c>
      <c r="AC138" s="5">
        <v>12</v>
      </c>
    </row>
    <row r="139" spans="1:29">
      <c r="A139" s="4">
        <v>85135790</v>
      </c>
      <c r="B139" s="4" t="s">
        <v>255</v>
      </c>
      <c r="C139" s="4" t="s">
        <v>256</v>
      </c>
      <c r="D139" s="4" t="s">
        <v>48</v>
      </c>
      <c r="E139" s="4">
        <v>28</v>
      </c>
      <c r="F139" s="11" t="s">
        <v>1019</v>
      </c>
      <c r="G139" s="8">
        <v>12000</v>
      </c>
      <c r="H139" s="5">
        <v>14</v>
      </c>
      <c r="I139" s="5">
        <v>15</v>
      </c>
      <c r="J139" s="5">
        <v>13</v>
      </c>
      <c r="K139" s="5">
        <v>13</v>
      </c>
      <c r="L139" s="5">
        <v>14</v>
      </c>
      <c r="M139" s="5">
        <v>14</v>
      </c>
      <c r="N139" s="5">
        <v>15</v>
      </c>
      <c r="O139" s="5">
        <v>14</v>
      </c>
      <c r="P139" s="5">
        <v>13</v>
      </c>
      <c r="Q139" s="5">
        <v>14</v>
      </c>
      <c r="R139" s="5">
        <v>12</v>
      </c>
      <c r="S139" s="5">
        <v>7</v>
      </c>
      <c r="T139" s="5">
        <v>17</v>
      </c>
      <c r="U139" s="5">
        <v>14</v>
      </c>
      <c r="V139" s="5">
        <v>13</v>
      </c>
      <c r="W139" s="5">
        <v>15</v>
      </c>
      <c r="X139" s="5">
        <v>12</v>
      </c>
      <c r="Y139" s="5">
        <v>13</v>
      </c>
      <c r="Z139" s="5">
        <v>12</v>
      </c>
      <c r="AA139" s="5">
        <v>13</v>
      </c>
      <c r="AB139" s="5">
        <v>10</v>
      </c>
      <c r="AC139" s="5">
        <v>13</v>
      </c>
    </row>
    <row r="140" spans="1:29">
      <c r="A140" s="4">
        <v>91188470</v>
      </c>
      <c r="B140" s="4" t="s">
        <v>257</v>
      </c>
      <c r="C140" s="4" t="s">
        <v>213</v>
      </c>
      <c r="D140" s="4" t="s">
        <v>12</v>
      </c>
      <c r="E140" s="4">
        <v>25</v>
      </c>
      <c r="F140" s="11" t="s">
        <v>1020</v>
      </c>
      <c r="G140" s="8">
        <v>13250</v>
      </c>
      <c r="H140" s="5">
        <v>15</v>
      </c>
      <c r="I140" s="5">
        <v>15</v>
      </c>
      <c r="J140" s="5">
        <v>15</v>
      </c>
      <c r="K140" s="5">
        <v>14</v>
      </c>
      <c r="L140" s="5">
        <v>14</v>
      </c>
      <c r="M140" s="5">
        <v>12</v>
      </c>
      <c r="N140" s="5">
        <v>16</v>
      </c>
      <c r="O140" s="5">
        <v>15</v>
      </c>
      <c r="P140" s="5">
        <v>12</v>
      </c>
      <c r="Q140" s="5">
        <v>15</v>
      </c>
      <c r="R140" s="5">
        <v>13</v>
      </c>
      <c r="S140" s="5">
        <v>8</v>
      </c>
      <c r="T140" s="5">
        <v>16</v>
      </c>
      <c r="U140" s="5">
        <v>14</v>
      </c>
      <c r="V140" s="5">
        <v>12</v>
      </c>
      <c r="W140" s="5">
        <v>15</v>
      </c>
      <c r="X140" s="5">
        <v>15</v>
      </c>
      <c r="Y140" s="5">
        <v>18</v>
      </c>
      <c r="Z140" s="5">
        <v>13</v>
      </c>
      <c r="AA140" s="5">
        <v>15</v>
      </c>
      <c r="AB140" s="5">
        <v>10</v>
      </c>
      <c r="AC140" s="5">
        <v>13</v>
      </c>
    </row>
    <row r="141" spans="1:29">
      <c r="A141" s="4">
        <v>75030706</v>
      </c>
      <c r="B141" s="4" t="s">
        <v>258</v>
      </c>
      <c r="C141" s="4" t="s">
        <v>259</v>
      </c>
      <c r="D141" s="4" t="s">
        <v>12</v>
      </c>
      <c r="E141" s="4">
        <v>30</v>
      </c>
      <c r="F141" s="11" t="s">
        <v>1020</v>
      </c>
      <c r="G141" s="8">
        <v>17500</v>
      </c>
      <c r="H141" s="5">
        <v>18</v>
      </c>
      <c r="I141" s="5">
        <v>13</v>
      </c>
      <c r="J141" s="5">
        <v>13</v>
      </c>
      <c r="K141" s="5">
        <v>13</v>
      </c>
      <c r="L141" s="5">
        <v>14</v>
      </c>
      <c r="M141" s="5">
        <v>12</v>
      </c>
      <c r="N141" s="5">
        <v>13</v>
      </c>
      <c r="O141" s="5">
        <v>14</v>
      </c>
      <c r="P141" s="5">
        <v>13</v>
      </c>
      <c r="Q141" s="5">
        <v>12</v>
      </c>
      <c r="R141" s="5">
        <v>14</v>
      </c>
      <c r="S141" s="5">
        <v>14</v>
      </c>
      <c r="T141" s="5">
        <v>13</v>
      </c>
      <c r="U141" s="5">
        <v>15</v>
      </c>
      <c r="V141" s="5">
        <v>13</v>
      </c>
      <c r="W141" s="5">
        <v>14</v>
      </c>
      <c r="X141" s="5">
        <v>13</v>
      </c>
      <c r="Y141" s="5">
        <v>13</v>
      </c>
      <c r="Z141" s="5">
        <v>14</v>
      </c>
      <c r="AA141" s="5">
        <v>15</v>
      </c>
      <c r="AB141" s="5">
        <v>12</v>
      </c>
      <c r="AC141" s="5">
        <v>13</v>
      </c>
    </row>
    <row r="142" spans="1:29">
      <c r="A142" s="4">
        <v>91179656</v>
      </c>
      <c r="B142" s="4" t="s">
        <v>260</v>
      </c>
      <c r="C142" s="4" t="s">
        <v>40</v>
      </c>
      <c r="D142" s="4" t="s">
        <v>12</v>
      </c>
      <c r="E142" s="4">
        <v>24</v>
      </c>
      <c r="F142" s="11" t="s">
        <v>1020</v>
      </c>
      <c r="G142" s="8">
        <v>15750</v>
      </c>
      <c r="H142" s="5">
        <v>16</v>
      </c>
      <c r="I142" s="5">
        <v>16</v>
      </c>
      <c r="J142" s="5">
        <v>13</v>
      </c>
      <c r="K142" s="5">
        <v>12</v>
      </c>
      <c r="L142" s="5">
        <v>13</v>
      </c>
      <c r="M142" s="5">
        <v>12</v>
      </c>
      <c r="N142" s="5">
        <v>16</v>
      </c>
      <c r="O142" s="5">
        <v>14</v>
      </c>
      <c r="P142" s="5">
        <v>13</v>
      </c>
      <c r="Q142" s="5">
        <v>13</v>
      </c>
      <c r="R142" s="5">
        <v>12</v>
      </c>
      <c r="S142" s="5">
        <v>10</v>
      </c>
      <c r="T142" s="5">
        <v>16</v>
      </c>
      <c r="U142" s="5">
        <v>13</v>
      </c>
      <c r="V142" s="5">
        <v>12</v>
      </c>
      <c r="W142" s="5">
        <v>13</v>
      </c>
      <c r="X142" s="5">
        <v>12</v>
      </c>
      <c r="Y142" s="5">
        <v>13</v>
      </c>
      <c r="Z142" s="5">
        <v>12</v>
      </c>
      <c r="AA142" s="5">
        <v>13</v>
      </c>
      <c r="AB142" s="5">
        <v>10</v>
      </c>
      <c r="AC142" s="5">
        <v>13</v>
      </c>
    </row>
    <row r="143" spans="1:29">
      <c r="A143" s="4">
        <v>43269242</v>
      </c>
      <c r="B143" s="4" t="s">
        <v>261</v>
      </c>
      <c r="C143" s="4" t="s">
        <v>60</v>
      </c>
      <c r="D143" s="4" t="s">
        <v>12</v>
      </c>
      <c r="E143" s="4">
        <v>24</v>
      </c>
      <c r="F143" s="11" t="s">
        <v>1016</v>
      </c>
      <c r="G143" s="8">
        <v>30500</v>
      </c>
      <c r="H143" s="5">
        <v>16</v>
      </c>
      <c r="I143" s="5">
        <v>14</v>
      </c>
      <c r="J143" s="5">
        <v>14</v>
      </c>
      <c r="K143" s="5">
        <v>14</v>
      </c>
      <c r="L143" s="5">
        <v>13</v>
      </c>
      <c r="M143" s="5">
        <v>14</v>
      </c>
      <c r="N143" s="5">
        <v>14</v>
      </c>
      <c r="O143" s="5">
        <v>14</v>
      </c>
      <c r="P143" s="5">
        <v>14</v>
      </c>
      <c r="Q143" s="5">
        <v>15</v>
      </c>
      <c r="R143" s="5">
        <v>13</v>
      </c>
      <c r="S143" s="5">
        <v>15</v>
      </c>
      <c r="T143" s="5">
        <v>15</v>
      </c>
      <c r="U143" s="5">
        <v>13</v>
      </c>
      <c r="V143" s="5">
        <v>13</v>
      </c>
      <c r="W143" s="5">
        <v>15</v>
      </c>
      <c r="X143" s="5">
        <v>13</v>
      </c>
      <c r="Y143" s="5">
        <v>14</v>
      </c>
      <c r="Z143" s="5">
        <v>12</v>
      </c>
      <c r="AA143" s="5">
        <v>13</v>
      </c>
      <c r="AB143" s="5">
        <v>8</v>
      </c>
      <c r="AC143" s="5">
        <v>13</v>
      </c>
    </row>
    <row r="144" spans="1:29">
      <c r="A144" s="4">
        <v>28059434</v>
      </c>
      <c r="B144" s="4" t="s">
        <v>262</v>
      </c>
      <c r="C144" s="4" t="s">
        <v>263</v>
      </c>
      <c r="D144" s="4" t="s">
        <v>12</v>
      </c>
      <c r="E144" s="4">
        <v>30</v>
      </c>
      <c r="F144" s="11" t="s">
        <v>1021</v>
      </c>
      <c r="G144" s="8">
        <v>14500</v>
      </c>
      <c r="H144" s="5">
        <v>15</v>
      </c>
      <c r="I144" s="5">
        <v>14</v>
      </c>
      <c r="J144" s="5">
        <v>13</v>
      </c>
      <c r="K144" s="5">
        <v>12</v>
      </c>
      <c r="L144" s="5">
        <v>14</v>
      </c>
      <c r="M144" s="5">
        <v>13</v>
      </c>
      <c r="N144" s="5">
        <v>12</v>
      </c>
      <c r="O144" s="5">
        <v>12</v>
      </c>
      <c r="P144" s="5">
        <v>12</v>
      </c>
      <c r="Q144" s="5">
        <v>12</v>
      </c>
      <c r="R144" s="5">
        <v>11</v>
      </c>
      <c r="S144" s="5">
        <v>13</v>
      </c>
      <c r="T144" s="5">
        <v>15</v>
      </c>
      <c r="U144" s="5">
        <v>14</v>
      </c>
      <c r="V144" s="5">
        <v>12</v>
      </c>
      <c r="W144" s="5">
        <v>13</v>
      </c>
      <c r="X144" s="5">
        <v>12</v>
      </c>
      <c r="Y144" s="5">
        <v>12</v>
      </c>
      <c r="Z144" s="5">
        <v>13</v>
      </c>
      <c r="AA144" s="5">
        <v>12</v>
      </c>
      <c r="AB144" s="5">
        <v>10</v>
      </c>
      <c r="AC144" s="5">
        <v>12</v>
      </c>
    </row>
    <row r="145" spans="1:29">
      <c r="A145" s="4">
        <v>48034210</v>
      </c>
      <c r="B145" s="4" t="s">
        <v>264</v>
      </c>
      <c r="C145" s="4" t="s">
        <v>165</v>
      </c>
      <c r="D145" s="4" t="s">
        <v>12</v>
      </c>
      <c r="E145" s="4">
        <v>27</v>
      </c>
      <c r="F145" s="11" t="s">
        <v>1022</v>
      </c>
      <c r="G145" s="8">
        <v>33000</v>
      </c>
      <c r="H145" s="5">
        <v>15</v>
      </c>
      <c r="I145" s="5">
        <v>18</v>
      </c>
      <c r="J145" s="5">
        <v>14</v>
      </c>
      <c r="K145" s="5">
        <v>14</v>
      </c>
      <c r="L145" s="5">
        <v>15</v>
      </c>
      <c r="M145" s="5">
        <v>15</v>
      </c>
      <c r="N145" s="5">
        <v>18</v>
      </c>
      <c r="O145" s="5">
        <v>15</v>
      </c>
      <c r="P145" s="5">
        <v>13</v>
      </c>
      <c r="Q145" s="5">
        <v>14</v>
      </c>
      <c r="R145" s="5">
        <v>11</v>
      </c>
      <c r="S145" s="5">
        <v>12</v>
      </c>
      <c r="T145" s="5">
        <v>17</v>
      </c>
      <c r="U145" s="5">
        <v>17</v>
      </c>
      <c r="V145" s="5">
        <v>12</v>
      </c>
      <c r="W145" s="5">
        <v>15</v>
      </c>
      <c r="X145" s="5">
        <v>12</v>
      </c>
      <c r="Y145" s="5">
        <v>16</v>
      </c>
      <c r="Z145" s="5">
        <v>12</v>
      </c>
      <c r="AA145" s="5">
        <v>12</v>
      </c>
      <c r="AB145" s="5">
        <v>8</v>
      </c>
      <c r="AC145" s="5">
        <v>12</v>
      </c>
    </row>
    <row r="146" spans="1:29">
      <c r="A146" s="4">
        <v>19335628</v>
      </c>
      <c r="B146" s="4" t="s">
        <v>265</v>
      </c>
      <c r="C146" s="4" t="s">
        <v>157</v>
      </c>
      <c r="D146" s="4" t="s">
        <v>12</v>
      </c>
      <c r="E146" s="4">
        <v>24</v>
      </c>
      <c r="F146" s="11" t="s">
        <v>1023</v>
      </c>
      <c r="G146" s="8">
        <v>6250</v>
      </c>
      <c r="H146" s="5">
        <v>14</v>
      </c>
      <c r="I146" s="5">
        <v>13</v>
      </c>
      <c r="J146" s="5">
        <v>13</v>
      </c>
      <c r="K146" s="5">
        <v>13</v>
      </c>
      <c r="L146" s="5">
        <v>12</v>
      </c>
      <c r="M146" s="5">
        <v>14</v>
      </c>
      <c r="N146" s="5">
        <v>13</v>
      </c>
      <c r="O146" s="5">
        <v>14</v>
      </c>
      <c r="P146" s="5">
        <v>13</v>
      </c>
      <c r="Q146" s="5">
        <v>11</v>
      </c>
      <c r="R146" s="5">
        <v>12</v>
      </c>
      <c r="S146" s="5">
        <v>13</v>
      </c>
      <c r="T146" s="5">
        <v>13</v>
      </c>
      <c r="U146" s="5">
        <v>12</v>
      </c>
      <c r="V146" s="5">
        <v>12</v>
      </c>
      <c r="W146" s="5">
        <v>13</v>
      </c>
      <c r="X146" s="5">
        <v>13</v>
      </c>
      <c r="Y146" s="5">
        <v>13</v>
      </c>
      <c r="Z146" s="5">
        <v>13</v>
      </c>
      <c r="AA146" s="5">
        <v>13</v>
      </c>
      <c r="AB146" s="5">
        <v>13</v>
      </c>
      <c r="AC146" s="5">
        <v>13</v>
      </c>
    </row>
    <row r="147" spans="1:29">
      <c r="A147" s="4">
        <v>45086190</v>
      </c>
      <c r="B147" s="4" t="s">
        <v>266</v>
      </c>
      <c r="C147" s="4" t="s">
        <v>267</v>
      </c>
      <c r="D147" s="4" t="s">
        <v>12</v>
      </c>
      <c r="E147" s="4">
        <v>28</v>
      </c>
      <c r="F147" s="11" t="s">
        <v>1024</v>
      </c>
      <c r="G147" s="8">
        <v>8500</v>
      </c>
      <c r="H147" s="5">
        <v>11</v>
      </c>
      <c r="I147" s="5">
        <v>15</v>
      </c>
      <c r="J147" s="5">
        <v>14</v>
      </c>
      <c r="K147" s="5">
        <v>16</v>
      </c>
      <c r="L147" s="5">
        <v>15</v>
      </c>
      <c r="M147" s="5">
        <v>13</v>
      </c>
      <c r="N147" s="5">
        <v>14</v>
      </c>
      <c r="O147" s="5">
        <v>13</v>
      </c>
      <c r="P147" s="5">
        <v>12</v>
      </c>
      <c r="Q147" s="5">
        <v>15</v>
      </c>
      <c r="R147" s="5">
        <v>10</v>
      </c>
      <c r="S147" s="5">
        <v>10</v>
      </c>
      <c r="T147" s="5">
        <v>14</v>
      </c>
      <c r="U147" s="5">
        <v>11</v>
      </c>
      <c r="V147" s="5">
        <v>13</v>
      </c>
      <c r="W147" s="5">
        <v>16</v>
      </c>
      <c r="X147" s="5">
        <v>12</v>
      </c>
      <c r="Y147" s="5">
        <v>16</v>
      </c>
      <c r="Z147" s="5">
        <v>10</v>
      </c>
      <c r="AA147" s="5">
        <v>12</v>
      </c>
      <c r="AB147" s="5">
        <v>9</v>
      </c>
      <c r="AC147" s="5">
        <v>9</v>
      </c>
    </row>
    <row r="148" spans="1:29">
      <c r="A148" s="4">
        <v>43084308</v>
      </c>
      <c r="B148" s="4" t="s">
        <v>268</v>
      </c>
      <c r="C148" s="4" t="s">
        <v>97</v>
      </c>
      <c r="D148" s="4" t="s">
        <v>12</v>
      </c>
      <c r="E148" s="4">
        <v>31</v>
      </c>
      <c r="F148" s="11" t="s">
        <v>1024</v>
      </c>
      <c r="G148" s="8">
        <v>28000</v>
      </c>
      <c r="H148" s="5">
        <v>15</v>
      </c>
      <c r="I148" s="5">
        <v>16</v>
      </c>
      <c r="J148" s="5">
        <v>14</v>
      </c>
      <c r="K148" s="5">
        <v>13</v>
      </c>
      <c r="L148" s="5">
        <v>14</v>
      </c>
      <c r="M148" s="5">
        <v>15</v>
      </c>
      <c r="N148" s="5">
        <v>15</v>
      </c>
      <c r="O148" s="5">
        <v>14</v>
      </c>
      <c r="P148" s="5">
        <v>13</v>
      </c>
      <c r="Q148" s="5">
        <v>14</v>
      </c>
      <c r="R148" s="5">
        <v>13</v>
      </c>
      <c r="S148" s="5">
        <v>14</v>
      </c>
      <c r="T148" s="5">
        <v>17</v>
      </c>
      <c r="U148" s="5">
        <v>15</v>
      </c>
      <c r="V148" s="5">
        <v>13</v>
      </c>
      <c r="W148" s="5">
        <v>15</v>
      </c>
      <c r="X148" s="5">
        <v>13</v>
      </c>
      <c r="Y148" s="5">
        <v>15</v>
      </c>
      <c r="Z148" s="5">
        <v>12</v>
      </c>
      <c r="AA148" s="5">
        <v>13</v>
      </c>
      <c r="AB148" s="5">
        <v>12</v>
      </c>
      <c r="AC148" s="5">
        <v>13</v>
      </c>
    </row>
    <row r="149" spans="1:29">
      <c r="A149" s="4">
        <v>13228708</v>
      </c>
      <c r="B149" s="4" t="s">
        <v>269</v>
      </c>
      <c r="C149" s="4" t="s">
        <v>270</v>
      </c>
      <c r="D149" s="4" t="s">
        <v>12</v>
      </c>
      <c r="E149" s="4">
        <v>29</v>
      </c>
      <c r="F149" s="11" t="s">
        <v>1025</v>
      </c>
      <c r="G149" s="8">
        <v>30500</v>
      </c>
      <c r="H149" s="5">
        <v>14</v>
      </c>
      <c r="I149" s="5">
        <v>14</v>
      </c>
      <c r="J149" s="5">
        <v>14</v>
      </c>
      <c r="K149" s="5">
        <v>12</v>
      </c>
      <c r="L149" s="5">
        <v>16</v>
      </c>
      <c r="M149" s="5">
        <v>13</v>
      </c>
      <c r="N149" s="5">
        <v>16</v>
      </c>
      <c r="O149" s="5">
        <v>14</v>
      </c>
      <c r="P149" s="5">
        <v>13</v>
      </c>
      <c r="Q149" s="5">
        <v>13</v>
      </c>
      <c r="R149" s="5">
        <v>12</v>
      </c>
      <c r="S149" s="5">
        <v>12</v>
      </c>
      <c r="T149" s="5">
        <v>15</v>
      </c>
      <c r="U149" s="5">
        <v>15</v>
      </c>
      <c r="V149" s="5">
        <v>12</v>
      </c>
      <c r="W149" s="5">
        <v>10</v>
      </c>
      <c r="X149" s="5">
        <v>12</v>
      </c>
      <c r="Y149" s="5">
        <v>13</v>
      </c>
      <c r="Z149" s="5">
        <v>10</v>
      </c>
      <c r="AA149" s="5">
        <v>14</v>
      </c>
      <c r="AB149" s="5">
        <v>8</v>
      </c>
      <c r="AC149" s="5">
        <v>12</v>
      </c>
    </row>
    <row r="150" spans="1:29">
      <c r="A150" s="4">
        <v>27137333</v>
      </c>
      <c r="B150" s="4" t="s">
        <v>271</v>
      </c>
      <c r="C150" s="4" t="s">
        <v>199</v>
      </c>
      <c r="D150" s="4" t="s">
        <v>12</v>
      </c>
      <c r="E150" s="4">
        <v>22</v>
      </c>
      <c r="F150" s="11" t="s">
        <v>1020</v>
      </c>
      <c r="G150" s="8">
        <v>12250</v>
      </c>
      <c r="H150" s="5">
        <v>14</v>
      </c>
      <c r="I150" s="5">
        <v>14</v>
      </c>
      <c r="J150" s="5">
        <v>13</v>
      </c>
      <c r="K150" s="5">
        <v>14</v>
      </c>
      <c r="L150" s="5">
        <v>13</v>
      </c>
      <c r="M150" s="5">
        <v>12</v>
      </c>
      <c r="N150" s="5">
        <v>14</v>
      </c>
      <c r="O150" s="5">
        <v>16</v>
      </c>
      <c r="P150" s="5">
        <v>13</v>
      </c>
      <c r="Q150" s="5">
        <v>14</v>
      </c>
      <c r="R150" s="5">
        <v>13</v>
      </c>
      <c r="S150" s="5">
        <v>12</v>
      </c>
      <c r="T150" s="5">
        <v>14</v>
      </c>
      <c r="U150" s="5">
        <v>16</v>
      </c>
      <c r="V150" s="5">
        <v>12</v>
      </c>
      <c r="W150" s="5">
        <v>13</v>
      </c>
      <c r="X150" s="5">
        <v>14</v>
      </c>
      <c r="Y150" s="5">
        <v>14</v>
      </c>
      <c r="Z150" s="5">
        <v>14</v>
      </c>
      <c r="AA150" s="5">
        <v>13</v>
      </c>
      <c r="AB150" s="5">
        <v>9</v>
      </c>
      <c r="AC150" s="5">
        <v>13</v>
      </c>
    </row>
    <row r="151" spans="1:29">
      <c r="A151" s="4">
        <v>34012022</v>
      </c>
      <c r="B151" s="4" t="s">
        <v>272</v>
      </c>
      <c r="C151" s="4" t="s">
        <v>273</v>
      </c>
      <c r="D151" s="4" t="s">
        <v>132</v>
      </c>
      <c r="E151" s="4">
        <v>33</v>
      </c>
      <c r="F151" s="11" t="s">
        <v>1026</v>
      </c>
      <c r="G151" s="8">
        <v>42000</v>
      </c>
      <c r="H151" s="5">
        <v>17</v>
      </c>
      <c r="I151" s="5">
        <v>15</v>
      </c>
      <c r="J151" s="5">
        <v>14</v>
      </c>
      <c r="K151" s="5">
        <v>15</v>
      </c>
      <c r="L151" s="5">
        <v>16</v>
      </c>
      <c r="M151" s="5">
        <v>14</v>
      </c>
      <c r="N151" s="5">
        <v>14</v>
      </c>
      <c r="O151" s="5">
        <v>16</v>
      </c>
      <c r="P151" s="5">
        <v>13</v>
      </c>
      <c r="Q151" s="5">
        <v>17</v>
      </c>
      <c r="R151" s="5">
        <v>12</v>
      </c>
      <c r="S151" s="5">
        <v>11</v>
      </c>
      <c r="T151" s="5">
        <v>17</v>
      </c>
      <c r="U151" s="5">
        <v>18</v>
      </c>
      <c r="V151" s="5">
        <v>13</v>
      </c>
      <c r="W151" s="5">
        <v>14</v>
      </c>
      <c r="X151" s="5">
        <v>13</v>
      </c>
      <c r="Y151" s="5">
        <v>16</v>
      </c>
      <c r="Z151" s="5">
        <v>13</v>
      </c>
      <c r="AA151" s="5">
        <v>14</v>
      </c>
      <c r="AB151" s="5">
        <v>8</v>
      </c>
      <c r="AC151" s="5">
        <v>13</v>
      </c>
    </row>
    <row r="152" spans="1:29">
      <c r="A152" s="4">
        <v>76053237</v>
      </c>
      <c r="B152" s="4" t="s">
        <v>274</v>
      </c>
      <c r="C152" s="4" t="s">
        <v>275</v>
      </c>
      <c r="D152" s="4" t="s">
        <v>12</v>
      </c>
      <c r="E152" s="4">
        <v>25</v>
      </c>
      <c r="F152" s="11" t="s">
        <v>1027</v>
      </c>
      <c r="G152" s="8">
        <v>6500</v>
      </c>
      <c r="H152" s="5">
        <v>13</v>
      </c>
      <c r="I152" s="5">
        <v>14</v>
      </c>
      <c r="J152" s="5">
        <v>14</v>
      </c>
      <c r="K152" s="5">
        <v>14</v>
      </c>
      <c r="L152" s="5">
        <v>13</v>
      </c>
      <c r="M152" s="5">
        <v>14</v>
      </c>
      <c r="N152" s="5">
        <v>14</v>
      </c>
      <c r="O152" s="5">
        <v>14</v>
      </c>
      <c r="P152" s="5">
        <v>12</v>
      </c>
      <c r="Q152" s="5">
        <v>12</v>
      </c>
      <c r="R152" s="5">
        <v>11</v>
      </c>
      <c r="S152" s="5">
        <v>11</v>
      </c>
      <c r="T152" s="5">
        <v>14</v>
      </c>
      <c r="U152" s="5">
        <v>13</v>
      </c>
      <c r="V152" s="5">
        <v>13</v>
      </c>
      <c r="W152" s="5">
        <v>14</v>
      </c>
      <c r="X152" s="5">
        <v>13</v>
      </c>
      <c r="Y152" s="5">
        <v>14</v>
      </c>
      <c r="Z152" s="5">
        <v>13</v>
      </c>
      <c r="AA152" s="5">
        <v>13</v>
      </c>
      <c r="AB152" s="5">
        <v>10</v>
      </c>
      <c r="AC152" s="5">
        <v>14</v>
      </c>
    </row>
    <row r="153" spans="1:29">
      <c r="A153" s="4">
        <v>85027981</v>
      </c>
      <c r="B153" s="4" t="s">
        <v>276</v>
      </c>
      <c r="C153" s="4" t="s">
        <v>277</v>
      </c>
      <c r="D153" s="4" t="s">
        <v>12</v>
      </c>
      <c r="E153" s="4">
        <v>33</v>
      </c>
      <c r="F153" s="11" t="s">
        <v>1028</v>
      </c>
      <c r="G153" s="8">
        <v>29000</v>
      </c>
      <c r="H153" s="5">
        <v>13</v>
      </c>
      <c r="I153" s="5">
        <v>13</v>
      </c>
      <c r="J153" s="5">
        <v>13</v>
      </c>
      <c r="K153" s="5">
        <v>13</v>
      </c>
      <c r="L153" s="5">
        <v>12</v>
      </c>
      <c r="M153" s="5">
        <v>13</v>
      </c>
      <c r="N153" s="5">
        <v>12</v>
      </c>
      <c r="O153" s="5">
        <v>12</v>
      </c>
      <c r="P153" s="5">
        <v>12</v>
      </c>
      <c r="Q153" s="5">
        <v>11</v>
      </c>
      <c r="R153" s="5">
        <v>13</v>
      </c>
      <c r="S153" s="5">
        <v>11</v>
      </c>
      <c r="T153" s="5">
        <v>16</v>
      </c>
      <c r="U153" s="5">
        <v>13</v>
      </c>
      <c r="V153" s="5">
        <v>12</v>
      </c>
      <c r="W153" s="5">
        <v>13</v>
      </c>
      <c r="X153" s="5">
        <v>14</v>
      </c>
      <c r="Y153" s="5">
        <v>12</v>
      </c>
      <c r="Z153" s="5">
        <v>13</v>
      </c>
      <c r="AA153" s="5">
        <v>13</v>
      </c>
      <c r="AB153" s="5">
        <v>11</v>
      </c>
      <c r="AC153" s="5">
        <v>13</v>
      </c>
    </row>
    <row r="154" spans="1:29">
      <c r="A154" s="4">
        <v>92057769</v>
      </c>
      <c r="B154" s="4" t="s">
        <v>278</v>
      </c>
      <c r="C154" s="4" t="s">
        <v>279</v>
      </c>
      <c r="D154" s="4" t="s">
        <v>12</v>
      </c>
      <c r="E154" s="4">
        <v>27</v>
      </c>
      <c r="F154" s="11" t="s">
        <v>1028</v>
      </c>
      <c r="G154" s="8">
        <v>13750</v>
      </c>
      <c r="H154" s="5">
        <v>16</v>
      </c>
      <c r="I154" s="5">
        <v>16</v>
      </c>
      <c r="J154" s="5">
        <v>15</v>
      </c>
      <c r="K154" s="5">
        <v>14</v>
      </c>
      <c r="L154" s="5">
        <v>15</v>
      </c>
      <c r="M154" s="5">
        <v>14</v>
      </c>
      <c r="N154" s="5">
        <v>16</v>
      </c>
      <c r="O154" s="5">
        <v>16</v>
      </c>
      <c r="P154" s="5">
        <v>14</v>
      </c>
      <c r="Q154" s="5">
        <v>13</v>
      </c>
      <c r="R154" s="5">
        <v>11</v>
      </c>
      <c r="S154" s="5">
        <v>8</v>
      </c>
      <c r="T154" s="5">
        <v>15</v>
      </c>
      <c r="U154" s="5">
        <v>16</v>
      </c>
      <c r="V154" s="5">
        <v>12</v>
      </c>
      <c r="W154" s="5">
        <v>15</v>
      </c>
      <c r="X154" s="5">
        <v>12</v>
      </c>
      <c r="Y154" s="5">
        <v>13</v>
      </c>
      <c r="Z154" s="5">
        <v>11</v>
      </c>
      <c r="AA154" s="5">
        <v>12</v>
      </c>
      <c r="AB154" s="5">
        <v>7</v>
      </c>
      <c r="AC154" s="5">
        <v>11</v>
      </c>
    </row>
    <row r="155" spans="1:29">
      <c r="A155" s="4">
        <v>14182865</v>
      </c>
      <c r="B155" s="4" t="s">
        <v>280</v>
      </c>
      <c r="C155" s="4" t="s">
        <v>230</v>
      </c>
      <c r="D155" s="4" t="s">
        <v>12</v>
      </c>
      <c r="E155" s="4">
        <v>27</v>
      </c>
      <c r="F155" s="11" t="s">
        <v>1028</v>
      </c>
      <c r="G155" s="8">
        <v>6750</v>
      </c>
      <c r="H155" s="5">
        <v>12</v>
      </c>
      <c r="I155" s="5">
        <v>12</v>
      </c>
      <c r="J155" s="5">
        <v>15</v>
      </c>
      <c r="K155" s="5">
        <v>14</v>
      </c>
      <c r="L155" s="5">
        <v>14</v>
      </c>
      <c r="M155" s="5">
        <v>13</v>
      </c>
      <c r="N155" s="5">
        <v>14</v>
      </c>
      <c r="O155" s="5">
        <v>14</v>
      </c>
      <c r="P155" s="5">
        <v>14</v>
      </c>
      <c r="Q155" s="5">
        <v>15</v>
      </c>
      <c r="R155" s="5">
        <v>11</v>
      </c>
      <c r="S155" s="5">
        <v>11</v>
      </c>
      <c r="T155" s="5">
        <v>13</v>
      </c>
      <c r="U155" s="5">
        <v>12</v>
      </c>
      <c r="V155" s="5">
        <v>12</v>
      </c>
      <c r="W155" s="5">
        <v>15</v>
      </c>
      <c r="X155" s="5">
        <v>12</v>
      </c>
      <c r="Y155" s="5">
        <v>10</v>
      </c>
      <c r="Z155" s="5">
        <v>11</v>
      </c>
      <c r="AA155" s="5">
        <v>13</v>
      </c>
      <c r="AB155" s="5">
        <v>7</v>
      </c>
      <c r="AC155" s="5">
        <v>13</v>
      </c>
    </row>
    <row r="156" spans="1:29">
      <c r="A156" s="4">
        <v>85080017</v>
      </c>
      <c r="B156" s="4" t="s">
        <v>281</v>
      </c>
      <c r="C156" s="4" t="s">
        <v>282</v>
      </c>
      <c r="D156" s="4" t="s">
        <v>12</v>
      </c>
      <c r="E156" s="4">
        <v>30</v>
      </c>
      <c r="F156" s="11" t="s">
        <v>1029</v>
      </c>
      <c r="G156" s="8">
        <v>4100</v>
      </c>
      <c r="H156" s="5">
        <v>14</v>
      </c>
      <c r="I156" s="5">
        <v>15</v>
      </c>
      <c r="J156" s="5">
        <v>14</v>
      </c>
      <c r="K156" s="5">
        <v>12</v>
      </c>
      <c r="L156" s="5">
        <v>15</v>
      </c>
      <c r="M156" s="5">
        <v>15</v>
      </c>
      <c r="N156" s="5">
        <v>15</v>
      </c>
      <c r="O156" s="5">
        <v>13</v>
      </c>
      <c r="P156" s="5">
        <v>13</v>
      </c>
      <c r="Q156" s="5">
        <v>15</v>
      </c>
      <c r="R156" s="5">
        <v>9</v>
      </c>
      <c r="S156" s="5">
        <v>8</v>
      </c>
      <c r="T156" s="5">
        <v>15</v>
      </c>
      <c r="U156" s="5">
        <v>13</v>
      </c>
      <c r="V156" s="5">
        <v>13</v>
      </c>
      <c r="W156" s="5">
        <v>13</v>
      </c>
      <c r="X156" s="5">
        <v>12</v>
      </c>
      <c r="Y156" s="5">
        <v>16</v>
      </c>
      <c r="Z156" s="5">
        <v>11</v>
      </c>
      <c r="AA156" s="5">
        <v>12</v>
      </c>
      <c r="AB156" s="5">
        <v>6</v>
      </c>
      <c r="AC156" s="5">
        <v>11</v>
      </c>
    </row>
    <row r="157" spans="1:29">
      <c r="A157" s="4">
        <v>91137381</v>
      </c>
      <c r="B157" s="4" t="s">
        <v>283</v>
      </c>
      <c r="C157" s="4" t="s">
        <v>284</v>
      </c>
      <c r="D157" s="4" t="s">
        <v>12</v>
      </c>
      <c r="E157" s="4">
        <v>30</v>
      </c>
      <c r="F157" s="11" t="s">
        <v>1030</v>
      </c>
      <c r="G157" s="8">
        <v>17000</v>
      </c>
      <c r="H157" s="5">
        <v>15</v>
      </c>
      <c r="I157" s="5">
        <v>16</v>
      </c>
      <c r="J157" s="5">
        <v>16</v>
      </c>
      <c r="K157" s="5">
        <v>13</v>
      </c>
      <c r="L157" s="5">
        <v>14</v>
      </c>
      <c r="M157" s="5">
        <v>12</v>
      </c>
      <c r="N157" s="5">
        <v>16</v>
      </c>
      <c r="O157" s="5">
        <v>15</v>
      </c>
      <c r="P157" s="5">
        <v>13</v>
      </c>
      <c r="Q157" s="5">
        <v>16</v>
      </c>
      <c r="R157" s="5">
        <v>12</v>
      </c>
      <c r="S157" s="5">
        <v>10</v>
      </c>
      <c r="T157" s="5">
        <v>17</v>
      </c>
      <c r="U157" s="5">
        <v>16</v>
      </c>
      <c r="V157" s="5">
        <v>12</v>
      </c>
      <c r="W157" s="5">
        <v>14</v>
      </c>
      <c r="X157" s="5">
        <v>13</v>
      </c>
      <c r="Y157" s="5">
        <v>13</v>
      </c>
      <c r="Z157" s="5">
        <v>11</v>
      </c>
      <c r="AA157" s="5">
        <v>13</v>
      </c>
      <c r="AB157" s="5">
        <v>8</v>
      </c>
      <c r="AC157" s="5">
        <v>11</v>
      </c>
    </row>
    <row r="158" spans="1:29">
      <c r="A158" s="4">
        <v>91187649</v>
      </c>
      <c r="B158" s="4" t="s">
        <v>285</v>
      </c>
      <c r="C158" s="4" t="s">
        <v>286</v>
      </c>
      <c r="D158" s="4" t="s">
        <v>12</v>
      </c>
      <c r="E158" s="4">
        <v>24</v>
      </c>
      <c r="F158" s="11" t="s">
        <v>1031</v>
      </c>
      <c r="G158" s="8">
        <v>11500</v>
      </c>
      <c r="H158" s="5">
        <v>15</v>
      </c>
      <c r="I158" s="5">
        <v>16</v>
      </c>
      <c r="J158" s="5">
        <v>12</v>
      </c>
      <c r="K158" s="5">
        <v>12</v>
      </c>
      <c r="L158" s="5">
        <v>13</v>
      </c>
      <c r="M158" s="5">
        <v>12</v>
      </c>
      <c r="N158" s="5">
        <v>16</v>
      </c>
      <c r="O158" s="5">
        <v>13</v>
      </c>
      <c r="P158" s="5">
        <v>12</v>
      </c>
      <c r="Q158" s="5">
        <v>13</v>
      </c>
      <c r="R158" s="5">
        <v>12</v>
      </c>
      <c r="S158" s="5">
        <v>10</v>
      </c>
      <c r="T158" s="5">
        <v>15</v>
      </c>
      <c r="U158" s="5">
        <v>14</v>
      </c>
      <c r="V158" s="5">
        <v>12</v>
      </c>
      <c r="W158" s="5">
        <v>12</v>
      </c>
      <c r="X158" s="5">
        <v>12</v>
      </c>
      <c r="Y158" s="5">
        <v>12</v>
      </c>
      <c r="Z158" s="5">
        <v>12</v>
      </c>
      <c r="AA158" s="5">
        <v>13</v>
      </c>
      <c r="AB158" s="5">
        <v>12</v>
      </c>
      <c r="AC158" s="5">
        <v>12</v>
      </c>
    </row>
    <row r="159" spans="1:29">
      <c r="A159" s="4">
        <v>19174929</v>
      </c>
      <c r="B159" s="4" t="s">
        <v>287</v>
      </c>
      <c r="C159" s="4" t="s">
        <v>288</v>
      </c>
      <c r="D159" s="4" t="s">
        <v>12</v>
      </c>
      <c r="E159" s="4">
        <v>33</v>
      </c>
      <c r="F159" s="11" t="s">
        <v>1032</v>
      </c>
      <c r="G159" s="8">
        <v>26500</v>
      </c>
      <c r="H159" s="5">
        <v>15</v>
      </c>
      <c r="I159" s="5">
        <v>15</v>
      </c>
      <c r="J159" s="5">
        <v>14</v>
      </c>
      <c r="K159" s="5">
        <v>13</v>
      </c>
      <c r="L159" s="5">
        <v>13</v>
      </c>
      <c r="M159" s="5">
        <v>14</v>
      </c>
      <c r="N159" s="5">
        <v>12</v>
      </c>
      <c r="O159" s="5">
        <v>17</v>
      </c>
      <c r="P159" s="5">
        <v>12</v>
      </c>
      <c r="Q159" s="5">
        <v>12</v>
      </c>
      <c r="R159" s="5">
        <v>10</v>
      </c>
      <c r="S159" s="5">
        <v>8</v>
      </c>
      <c r="T159" s="5">
        <v>13</v>
      </c>
      <c r="U159" s="5">
        <v>15</v>
      </c>
      <c r="V159" s="5">
        <v>13</v>
      </c>
      <c r="W159" s="5">
        <v>14</v>
      </c>
      <c r="X159" s="5">
        <v>12</v>
      </c>
      <c r="Y159" s="5">
        <v>15</v>
      </c>
      <c r="Z159" s="5">
        <v>12</v>
      </c>
      <c r="AA159" s="5">
        <v>13</v>
      </c>
      <c r="AB159" s="5">
        <v>6</v>
      </c>
      <c r="AC159" s="5">
        <v>12</v>
      </c>
    </row>
    <row r="160" spans="1:29">
      <c r="A160" s="4">
        <v>27002693</v>
      </c>
      <c r="B160" s="4" t="s">
        <v>289</v>
      </c>
      <c r="C160" s="4" t="s">
        <v>290</v>
      </c>
      <c r="D160" s="4" t="s">
        <v>12</v>
      </c>
      <c r="E160" s="4">
        <v>32</v>
      </c>
      <c r="F160" s="11" t="s">
        <v>1032</v>
      </c>
      <c r="G160" s="8">
        <v>66000</v>
      </c>
      <c r="H160" s="5">
        <v>18</v>
      </c>
      <c r="I160" s="5">
        <v>17</v>
      </c>
      <c r="J160" s="5">
        <v>13</v>
      </c>
      <c r="K160" s="5">
        <v>13</v>
      </c>
      <c r="L160" s="5">
        <v>14</v>
      </c>
      <c r="M160" s="5">
        <v>13</v>
      </c>
      <c r="N160" s="5">
        <v>16</v>
      </c>
      <c r="O160" s="5">
        <v>15</v>
      </c>
      <c r="P160" s="5">
        <v>13</v>
      </c>
      <c r="Q160" s="5">
        <v>14</v>
      </c>
      <c r="R160" s="5">
        <v>12</v>
      </c>
      <c r="S160" s="5">
        <v>11</v>
      </c>
      <c r="T160" s="5">
        <v>16</v>
      </c>
      <c r="U160" s="5">
        <v>17</v>
      </c>
      <c r="V160" s="5">
        <v>13</v>
      </c>
      <c r="W160" s="5">
        <v>13</v>
      </c>
      <c r="X160" s="5">
        <v>13</v>
      </c>
      <c r="Y160" s="5">
        <v>14</v>
      </c>
      <c r="Z160" s="5">
        <v>12</v>
      </c>
      <c r="AA160" s="5">
        <v>12</v>
      </c>
      <c r="AB160" s="5">
        <v>8</v>
      </c>
      <c r="AC160" s="5">
        <v>12</v>
      </c>
    </row>
    <row r="161" spans="1:29">
      <c r="A161" s="4">
        <v>14229897</v>
      </c>
      <c r="B161" s="4" t="s">
        <v>291</v>
      </c>
      <c r="C161" s="4" t="s">
        <v>292</v>
      </c>
      <c r="D161" s="4" t="s">
        <v>48</v>
      </c>
      <c r="E161" s="4">
        <v>23</v>
      </c>
      <c r="F161" s="11" t="s">
        <v>1033</v>
      </c>
      <c r="G161" s="8">
        <v>3100</v>
      </c>
      <c r="H161" s="5">
        <v>15</v>
      </c>
      <c r="I161" s="5">
        <v>14</v>
      </c>
      <c r="J161" s="5">
        <v>14</v>
      </c>
      <c r="K161" s="5">
        <v>13</v>
      </c>
      <c r="L161" s="5">
        <v>12</v>
      </c>
      <c r="M161" s="5">
        <v>13</v>
      </c>
      <c r="N161" s="5">
        <v>13</v>
      </c>
      <c r="O161" s="5">
        <v>13</v>
      </c>
      <c r="P161" s="5">
        <v>13</v>
      </c>
      <c r="Q161" s="5">
        <v>12</v>
      </c>
      <c r="R161" s="5">
        <v>12</v>
      </c>
      <c r="S161" s="5">
        <v>10</v>
      </c>
      <c r="T161" s="5">
        <v>13</v>
      </c>
      <c r="U161" s="5">
        <v>14</v>
      </c>
      <c r="V161" s="5">
        <v>13</v>
      </c>
      <c r="W161" s="5">
        <v>13</v>
      </c>
      <c r="X161" s="5">
        <v>13</v>
      </c>
      <c r="Y161" s="5">
        <v>12</v>
      </c>
      <c r="Z161" s="5">
        <v>12</v>
      </c>
      <c r="AA161" s="5">
        <v>12</v>
      </c>
      <c r="AB161" s="5">
        <v>9</v>
      </c>
      <c r="AC161" s="5">
        <v>12</v>
      </c>
    </row>
    <row r="162" spans="1:29">
      <c r="A162" s="4">
        <v>85075621</v>
      </c>
      <c r="B162" s="4" t="s">
        <v>293</v>
      </c>
      <c r="C162" s="4" t="s">
        <v>294</v>
      </c>
      <c r="D162" s="4" t="s">
        <v>12</v>
      </c>
      <c r="E162" s="4">
        <v>30</v>
      </c>
      <c r="F162" s="11" t="s">
        <v>1034</v>
      </c>
      <c r="G162" s="8">
        <v>7250</v>
      </c>
      <c r="H162" s="5">
        <v>16</v>
      </c>
      <c r="I162" s="5">
        <v>14</v>
      </c>
      <c r="J162" s="5">
        <v>13</v>
      </c>
      <c r="K162" s="5">
        <v>13</v>
      </c>
      <c r="L162" s="5">
        <v>13</v>
      </c>
      <c r="M162" s="5">
        <v>15</v>
      </c>
      <c r="N162" s="5">
        <v>14</v>
      </c>
      <c r="O162" s="5">
        <v>13</v>
      </c>
      <c r="P162" s="5">
        <v>13</v>
      </c>
      <c r="Q162" s="5">
        <v>13</v>
      </c>
      <c r="R162" s="5">
        <v>11</v>
      </c>
      <c r="S162" s="5">
        <v>11</v>
      </c>
      <c r="T162" s="5">
        <v>14</v>
      </c>
      <c r="U162" s="5">
        <v>14</v>
      </c>
      <c r="V162" s="5">
        <v>12</v>
      </c>
      <c r="W162" s="5">
        <v>14</v>
      </c>
      <c r="X162" s="5">
        <v>13</v>
      </c>
      <c r="Y162" s="5">
        <v>15</v>
      </c>
      <c r="Z162" s="5">
        <v>11</v>
      </c>
      <c r="AA162" s="5">
        <v>13</v>
      </c>
      <c r="AB162" s="5">
        <v>10</v>
      </c>
      <c r="AC162" s="5">
        <v>12</v>
      </c>
    </row>
    <row r="163" spans="1:29">
      <c r="A163" s="4">
        <v>91147345</v>
      </c>
      <c r="B163" s="4" t="s">
        <v>295</v>
      </c>
      <c r="C163" s="4" t="s">
        <v>71</v>
      </c>
      <c r="D163" s="4" t="s">
        <v>48</v>
      </c>
      <c r="E163" s="4">
        <v>27</v>
      </c>
      <c r="F163" s="11" t="s">
        <v>1034</v>
      </c>
      <c r="G163" s="8">
        <v>50000</v>
      </c>
      <c r="H163" s="5">
        <v>13</v>
      </c>
      <c r="I163" s="5">
        <v>14</v>
      </c>
      <c r="J163" s="5">
        <v>14</v>
      </c>
      <c r="K163" s="5">
        <v>14</v>
      </c>
      <c r="L163" s="5">
        <v>13</v>
      </c>
      <c r="M163" s="5">
        <v>15</v>
      </c>
      <c r="N163" s="5">
        <v>13</v>
      </c>
      <c r="O163" s="5">
        <v>13</v>
      </c>
      <c r="P163" s="5">
        <v>14</v>
      </c>
      <c r="Q163" s="5">
        <v>13</v>
      </c>
      <c r="R163" s="5">
        <v>12</v>
      </c>
      <c r="S163" s="5">
        <v>8</v>
      </c>
      <c r="T163" s="5">
        <v>16</v>
      </c>
      <c r="U163" s="5">
        <v>14</v>
      </c>
      <c r="V163" s="5">
        <v>12</v>
      </c>
      <c r="W163" s="5">
        <v>16</v>
      </c>
      <c r="X163" s="5">
        <v>14</v>
      </c>
      <c r="Y163" s="5">
        <v>12</v>
      </c>
      <c r="Z163" s="5">
        <v>11</v>
      </c>
      <c r="AA163" s="5">
        <v>13</v>
      </c>
      <c r="AB163" s="5">
        <v>7</v>
      </c>
      <c r="AC163" s="5">
        <v>12</v>
      </c>
    </row>
    <row r="164" spans="1:29">
      <c r="A164" s="4">
        <v>75041769</v>
      </c>
      <c r="B164" s="4" t="s">
        <v>296</v>
      </c>
      <c r="C164" s="4" t="s">
        <v>297</v>
      </c>
      <c r="D164" s="4" t="s">
        <v>12</v>
      </c>
      <c r="E164" s="4">
        <v>25</v>
      </c>
      <c r="F164" s="11" t="s">
        <v>1035</v>
      </c>
      <c r="G164" s="8">
        <v>4600</v>
      </c>
      <c r="H164" s="5">
        <v>12</v>
      </c>
      <c r="I164" s="5">
        <v>14</v>
      </c>
      <c r="J164" s="5">
        <v>15</v>
      </c>
      <c r="K164" s="5">
        <v>14</v>
      </c>
      <c r="L164" s="5">
        <v>14</v>
      </c>
      <c r="M164" s="5">
        <v>13</v>
      </c>
      <c r="N164" s="5">
        <v>15</v>
      </c>
      <c r="O164" s="5">
        <v>14</v>
      </c>
      <c r="P164" s="5">
        <v>13</v>
      </c>
      <c r="Q164" s="5">
        <v>12</v>
      </c>
      <c r="R164" s="5">
        <v>12</v>
      </c>
      <c r="S164" s="5">
        <v>9</v>
      </c>
      <c r="T164" s="5">
        <v>16</v>
      </c>
      <c r="U164" s="5">
        <v>14</v>
      </c>
      <c r="V164" s="5">
        <v>13</v>
      </c>
      <c r="W164" s="5">
        <v>13</v>
      </c>
      <c r="X164" s="5">
        <v>12</v>
      </c>
      <c r="Y164" s="5">
        <v>14</v>
      </c>
      <c r="Z164" s="5">
        <v>9</v>
      </c>
      <c r="AA164" s="5">
        <v>14</v>
      </c>
      <c r="AB164" s="5">
        <v>8</v>
      </c>
      <c r="AC164" s="5">
        <v>13</v>
      </c>
    </row>
    <row r="165" spans="1:29">
      <c r="A165" s="4">
        <v>91193886</v>
      </c>
      <c r="B165" s="4" t="s">
        <v>298</v>
      </c>
      <c r="C165" s="4" t="s">
        <v>299</v>
      </c>
      <c r="D165" s="4" t="s">
        <v>12</v>
      </c>
      <c r="E165" s="4">
        <v>24</v>
      </c>
      <c r="F165" s="11" t="s">
        <v>1036</v>
      </c>
      <c r="G165" s="8">
        <v>13250</v>
      </c>
      <c r="H165" s="5">
        <v>14</v>
      </c>
      <c r="I165" s="5">
        <v>13</v>
      </c>
      <c r="J165" s="5">
        <v>14</v>
      </c>
      <c r="K165" s="5">
        <v>13</v>
      </c>
      <c r="L165" s="5">
        <v>12</v>
      </c>
      <c r="M165" s="5">
        <v>13</v>
      </c>
      <c r="N165" s="5">
        <v>17</v>
      </c>
      <c r="O165" s="5">
        <v>13</v>
      </c>
      <c r="P165" s="5">
        <v>12</v>
      </c>
      <c r="Q165" s="5">
        <v>16</v>
      </c>
      <c r="R165" s="5">
        <v>12</v>
      </c>
      <c r="S165" s="5">
        <v>11</v>
      </c>
      <c r="T165" s="5">
        <v>17</v>
      </c>
      <c r="U165" s="5">
        <v>12</v>
      </c>
      <c r="V165" s="5">
        <v>12</v>
      </c>
      <c r="W165" s="5">
        <v>13</v>
      </c>
      <c r="X165" s="5">
        <v>13</v>
      </c>
      <c r="Y165" s="5">
        <v>15</v>
      </c>
      <c r="Z165" s="5">
        <v>12</v>
      </c>
      <c r="AA165" s="5">
        <v>12</v>
      </c>
      <c r="AB165" s="5">
        <v>12</v>
      </c>
      <c r="AC165" s="5">
        <v>12</v>
      </c>
    </row>
    <row r="166" spans="1:29">
      <c r="A166" s="4">
        <v>13162061</v>
      </c>
      <c r="B166" s="4" t="s">
        <v>300</v>
      </c>
      <c r="C166" s="4" t="s">
        <v>213</v>
      </c>
      <c r="D166" s="4" t="s">
        <v>12</v>
      </c>
      <c r="E166" s="4">
        <v>28</v>
      </c>
      <c r="F166" s="11" t="s">
        <v>1037</v>
      </c>
      <c r="G166" s="8">
        <v>41000</v>
      </c>
      <c r="H166" s="5">
        <v>12</v>
      </c>
      <c r="I166" s="5">
        <v>17</v>
      </c>
      <c r="J166" s="5">
        <v>13</v>
      </c>
      <c r="K166" s="5">
        <v>15</v>
      </c>
      <c r="L166" s="5">
        <v>15</v>
      </c>
      <c r="M166" s="5">
        <v>12</v>
      </c>
      <c r="N166" s="5">
        <v>16</v>
      </c>
      <c r="O166" s="5">
        <v>16</v>
      </c>
      <c r="P166" s="5">
        <v>12</v>
      </c>
      <c r="Q166" s="5">
        <v>11</v>
      </c>
      <c r="R166" s="5">
        <v>11</v>
      </c>
      <c r="S166" s="5">
        <v>8</v>
      </c>
      <c r="T166" s="5">
        <v>16</v>
      </c>
      <c r="U166" s="5">
        <v>16</v>
      </c>
      <c r="V166" s="5">
        <v>12</v>
      </c>
      <c r="W166" s="5">
        <v>12</v>
      </c>
      <c r="X166" s="5">
        <v>12</v>
      </c>
      <c r="Y166" s="5">
        <v>13</v>
      </c>
      <c r="Z166" s="5">
        <v>12</v>
      </c>
      <c r="AA166" s="5">
        <v>13</v>
      </c>
      <c r="AB166" s="5">
        <v>8</v>
      </c>
      <c r="AC166" s="5">
        <v>12</v>
      </c>
    </row>
    <row r="167" spans="1:29">
      <c r="A167" s="4">
        <v>84153377</v>
      </c>
      <c r="B167" s="4" t="s">
        <v>301</v>
      </c>
      <c r="C167" s="4" t="s">
        <v>302</v>
      </c>
      <c r="D167" s="4" t="s">
        <v>12</v>
      </c>
      <c r="E167" s="4">
        <v>26</v>
      </c>
      <c r="F167" s="11" t="s">
        <v>1038</v>
      </c>
      <c r="G167" s="8">
        <v>5000</v>
      </c>
      <c r="H167" s="5">
        <v>14</v>
      </c>
      <c r="I167" s="5">
        <v>18</v>
      </c>
      <c r="J167" s="5">
        <v>12</v>
      </c>
      <c r="K167" s="5">
        <v>13</v>
      </c>
      <c r="L167" s="5">
        <v>12</v>
      </c>
      <c r="M167" s="5">
        <v>13</v>
      </c>
      <c r="N167" s="5">
        <v>18</v>
      </c>
      <c r="O167" s="5">
        <v>13</v>
      </c>
      <c r="P167" s="5">
        <v>13</v>
      </c>
      <c r="Q167" s="5">
        <v>16</v>
      </c>
      <c r="R167" s="5">
        <v>12</v>
      </c>
      <c r="S167" s="5">
        <v>11</v>
      </c>
      <c r="T167" s="5">
        <v>17</v>
      </c>
      <c r="U167" s="5">
        <v>13</v>
      </c>
      <c r="V167" s="5">
        <v>12</v>
      </c>
      <c r="W167" s="5">
        <v>13</v>
      </c>
      <c r="X167" s="5">
        <v>12</v>
      </c>
      <c r="Y167" s="5">
        <v>15</v>
      </c>
      <c r="Z167" s="5">
        <v>13</v>
      </c>
      <c r="AA167" s="5">
        <v>12</v>
      </c>
      <c r="AB167" s="5">
        <v>6</v>
      </c>
      <c r="AC167" s="5">
        <v>11</v>
      </c>
    </row>
    <row r="168" spans="1:29">
      <c r="A168" s="4">
        <v>36039037</v>
      </c>
      <c r="B168" s="4" t="s">
        <v>303</v>
      </c>
      <c r="C168" s="4" t="s">
        <v>224</v>
      </c>
      <c r="D168" s="4" t="s">
        <v>48</v>
      </c>
      <c r="E168" s="4">
        <v>30</v>
      </c>
      <c r="F168" s="11" t="s">
        <v>1039</v>
      </c>
      <c r="G168" s="8">
        <v>19500</v>
      </c>
      <c r="H168" s="5">
        <v>16</v>
      </c>
      <c r="I168" s="5">
        <v>13</v>
      </c>
      <c r="J168" s="5">
        <v>13</v>
      </c>
      <c r="K168" s="5">
        <v>14</v>
      </c>
      <c r="L168" s="5">
        <v>14</v>
      </c>
      <c r="M168" s="5">
        <v>12</v>
      </c>
      <c r="N168" s="5">
        <v>12</v>
      </c>
      <c r="O168" s="5">
        <v>15</v>
      </c>
      <c r="P168" s="5">
        <v>13</v>
      </c>
      <c r="Q168" s="5">
        <v>13</v>
      </c>
      <c r="R168" s="5">
        <v>10</v>
      </c>
      <c r="S168" s="5">
        <v>9</v>
      </c>
      <c r="T168" s="5">
        <v>15</v>
      </c>
      <c r="U168" s="5">
        <v>13</v>
      </c>
      <c r="V168" s="5">
        <v>13</v>
      </c>
      <c r="W168" s="5">
        <v>10</v>
      </c>
      <c r="X168" s="5">
        <v>14</v>
      </c>
      <c r="Y168" s="5">
        <v>10</v>
      </c>
      <c r="Z168" s="5">
        <v>13</v>
      </c>
      <c r="AA168" s="5">
        <v>12</v>
      </c>
      <c r="AB168" s="5">
        <v>10</v>
      </c>
      <c r="AC168" s="5">
        <v>12</v>
      </c>
    </row>
    <row r="169" spans="1:29">
      <c r="A169" s="4">
        <v>19249721</v>
      </c>
      <c r="B169" s="4" t="s">
        <v>304</v>
      </c>
      <c r="C169" s="4" t="s">
        <v>305</v>
      </c>
      <c r="D169" s="4" t="s">
        <v>20</v>
      </c>
      <c r="E169" s="4">
        <v>26</v>
      </c>
      <c r="F169" s="11" t="s">
        <v>1040</v>
      </c>
      <c r="G169" s="8">
        <v>7250</v>
      </c>
      <c r="H169" s="5">
        <v>14</v>
      </c>
      <c r="I169" s="5">
        <v>13</v>
      </c>
      <c r="J169" s="5">
        <v>13</v>
      </c>
      <c r="K169" s="5">
        <v>12</v>
      </c>
      <c r="L169" s="5">
        <v>12</v>
      </c>
      <c r="M169" s="5">
        <v>12</v>
      </c>
      <c r="N169" s="5">
        <v>12</v>
      </c>
      <c r="O169" s="5">
        <v>12</v>
      </c>
      <c r="P169" s="5">
        <v>13</v>
      </c>
      <c r="Q169" s="5">
        <v>13</v>
      </c>
      <c r="R169" s="5">
        <v>13</v>
      </c>
      <c r="S169" s="5">
        <v>12</v>
      </c>
      <c r="T169" s="5">
        <v>12</v>
      </c>
      <c r="U169" s="5">
        <v>13</v>
      </c>
      <c r="V169" s="5">
        <v>14</v>
      </c>
      <c r="W169" s="5">
        <v>11</v>
      </c>
      <c r="X169" s="5">
        <v>13</v>
      </c>
      <c r="Y169" s="5">
        <v>12</v>
      </c>
      <c r="Z169" s="5">
        <v>13</v>
      </c>
      <c r="AA169" s="5">
        <v>14</v>
      </c>
      <c r="AB169" s="5">
        <v>12</v>
      </c>
      <c r="AC169" s="5">
        <v>13</v>
      </c>
    </row>
    <row r="170" spans="1:29">
      <c r="A170" s="4">
        <v>45104245</v>
      </c>
      <c r="B170" s="4" t="s">
        <v>306</v>
      </c>
      <c r="C170" s="4" t="s">
        <v>284</v>
      </c>
      <c r="D170" s="4" t="s">
        <v>20</v>
      </c>
      <c r="E170" s="4">
        <v>25</v>
      </c>
      <c r="F170" s="11" t="s">
        <v>1041</v>
      </c>
      <c r="G170" s="8">
        <v>9000</v>
      </c>
      <c r="H170" s="5">
        <v>15</v>
      </c>
      <c r="I170" s="5">
        <v>16</v>
      </c>
      <c r="J170" s="5">
        <v>13</v>
      </c>
      <c r="K170" s="5">
        <v>12</v>
      </c>
      <c r="L170" s="5">
        <v>14</v>
      </c>
      <c r="M170" s="5">
        <v>12</v>
      </c>
      <c r="N170" s="5">
        <v>15</v>
      </c>
      <c r="O170" s="5">
        <v>12</v>
      </c>
      <c r="P170" s="5">
        <v>12</v>
      </c>
      <c r="Q170" s="5">
        <v>13</v>
      </c>
      <c r="R170" s="5">
        <v>12</v>
      </c>
      <c r="S170" s="5">
        <v>12</v>
      </c>
      <c r="T170" s="5">
        <v>16</v>
      </c>
      <c r="U170" s="5">
        <v>14</v>
      </c>
      <c r="V170" s="5">
        <v>12</v>
      </c>
      <c r="W170" s="5">
        <v>12</v>
      </c>
      <c r="X170" s="5">
        <v>13</v>
      </c>
      <c r="Y170" s="5">
        <v>13</v>
      </c>
      <c r="Z170" s="5">
        <v>13</v>
      </c>
      <c r="AA170" s="5">
        <v>13</v>
      </c>
      <c r="AB170" s="5">
        <v>10</v>
      </c>
      <c r="AC170" s="5">
        <v>13</v>
      </c>
    </row>
    <row r="171" spans="1:29">
      <c r="A171" s="4">
        <v>14004049</v>
      </c>
      <c r="B171" s="4" t="s">
        <v>307</v>
      </c>
      <c r="C171" s="4" t="s">
        <v>308</v>
      </c>
      <c r="D171" s="4" t="s">
        <v>48</v>
      </c>
      <c r="E171" s="4">
        <v>34</v>
      </c>
      <c r="F171" s="11" t="s">
        <v>1041</v>
      </c>
      <c r="G171" s="8">
        <v>40000</v>
      </c>
      <c r="H171" s="5">
        <v>15</v>
      </c>
      <c r="I171" s="5">
        <v>13</v>
      </c>
      <c r="J171" s="5">
        <v>16</v>
      </c>
      <c r="K171" s="5">
        <v>13</v>
      </c>
      <c r="L171" s="5">
        <v>15</v>
      </c>
      <c r="M171" s="5">
        <v>12</v>
      </c>
      <c r="N171" s="5">
        <v>15</v>
      </c>
      <c r="O171" s="5">
        <v>12</v>
      </c>
      <c r="P171" s="5">
        <v>12</v>
      </c>
      <c r="Q171" s="5">
        <v>14</v>
      </c>
      <c r="R171" s="5">
        <v>12</v>
      </c>
      <c r="S171" s="5">
        <v>13</v>
      </c>
      <c r="T171" s="5">
        <v>14</v>
      </c>
      <c r="U171" s="5">
        <v>13</v>
      </c>
      <c r="V171" s="5">
        <v>13</v>
      </c>
      <c r="W171" s="5">
        <v>15</v>
      </c>
      <c r="X171" s="5">
        <v>14</v>
      </c>
      <c r="Y171" s="5">
        <v>15</v>
      </c>
      <c r="Z171" s="5">
        <v>12</v>
      </c>
      <c r="AA171" s="5">
        <v>13</v>
      </c>
      <c r="AB171" s="5">
        <v>13</v>
      </c>
      <c r="AC171" s="5">
        <v>15</v>
      </c>
    </row>
    <row r="172" spans="1:29">
      <c r="A172" s="4">
        <v>14134689</v>
      </c>
      <c r="B172" s="4" t="s">
        <v>309</v>
      </c>
      <c r="C172" s="4" t="s">
        <v>310</v>
      </c>
      <c r="D172" s="4" t="s">
        <v>12</v>
      </c>
      <c r="E172" s="4">
        <v>25</v>
      </c>
      <c r="F172" s="11" t="s">
        <v>1042</v>
      </c>
      <c r="G172" s="8">
        <v>2300</v>
      </c>
      <c r="H172" s="5">
        <v>12</v>
      </c>
      <c r="I172" s="5">
        <v>13</v>
      </c>
      <c r="J172" s="5">
        <v>12</v>
      </c>
      <c r="K172" s="5">
        <v>13</v>
      </c>
      <c r="L172" s="5">
        <v>13</v>
      </c>
      <c r="M172" s="5">
        <v>13</v>
      </c>
      <c r="N172" s="5">
        <v>12</v>
      </c>
      <c r="O172" s="5">
        <v>12</v>
      </c>
      <c r="P172" s="5">
        <v>13</v>
      </c>
      <c r="Q172" s="5">
        <v>12</v>
      </c>
      <c r="R172" s="5">
        <v>12</v>
      </c>
      <c r="S172" s="5">
        <v>12</v>
      </c>
      <c r="T172" s="5">
        <v>13</v>
      </c>
      <c r="U172" s="5">
        <v>13</v>
      </c>
      <c r="V172" s="5">
        <v>12</v>
      </c>
      <c r="W172" s="5">
        <v>12</v>
      </c>
      <c r="X172" s="5">
        <v>12</v>
      </c>
      <c r="Y172" s="5">
        <v>12</v>
      </c>
      <c r="Z172" s="5">
        <v>11</v>
      </c>
      <c r="AA172" s="5">
        <v>12</v>
      </c>
      <c r="AB172" s="5">
        <v>5</v>
      </c>
      <c r="AC172" s="5">
        <v>12</v>
      </c>
    </row>
    <row r="173" spans="1:29">
      <c r="A173" s="4">
        <v>91108281</v>
      </c>
      <c r="B173" s="4" t="s">
        <v>311</v>
      </c>
      <c r="C173" s="4" t="s">
        <v>312</v>
      </c>
      <c r="D173" s="4" t="s">
        <v>12</v>
      </c>
      <c r="E173" s="4">
        <v>29</v>
      </c>
      <c r="F173" s="11" t="s">
        <v>1042</v>
      </c>
      <c r="G173" s="8">
        <v>13250</v>
      </c>
      <c r="H173" s="5">
        <v>13</v>
      </c>
      <c r="I173" s="5">
        <v>15</v>
      </c>
      <c r="J173" s="5">
        <v>16</v>
      </c>
      <c r="K173" s="5">
        <v>14</v>
      </c>
      <c r="L173" s="5">
        <v>13</v>
      </c>
      <c r="M173" s="5">
        <v>14</v>
      </c>
      <c r="N173" s="5">
        <v>16</v>
      </c>
      <c r="O173" s="5">
        <v>15</v>
      </c>
      <c r="P173" s="5">
        <v>12</v>
      </c>
      <c r="Q173" s="5">
        <v>15</v>
      </c>
      <c r="R173" s="5">
        <v>13</v>
      </c>
      <c r="S173" s="5">
        <v>8</v>
      </c>
      <c r="T173" s="5">
        <v>16</v>
      </c>
      <c r="U173" s="5">
        <v>13</v>
      </c>
      <c r="V173" s="5">
        <v>13</v>
      </c>
      <c r="W173" s="5">
        <v>16</v>
      </c>
      <c r="X173" s="5">
        <v>15</v>
      </c>
      <c r="Y173" s="5">
        <v>13</v>
      </c>
      <c r="Z173" s="5">
        <v>12</v>
      </c>
      <c r="AA173" s="5">
        <v>15</v>
      </c>
      <c r="AB173" s="5">
        <v>8</v>
      </c>
      <c r="AC173" s="5">
        <v>13</v>
      </c>
    </row>
    <row r="174" spans="1:29">
      <c r="A174" s="4">
        <v>2000128953</v>
      </c>
      <c r="B174" s="4" t="s">
        <v>313</v>
      </c>
      <c r="C174" s="4" t="s">
        <v>174</v>
      </c>
      <c r="D174" s="4" t="s">
        <v>12</v>
      </c>
      <c r="E174" s="4">
        <v>19</v>
      </c>
      <c r="F174" s="11" t="s">
        <v>1043</v>
      </c>
      <c r="G174" s="8">
        <v>2000</v>
      </c>
      <c r="H174" s="5">
        <v>14</v>
      </c>
      <c r="I174" s="5">
        <v>13</v>
      </c>
      <c r="J174" s="5">
        <v>12</v>
      </c>
      <c r="K174" s="5">
        <v>13</v>
      </c>
      <c r="L174" s="5">
        <v>13</v>
      </c>
      <c r="M174" s="5">
        <v>12</v>
      </c>
      <c r="N174" s="5">
        <v>12</v>
      </c>
      <c r="O174" s="5">
        <v>12</v>
      </c>
      <c r="P174" s="5">
        <v>13</v>
      </c>
      <c r="Q174" s="5">
        <v>12</v>
      </c>
      <c r="R174" s="5">
        <v>11</v>
      </c>
      <c r="S174" s="5">
        <v>10</v>
      </c>
      <c r="T174" s="5">
        <v>12</v>
      </c>
      <c r="U174" s="5">
        <v>13</v>
      </c>
      <c r="V174" s="5">
        <v>12</v>
      </c>
      <c r="W174" s="5">
        <v>12</v>
      </c>
      <c r="X174" s="5">
        <v>12</v>
      </c>
      <c r="Y174" s="5">
        <v>14</v>
      </c>
      <c r="Z174" s="5">
        <v>11</v>
      </c>
      <c r="AA174" s="5">
        <v>12</v>
      </c>
      <c r="AB174" s="5">
        <v>8</v>
      </c>
      <c r="AC174" s="5">
        <v>11</v>
      </c>
    </row>
    <row r="175" spans="1:29">
      <c r="A175" s="4">
        <v>8448716</v>
      </c>
      <c r="B175" s="4" t="s">
        <v>314</v>
      </c>
      <c r="C175" s="4" t="s">
        <v>273</v>
      </c>
      <c r="D175" s="4" t="s">
        <v>12</v>
      </c>
      <c r="E175" s="4">
        <v>35</v>
      </c>
      <c r="F175" s="11" t="s">
        <v>1044</v>
      </c>
      <c r="G175" s="8">
        <v>27500</v>
      </c>
      <c r="H175" s="5">
        <v>11</v>
      </c>
      <c r="I175" s="5">
        <v>15</v>
      </c>
      <c r="J175" s="5">
        <v>15</v>
      </c>
      <c r="K175" s="5">
        <v>13</v>
      </c>
      <c r="L175" s="5">
        <v>16</v>
      </c>
      <c r="M175" s="5">
        <v>13</v>
      </c>
      <c r="N175" s="5">
        <v>15</v>
      </c>
      <c r="O175" s="5">
        <v>14</v>
      </c>
      <c r="P175" s="5">
        <v>14</v>
      </c>
      <c r="Q175" s="5">
        <v>15</v>
      </c>
      <c r="R175" s="5">
        <v>14</v>
      </c>
      <c r="S175" s="5">
        <v>15</v>
      </c>
      <c r="T175" s="5">
        <v>15</v>
      </c>
      <c r="U175" s="5">
        <v>14</v>
      </c>
      <c r="V175" s="5">
        <v>14</v>
      </c>
      <c r="W175" s="5">
        <v>15</v>
      </c>
      <c r="X175" s="5">
        <v>15</v>
      </c>
      <c r="Y175" s="5">
        <v>16</v>
      </c>
      <c r="Z175" s="5">
        <v>15</v>
      </c>
      <c r="AA175" s="5">
        <v>15</v>
      </c>
      <c r="AB175" s="5">
        <v>12</v>
      </c>
      <c r="AC175" s="5">
        <v>16</v>
      </c>
    </row>
    <row r="176" spans="1:29">
      <c r="A176" s="4">
        <v>19270996</v>
      </c>
      <c r="B176" s="4" t="s">
        <v>315</v>
      </c>
      <c r="C176" s="4" t="s">
        <v>316</v>
      </c>
      <c r="D176" s="4" t="s">
        <v>12</v>
      </c>
      <c r="E176" s="4">
        <v>30</v>
      </c>
      <c r="F176" s="11" t="s">
        <v>1045</v>
      </c>
      <c r="G176" s="8">
        <v>27000</v>
      </c>
      <c r="H176" s="5">
        <v>13</v>
      </c>
      <c r="I176" s="5">
        <v>13</v>
      </c>
      <c r="J176" s="5">
        <v>13</v>
      </c>
      <c r="K176" s="5">
        <v>13</v>
      </c>
      <c r="L176" s="5">
        <v>13</v>
      </c>
      <c r="M176" s="5">
        <v>13</v>
      </c>
      <c r="N176" s="5">
        <v>13</v>
      </c>
      <c r="O176" s="5">
        <v>15</v>
      </c>
      <c r="P176" s="5">
        <v>12</v>
      </c>
      <c r="Q176" s="5">
        <v>13</v>
      </c>
      <c r="R176" s="5">
        <v>13</v>
      </c>
      <c r="S176" s="5">
        <v>9</v>
      </c>
      <c r="T176" s="5">
        <v>15</v>
      </c>
      <c r="U176" s="5">
        <v>15</v>
      </c>
      <c r="V176" s="5">
        <v>12</v>
      </c>
      <c r="W176" s="5">
        <v>9</v>
      </c>
      <c r="X176" s="5">
        <v>13</v>
      </c>
      <c r="Y176" s="5">
        <v>13</v>
      </c>
      <c r="Z176" s="5">
        <v>13</v>
      </c>
      <c r="AA176" s="5">
        <v>13</v>
      </c>
      <c r="AB176" s="5">
        <v>12</v>
      </c>
      <c r="AC176" s="5">
        <v>12</v>
      </c>
    </row>
    <row r="177" spans="1:29">
      <c r="A177" s="4">
        <v>85083759</v>
      </c>
      <c r="B177" s="4" t="s">
        <v>317</v>
      </c>
      <c r="C177" s="4" t="s">
        <v>318</v>
      </c>
      <c r="D177" s="4" t="s">
        <v>12</v>
      </c>
      <c r="E177" s="4">
        <v>31</v>
      </c>
      <c r="F177" s="11" t="s">
        <v>1046</v>
      </c>
      <c r="G177" s="8">
        <v>33000</v>
      </c>
      <c r="H177" s="5">
        <v>12</v>
      </c>
      <c r="I177" s="5">
        <v>13</v>
      </c>
      <c r="J177" s="5">
        <v>12</v>
      </c>
      <c r="K177" s="5">
        <v>12</v>
      </c>
      <c r="L177" s="5">
        <v>13</v>
      </c>
      <c r="M177" s="5">
        <v>13</v>
      </c>
      <c r="N177" s="5">
        <v>15</v>
      </c>
      <c r="O177" s="5">
        <v>13</v>
      </c>
      <c r="P177" s="5">
        <v>13</v>
      </c>
      <c r="Q177" s="5">
        <v>12</v>
      </c>
      <c r="R177" s="5">
        <v>12</v>
      </c>
      <c r="S177" s="5">
        <v>12</v>
      </c>
      <c r="T177" s="5">
        <v>16</v>
      </c>
      <c r="U177" s="5">
        <v>13</v>
      </c>
      <c r="V177" s="5">
        <v>12</v>
      </c>
      <c r="W177" s="5">
        <v>12</v>
      </c>
      <c r="X177" s="5">
        <v>12</v>
      </c>
      <c r="Y177" s="5">
        <v>15</v>
      </c>
      <c r="Z177" s="5">
        <v>13</v>
      </c>
      <c r="AA177" s="5">
        <v>12</v>
      </c>
      <c r="AB177" s="5">
        <v>8</v>
      </c>
      <c r="AC177" s="5">
        <v>13</v>
      </c>
    </row>
    <row r="178" spans="1:29">
      <c r="A178" s="4">
        <v>13181623</v>
      </c>
      <c r="B178" s="4" t="s">
        <v>319</v>
      </c>
      <c r="C178" s="4" t="s">
        <v>320</v>
      </c>
      <c r="D178" s="4" t="s">
        <v>12</v>
      </c>
      <c r="E178" s="4">
        <v>30</v>
      </c>
      <c r="F178" s="11" t="s">
        <v>1046</v>
      </c>
      <c r="G178" s="8">
        <v>9250</v>
      </c>
      <c r="H178" s="5">
        <v>10</v>
      </c>
      <c r="I178" s="5">
        <v>14</v>
      </c>
      <c r="J178" s="5">
        <v>15</v>
      </c>
      <c r="K178" s="5">
        <v>15</v>
      </c>
      <c r="L178" s="5">
        <v>15</v>
      </c>
      <c r="M178" s="5">
        <v>16</v>
      </c>
      <c r="N178" s="5">
        <v>16</v>
      </c>
      <c r="O178" s="5">
        <v>12</v>
      </c>
      <c r="P178" s="5">
        <v>13</v>
      </c>
      <c r="Q178" s="5">
        <v>13</v>
      </c>
      <c r="R178" s="5">
        <v>11</v>
      </c>
      <c r="S178" s="5">
        <v>7</v>
      </c>
      <c r="T178" s="5">
        <v>14</v>
      </c>
      <c r="U178" s="5">
        <v>12</v>
      </c>
      <c r="V178" s="5">
        <v>13</v>
      </c>
      <c r="W178" s="5">
        <v>13</v>
      </c>
      <c r="X178" s="5">
        <v>12</v>
      </c>
      <c r="Y178" s="5">
        <v>15</v>
      </c>
      <c r="Z178" s="5">
        <v>11</v>
      </c>
      <c r="AA178" s="5">
        <v>13</v>
      </c>
      <c r="AB178" s="5">
        <v>6</v>
      </c>
      <c r="AC178" s="5">
        <v>12</v>
      </c>
    </row>
    <row r="179" spans="1:29">
      <c r="A179" s="4">
        <v>37001813</v>
      </c>
      <c r="B179" s="4" t="s">
        <v>321</v>
      </c>
      <c r="C179" s="4" t="s">
        <v>322</v>
      </c>
      <c r="D179" s="4" t="s">
        <v>12</v>
      </c>
      <c r="E179" s="4">
        <v>33</v>
      </c>
      <c r="F179" s="11" t="s">
        <v>1047</v>
      </c>
      <c r="G179" s="8">
        <v>30500</v>
      </c>
      <c r="H179" s="5">
        <v>16</v>
      </c>
      <c r="I179" s="5">
        <v>18</v>
      </c>
      <c r="J179" s="5">
        <v>16</v>
      </c>
      <c r="K179" s="5">
        <v>16</v>
      </c>
      <c r="L179" s="5">
        <v>17</v>
      </c>
      <c r="M179" s="5">
        <v>14</v>
      </c>
      <c r="N179" s="5">
        <v>16</v>
      </c>
      <c r="O179" s="5">
        <v>16</v>
      </c>
      <c r="P179" s="5">
        <v>14</v>
      </c>
      <c r="Q179" s="5">
        <v>14</v>
      </c>
      <c r="R179" s="5">
        <v>12</v>
      </c>
      <c r="S179" s="5">
        <v>12</v>
      </c>
      <c r="T179" s="5">
        <v>18</v>
      </c>
      <c r="U179" s="5">
        <v>16</v>
      </c>
      <c r="V179" s="5">
        <v>14</v>
      </c>
      <c r="W179" s="5">
        <v>12</v>
      </c>
      <c r="X179" s="5">
        <v>14</v>
      </c>
      <c r="Y179" s="5">
        <v>16</v>
      </c>
      <c r="Z179" s="5">
        <v>12</v>
      </c>
      <c r="AA179" s="5">
        <v>14</v>
      </c>
      <c r="AB179" s="5">
        <v>8</v>
      </c>
      <c r="AC179" s="5">
        <v>13</v>
      </c>
    </row>
    <row r="180" spans="1:29">
      <c r="A180" s="4">
        <v>91175669</v>
      </c>
      <c r="B180" s="4" t="s">
        <v>323</v>
      </c>
      <c r="C180" s="4" t="s">
        <v>324</v>
      </c>
      <c r="D180" s="4" t="s">
        <v>325</v>
      </c>
      <c r="E180" s="4">
        <v>25</v>
      </c>
      <c r="F180" s="11" t="s">
        <v>1048</v>
      </c>
      <c r="G180" s="8">
        <v>6250</v>
      </c>
      <c r="H180" s="5">
        <v>16</v>
      </c>
      <c r="I180" s="5">
        <v>15</v>
      </c>
      <c r="J180" s="5">
        <v>12</v>
      </c>
      <c r="K180" s="5">
        <v>12</v>
      </c>
      <c r="L180" s="5">
        <v>13</v>
      </c>
      <c r="M180" s="5">
        <v>12</v>
      </c>
      <c r="N180" s="5">
        <v>15</v>
      </c>
      <c r="O180" s="5">
        <v>14</v>
      </c>
      <c r="P180" s="5">
        <v>12</v>
      </c>
      <c r="Q180" s="5">
        <v>13</v>
      </c>
      <c r="R180" s="5">
        <v>12</v>
      </c>
      <c r="S180" s="5">
        <v>12</v>
      </c>
      <c r="T180" s="5">
        <v>16</v>
      </c>
      <c r="U180" s="5">
        <v>13</v>
      </c>
      <c r="V180" s="5">
        <v>12</v>
      </c>
      <c r="W180" s="5">
        <v>12</v>
      </c>
      <c r="X180" s="5">
        <v>12</v>
      </c>
      <c r="Y180" s="5">
        <v>16</v>
      </c>
      <c r="Z180" s="5">
        <v>12</v>
      </c>
      <c r="AA180" s="5">
        <v>12</v>
      </c>
      <c r="AB180" s="5">
        <v>10</v>
      </c>
      <c r="AC180" s="5">
        <v>12</v>
      </c>
    </row>
    <row r="181" spans="1:29">
      <c r="A181" s="4">
        <v>62123746</v>
      </c>
      <c r="B181" s="4" t="s">
        <v>326</v>
      </c>
      <c r="C181" s="4" t="s">
        <v>327</v>
      </c>
      <c r="D181" s="4" t="s">
        <v>153</v>
      </c>
      <c r="E181" s="4">
        <v>28</v>
      </c>
      <c r="F181" s="11" t="s">
        <v>1049</v>
      </c>
      <c r="G181" s="8">
        <v>15500</v>
      </c>
      <c r="H181" s="5">
        <v>13</v>
      </c>
      <c r="I181" s="5">
        <v>13</v>
      </c>
      <c r="J181" s="5">
        <v>14</v>
      </c>
      <c r="K181" s="5">
        <v>12</v>
      </c>
      <c r="L181" s="5">
        <v>13</v>
      </c>
      <c r="M181" s="5">
        <v>12</v>
      </c>
      <c r="N181" s="5">
        <v>12</v>
      </c>
      <c r="O181" s="5">
        <v>14</v>
      </c>
      <c r="P181" s="5">
        <v>13</v>
      </c>
      <c r="Q181" s="5">
        <v>13</v>
      </c>
      <c r="R181" s="5">
        <v>11</v>
      </c>
      <c r="S181" s="5">
        <v>12</v>
      </c>
      <c r="T181" s="5">
        <v>13</v>
      </c>
      <c r="U181" s="5">
        <v>14</v>
      </c>
      <c r="V181" s="5">
        <v>14</v>
      </c>
      <c r="W181" s="5">
        <v>15</v>
      </c>
      <c r="X181" s="5">
        <v>14</v>
      </c>
      <c r="Y181" s="5">
        <v>14</v>
      </c>
      <c r="Z181" s="5">
        <v>11</v>
      </c>
      <c r="AA181" s="5">
        <v>13</v>
      </c>
      <c r="AB181" s="5">
        <v>6</v>
      </c>
      <c r="AC181" s="5">
        <v>13</v>
      </c>
    </row>
    <row r="182" spans="1:29">
      <c r="A182" s="4">
        <v>42058467</v>
      </c>
      <c r="B182" s="4" t="s">
        <v>328</v>
      </c>
      <c r="C182" s="4" t="s">
        <v>329</v>
      </c>
      <c r="D182" s="4" t="s">
        <v>48</v>
      </c>
      <c r="E182" s="4">
        <v>27</v>
      </c>
      <c r="F182" s="11" t="s">
        <v>1037</v>
      </c>
      <c r="G182" s="8">
        <v>27500</v>
      </c>
      <c r="H182" s="5">
        <v>12</v>
      </c>
      <c r="I182" s="5">
        <v>14</v>
      </c>
      <c r="J182" s="5">
        <v>14</v>
      </c>
      <c r="K182" s="5">
        <v>14</v>
      </c>
      <c r="L182" s="5">
        <v>15</v>
      </c>
      <c r="M182" s="5">
        <v>12</v>
      </c>
      <c r="N182" s="5">
        <v>14</v>
      </c>
      <c r="O182" s="5">
        <v>12</v>
      </c>
      <c r="P182" s="5">
        <v>13</v>
      </c>
      <c r="Q182" s="5">
        <v>13</v>
      </c>
      <c r="R182" s="5">
        <v>11</v>
      </c>
      <c r="S182" s="5">
        <v>10</v>
      </c>
      <c r="T182" s="5">
        <v>14</v>
      </c>
      <c r="U182" s="5">
        <v>13</v>
      </c>
      <c r="V182" s="5">
        <v>13</v>
      </c>
      <c r="W182" s="5">
        <v>13</v>
      </c>
      <c r="X182" s="5">
        <v>13</v>
      </c>
      <c r="Y182" s="5">
        <v>9</v>
      </c>
      <c r="Z182" s="5">
        <v>12</v>
      </c>
      <c r="AA182" s="5">
        <v>13</v>
      </c>
      <c r="AB182" s="5">
        <v>3</v>
      </c>
      <c r="AC182" s="5">
        <v>13</v>
      </c>
    </row>
    <row r="183" spans="1:29">
      <c r="A183" s="4">
        <v>85096091</v>
      </c>
      <c r="B183" s="4" t="s">
        <v>330</v>
      </c>
      <c r="C183" s="4" t="s">
        <v>331</v>
      </c>
      <c r="D183" s="4" t="s">
        <v>12</v>
      </c>
      <c r="E183" s="4">
        <v>28</v>
      </c>
      <c r="F183" s="11" t="s">
        <v>1037</v>
      </c>
      <c r="G183" s="8">
        <v>10000</v>
      </c>
      <c r="H183" s="5">
        <v>13</v>
      </c>
      <c r="I183" s="5">
        <v>15</v>
      </c>
      <c r="J183" s="5">
        <v>13</v>
      </c>
      <c r="K183" s="5">
        <v>14</v>
      </c>
      <c r="L183" s="5">
        <v>13</v>
      </c>
      <c r="M183" s="5">
        <v>12</v>
      </c>
      <c r="N183" s="5">
        <v>15</v>
      </c>
      <c r="O183" s="5">
        <v>13</v>
      </c>
      <c r="P183" s="5">
        <v>12</v>
      </c>
      <c r="Q183" s="5">
        <v>14</v>
      </c>
      <c r="R183" s="5">
        <v>13</v>
      </c>
      <c r="S183" s="5">
        <v>12</v>
      </c>
      <c r="T183" s="5">
        <v>14</v>
      </c>
      <c r="U183" s="5">
        <v>13</v>
      </c>
      <c r="V183" s="5">
        <v>13</v>
      </c>
      <c r="W183" s="5">
        <v>12</v>
      </c>
      <c r="X183" s="5">
        <v>14</v>
      </c>
      <c r="Y183" s="5">
        <v>14</v>
      </c>
      <c r="Z183" s="5">
        <v>13</v>
      </c>
      <c r="AA183" s="5">
        <v>14</v>
      </c>
      <c r="AB183" s="5">
        <v>9</v>
      </c>
      <c r="AC183" s="5">
        <v>13</v>
      </c>
    </row>
    <row r="184" spans="1:29">
      <c r="A184" s="4">
        <v>8449433</v>
      </c>
      <c r="B184" s="4" t="s">
        <v>332</v>
      </c>
      <c r="C184" s="4" t="s">
        <v>333</v>
      </c>
      <c r="D184" s="4" t="s">
        <v>12</v>
      </c>
      <c r="E184" s="4">
        <v>33</v>
      </c>
      <c r="F184" s="11" t="s">
        <v>1050</v>
      </c>
      <c r="G184" s="8">
        <v>3900</v>
      </c>
      <c r="H184" s="5">
        <v>16</v>
      </c>
      <c r="I184" s="5">
        <v>16</v>
      </c>
      <c r="J184" s="5">
        <v>14</v>
      </c>
      <c r="K184" s="5">
        <v>14</v>
      </c>
      <c r="L184" s="5">
        <v>14</v>
      </c>
      <c r="M184" s="5">
        <v>14</v>
      </c>
      <c r="N184" s="5">
        <v>15</v>
      </c>
      <c r="O184" s="5">
        <v>15</v>
      </c>
      <c r="P184" s="5">
        <v>14</v>
      </c>
      <c r="Q184" s="5">
        <v>13</v>
      </c>
      <c r="R184" s="5">
        <v>12</v>
      </c>
      <c r="S184" s="5">
        <v>10</v>
      </c>
      <c r="T184" s="5">
        <v>17</v>
      </c>
      <c r="U184" s="5">
        <v>15</v>
      </c>
      <c r="V184" s="5">
        <v>14</v>
      </c>
      <c r="W184" s="5">
        <v>14</v>
      </c>
      <c r="X184" s="5">
        <v>16</v>
      </c>
      <c r="Y184" s="5">
        <v>15</v>
      </c>
      <c r="Z184" s="5">
        <v>13</v>
      </c>
      <c r="AA184" s="5">
        <v>14</v>
      </c>
      <c r="AB184" s="5">
        <v>9</v>
      </c>
      <c r="AC184" s="5">
        <v>12</v>
      </c>
    </row>
    <row r="185" spans="1:29">
      <c r="A185" s="4">
        <v>14204631</v>
      </c>
      <c r="B185" s="4" t="s">
        <v>334</v>
      </c>
      <c r="C185" s="4" t="s">
        <v>335</v>
      </c>
      <c r="D185" s="4" t="s">
        <v>12</v>
      </c>
      <c r="E185" s="4">
        <v>25</v>
      </c>
      <c r="F185" s="11" t="s">
        <v>1051</v>
      </c>
      <c r="G185" s="8">
        <v>14750</v>
      </c>
      <c r="H185" s="5">
        <v>18</v>
      </c>
      <c r="I185" s="5">
        <v>15</v>
      </c>
      <c r="J185" s="5">
        <v>15</v>
      </c>
      <c r="K185" s="5">
        <v>14</v>
      </c>
      <c r="L185" s="5">
        <v>14</v>
      </c>
      <c r="M185" s="5">
        <v>13</v>
      </c>
      <c r="N185" s="5">
        <v>12</v>
      </c>
      <c r="O185" s="5">
        <v>14</v>
      </c>
      <c r="P185" s="5">
        <v>12</v>
      </c>
      <c r="Q185" s="5">
        <v>12</v>
      </c>
      <c r="R185" s="5">
        <v>14</v>
      </c>
      <c r="S185" s="5">
        <v>12</v>
      </c>
      <c r="T185" s="5">
        <v>14</v>
      </c>
      <c r="U185" s="5">
        <v>11</v>
      </c>
      <c r="V185" s="5">
        <v>12</v>
      </c>
      <c r="W185" s="5">
        <v>13</v>
      </c>
      <c r="X185" s="5">
        <v>12</v>
      </c>
      <c r="Y185" s="5">
        <v>9</v>
      </c>
      <c r="Z185" s="5">
        <v>13</v>
      </c>
      <c r="AA185" s="5">
        <v>14</v>
      </c>
      <c r="AB185" s="5">
        <v>11</v>
      </c>
      <c r="AC185" s="5">
        <v>15</v>
      </c>
    </row>
    <row r="186" spans="1:29">
      <c r="A186" s="4">
        <v>84151691</v>
      </c>
      <c r="B186" s="4" t="s">
        <v>336</v>
      </c>
      <c r="C186" s="4" t="s">
        <v>129</v>
      </c>
      <c r="D186" s="4" t="s">
        <v>337</v>
      </c>
      <c r="E186" s="4">
        <v>23</v>
      </c>
      <c r="F186" s="11" t="s">
        <v>1051</v>
      </c>
      <c r="G186" s="8">
        <v>29000</v>
      </c>
      <c r="H186" s="5">
        <v>13</v>
      </c>
      <c r="I186" s="5">
        <v>13</v>
      </c>
      <c r="J186" s="5">
        <v>13</v>
      </c>
      <c r="K186" s="5">
        <v>14</v>
      </c>
      <c r="L186" s="5">
        <v>14</v>
      </c>
      <c r="M186" s="5">
        <v>15</v>
      </c>
      <c r="N186" s="5">
        <v>14</v>
      </c>
      <c r="O186" s="5">
        <v>16</v>
      </c>
      <c r="P186" s="5">
        <v>13</v>
      </c>
      <c r="Q186" s="5">
        <v>11</v>
      </c>
      <c r="R186" s="5">
        <v>13</v>
      </c>
      <c r="S186" s="5">
        <v>10</v>
      </c>
      <c r="T186" s="5">
        <v>15</v>
      </c>
      <c r="U186" s="5">
        <v>15</v>
      </c>
      <c r="V186" s="5">
        <v>12</v>
      </c>
      <c r="W186" s="5">
        <v>14</v>
      </c>
      <c r="X186" s="5">
        <v>15</v>
      </c>
      <c r="Y186" s="5">
        <v>13</v>
      </c>
      <c r="Z186" s="5">
        <v>12</v>
      </c>
      <c r="AA186" s="5">
        <v>13</v>
      </c>
      <c r="AB186" s="5">
        <v>10</v>
      </c>
      <c r="AC186" s="5">
        <v>12</v>
      </c>
    </row>
    <row r="187" spans="1:29">
      <c r="A187" s="4">
        <v>45093508</v>
      </c>
      <c r="B187" s="4" t="s">
        <v>338</v>
      </c>
      <c r="C187" s="4" t="s">
        <v>339</v>
      </c>
      <c r="D187" s="4" t="s">
        <v>153</v>
      </c>
      <c r="E187" s="4">
        <v>28</v>
      </c>
      <c r="F187" s="11" t="s">
        <v>1052</v>
      </c>
      <c r="G187" s="8">
        <v>3900</v>
      </c>
      <c r="H187" s="5">
        <v>15</v>
      </c>
      <c r="I187" s="5">
        <v>13</v>
      </c>
      <c r="J187" s="5">
        <v>13</v>
      </c>
      <c r="K187" s="5">
        <v>13</v>
      </c>
      <c r="L187" s="5">
        <v>14</v>
      </c>
      <c r="M187" s="5">
        <v>13</v>
      </c>
      <c r="N187" s="5">
        <v>15</v>
      </c>
      <c r="O187" s="5">
        <v>15</v>
      </c>
      <c r="P187" s="5">
        <v>12</v>
      </c>
      <c r="Q187" s="5">
        <v>15</v>
      </c>
      <c r="R187" s="5">
        <v>12</v>
      </c>
      <c r="S187" s="5">
        <v>7</v>
      </c>
      <c r="T187" s="5">
        <v>14</v>
      </c>
      <c r="U187" s="5">
        <v>16</v>
      </c>
      <c r="V187" s="5">
        <v>12</v>
      </c>
      <c r="W187" s="5">
        <v>14</v>
      </c>
      <c r="X187" s="5">
        <v>14</v>
      </c>
      <c r="Y187" s="5">
        <v>14</v>
      </c>
      <c r="Z187" s="5">
        <v>13</v>
      </c>
      <c r="AA187" s="5">
        <v>13</v>
      </c>
      <c r="AB187" s="5">
        <v>5</v>
      </c>
      <c r="AC187" s="5">
        <v>13</v>
      </c>
    </row>
    <row r="188" spans="1:29">
      <c r="A188" s="4">
        <v>67199082</v>
      </c>
      <c r="B188" s="4" t="s">
        <v>340</v>
      </c>
      <c r="C188" s="4" t="s">
        <v>341</v>
      </c>
      <c r="D188" s="4" t="s">
        <v>12</v>
      </c>
      <c r="E188" s="4">
        <v>27</v>
      </c>
      <c r="F188" s="11" t="s">
        <v>1053</v>
      </c>
      <c r="G188" s="8">
        <v>10750</v>
      </c>
      <c r="H188" s="5">
        <v>14</v>
      </c>
      <c r="I188" s="5">
        <v>16</v>
      </c>
      <c r="J188" s="5">
        <v>14</v>
      </c>
      <c r="K188" s="5">
        <v>14</v>
      </c>
      <c r="L188" s="5">
        <v>14</v>
      </c>
      <c r="M188" s="5">
        <v>15</v>
      </c>
      <c r="N188" s="5">
        <v>13</v>
      </c>
      <c r="O188" s="5">
        <v>16</v>
      </c>
      <c r="P188" s="5">
        <v>14</v>
      </c>
      <c r="Q188" s="5">
        <v>15</v>
      </c>
      <c r="R188" s="5">
        <v>10</v>
      </c>
      <c r="S188" s="5">
        <v>8</v>
      </c>
      <c r="T188" s="5">
        <v>16</v>
      </c>
      <c r="U188" s="5">
        <v>17</v>
      </c>
      <c r="V188" s="5">
        <v>13</v>
      </c>
      <c r="W188" s="5">
        <v>13</v>
      </c>
      <c r="X188" s="5">
        <v>13</v>
      </c>
      <c r="Y188" s="5">
        <v>15</v>
      </c>
      <c r="Z188" s="5">
        <v>9</v>
      </c>
      <c r="AA188" s="5">
        <v>12</v>
      </c>
      <c r="AB188" s="5">
        <v>5</v>
      </c>
      <c r="AC188" s="5">
        <v>13</v>
      </c>
    </row>
    <row r="189" spans="1:29">
      <c r="A189" s="4">
        <v>76022038</v>
      </c>
      <c r="B189" s="4" t="s">
        <v>342</v>
      </c>
      <c r="C189" s="4" t="s">
        <v>343</v>
      </c>
      <c r="D189" s="4" t="s">
        <v>12</v>
      </c>
      <c r="E189" s="4">
        <v>31</v>
      </c>
      <c r="F189" s="11" t="s">
        <v>1054</v>
      </c>
      <c r="G189" s="8">
        <v>3100</v>
      </c>
      <c r="H189" s="5">
        <v>17</v>
      </c>
      <c r="I189" s="5">
        <v>17</v>
      </c>
      <c r="J189" s="5">
        <v>14</v>
      </c>
      <c r="K189" s="5">
        <v>14</v>
      </c>
      <c r="L189" s="5">
        <v>12</v>
      </c>
      <c r="M189" s="5">
        <v>13</v>
      </c>
      <c r="N189" s="5">
        <v>16</v>
      </c>
      <c r="O189" s="5">
        <v>17</v>
      </c>
      <c r="P189" s="5">
        <v>12</v>
      </c>
      <c r="Q189" s="5">
        <v>13</v>
      </c>
      <c r="R189" s="5">
        <v>13</v>
      </c>
      <c r="S189" s="5">
        <v>13</v>
      </c>
      <c r="T189" s="5">
        <v>16</v>
      </c>
      <c r="U189" s="5">
        <v>18</v>
      </c>
      <c r="V189" s="5">
        <v>13</v>
      </c>
      <c r="W189" s="5">
        <v>14</v>
      </c>
      <c r="X189" s="5">
        <v>12</v>
      </c>
      <c r="Y189" s="5">
        <v>13</v>
      </c>
      <c r="Z189" s="5">
        <v>13</v>
      </c>
      <c r="AA189" s="5">
        <v>13</v>
      </c>
      <c r="AB189" s="5">
        <v>12</v>
      </c>
      <c r="AC189" s="5">
        <v>12</v>
      </c>
    </row>
    <row r="190" spans="1:29">
      <c r="A190" s="4">
        <v>18116036</v>
      </c>
      <c r="B190" s="4" t="s">
        <v>344</v>
      </c>
      <c r="C190" s="4" t="s">
        <v>345</v>
      </c>
      <c r="D190" s="4" t="s">
        <v>12</v>
      </c>
      <c r="E190" s="4">
        <v>22</v>
      </c>
      <c r="F190" s="11" t="s">
        <v>1055</v>
      </c>
      <c r="G190" s="8">
        <v>4100</v>
      </c>
      <c r="H190" s="5">
        <v>15</v>
      </c>
      <c r="I190" s="5">
        <v>13</v>
      </c>
      <c r="J190" s="5">
        <v>14</v>
      </c>
      <c r="K190" s="5">
        <v>14</v>
      </c>
      <c r="L190" s="5">
        <v>12</v>
      </c>
      <c r="M190" s="5">
        <v>13</v>
      </c>
      <c r="N190" s="5">
        <v>12</v>
      </c>
      <c r="O190" s="5">
        <v>12</v>
      </c>
      <c r="P190" s="5">
        <v>12</v>
      </c>
      <c r="Q190" s="5">
        <v>12</v>
      </c>
      <c r="R190" s="5">
        <v>13</v>
      </c>
      <c r="S190" s="5">
        <v>13</v>
      </c>
      <c r="T190" s="5">
        <v>12</v>
      </c>
      <c r="U190" s="5">
        <v>14</v>
      </c>
      <c r="V190" s="5">
        <v>12</v>
      </c>
      <c r="W190" s="5">
        <v>12</v>
      </c>
      <c r="X190" s="5">
        <v>13</v>
      </c>
      <c r="Y190" s="5">
        <v>12</v>
      </c>
      <c r="Z190" s="5">
        <v>12</v>
      </c>
      <c r="AA190" s="5">
        <v>12</v>
      </c>
      <c r="AB190" s="5">
        <v>13</v>
      </c>
      <c r="AC190" s="5">
        <v>11</v>
      </c>
    </row>
    <row r="191" spans="1:29">
      <c r="A191" s="4">
        <v>2000020516</v>
      </c>
      <c r="B191" s="4" t="s">
        <v>346</v>
      </c>
      <c r="C191" s="4" t="s">
        <v>347</v>
      </c>
      <c r="D191" s="4" t="s">
        <v>48</v>
      </c>
      <c r="E191" s="4">
        <v>28</v>
      </c>
      <c r="F191" s="11" t="s">
        <v>1056</v>
      </c>
      <c r="G191" s="8">
        <v>9000</v>
      </c>
      <c r="H191" s="5">
        <v>18</v>
      </c>
      <c r="I191" s="5">
        <v>16</v>
      </c>
      <c r="J191" s="5">
        <v>12</v>
      </c>
      <c r="K191" s="5">
        <v>12</v>
      </c>
      <c r="L191" s="5">
        <v>13</v>
      </c>
      <c r="M191" s="5">
        <v>13</v>
      </c>
      <c r="N191" s="5">
        <v>14</v>
      </c>
      <c r="O191" s="5">
        <v>15</v>
      </c>
      <c r="P191" s="5">
        <v>12</v>
      </c>
      <c r="Q191" s="5">
        <v>12</v>
      </c>
      <c r="R191" s="5">
        <v>12</v>
      </c>
      <c r="S191" s="5">
        <v>12</v>
      </c>
      <c r="T191" s="5">
        <v>18</v>
      </c>
      <c r="U191" s="5">
        <v>13</v>
      </c>
      <c r="V191" s="5">
        <v>12</v>
      </c>
      <c r="W191" s="5">
        <v>12</v>
      </c>
      <c r="X191" s="5">
        <v>13</v>
      </c>
      <c r="Y191" s="5">
        <v>11</v>
      </c>
      <c r="Z191" s="5">
        <v>12</v>
      </c>
      <c r="AA191" s="5">
        <v>12</v>
      </c>
      <c r="AB191" s="5">
        <v>12</v>
      </c>
      <c r="AC191" s="5">
        <v>12</v>
      </c>
    </row>
    <row r="192" spans="1:29">
      <c r="A192" s="4">
        <v>2000025214</v>
      </c>
      <c r="B192" s="4" t="s">
        <v>348</v>
      </c>
      <c r="C192" s="4" t="s">
        <v>349</v>
      </c>
      <c r="D192" s="4" t="s">
        <v>12</v>
      </c>
      <c r="E192" s="4">
        <v>24</v>
      </c>
      <c r="F192" s="11" t="s">
        <v>1056</v>
      </c>
      <c r="G192" s="8">
        <v>9000</v>
      </c>
      <c r="H192" s="5">
        <v>17</v>
      </c>
      <c r="I192" s="5">
        <v>17</v>
      </c>
      <c r="J192" s="5">
        <v>13</v>
      </c>
      <c r="K192" s="5">
        <v>12</v>
      </c>
      <c r="L192" s="5">
        <v>14</v>
      </c>
      <c r="M192" s="5">
        <v>13</v>
      </c>
      <c r="N192" s="5">
        <v>16</v>
      </c>
      <c r="O192" s="5">
        <v>14</v>
      </c>
      <c r="P192" s="5">
        <v>13</v>
      </c>
      <c r="Q192" s="5">
        <v>15</v>
      </c>
      <c r="R192" s="5">
        <v>12</v>
      </c>
      <c r="S192" s="5">
        <v>11</v>
      </c>
      <c r="T192" s="5">
        <v>16</v>
      </c>
      <c r="U192" s="5">
        <v>16</v>
      </c>
      <c r="V192" s="5">
        <v>13</v>
      </c>
      <c r="W192" s="5">
        <v>13</v>
      </c>
      <c r="X192" s="5">
        <v>12</v>
      </c>
      <c r="Y192" s="5">
        <v>16</v>
      </c>
      <c r="Z192" s="5">
        <v>12</v>
      </c>
      <c r="AA192" s="5">
        <v>13</v>
      </c>
      <c r="AB192" s="5">
        <v>8</v>
      </c>
      <c r="AC192" s="5">
        <v>12</v>
      </c>
    </row>
    <row r="193" spans="1:29">
      <c r="A193" s="4">
        <v>19302918</v>
      </c>
      <c r="B193" s="4" t="s">
        <v>350</v>
      </c>
      <c r="C193" s="4" t="s">
        <v>351</v>
      </c>
      <c r="D193" s="4" t="s">
        <v>12</v>
      </c>
      <c r="E193" s="4">
        <v>24</v>
      </c>
      <c r="F193" s="11" t="s">
        <v>1057</v>
      </c>
      <c r="G193" s="8">
        <v>2800</v>
      </c>
      <c r="H193" s="5">
        <v>13</v>
      </c>
      <c r="I193" s="5">
        <v>14</v>
      </c>
      <c r="J193" s="5">
        <v>12</v>
      </c>
      <c r="K193" s="5">
        <v>13</v>
      </c>
      <c r="L193" s="5">
        <v>13</v>
      </c>
      <c r="M193" s="5">
        <v>12</v>
      </c>
      <c r="N193" s="5">
        <v>14</v>
      </c>
      <c r="O193" s="5">
        <v>13</v>
      </c>
      <c r="P193" s="5">
        <v>12</v>
      </c>
      <c r="Q193" s="5">
        <v>12</v>
      </c>
      <c r="R193" s="5">
        <v>14</v>
      </c>
      <c r="S193" s="5">
        <v>10</v>
      </c>
      <c r="T193" s="5">
        <v>13</v>
      </c>
      <c r="U193" s="5">
        <v>12</v>
      </c>
      <c r="V193" s="5">
        <v>14</v>
      </c>
      <c r="W193" s="5">
        <v>11</v>
      </c>
      <c r="X193" s="5">
        <v>14</v>
      </c>
      <c r="Y193" s="5">
        <v>13</v>
      </c>
      <c r="Z193" s="5">
        <v>14</v>
      </c>
      <c r="AA193" s="5">
        <v>14</v>
      </c>
      <c r="AB193" s="5">
        <v>12</v>
      </c>
      <c r="AC193" s="5">
        <v>13</v>
      </c>
    </row>
    <row r="194" spans="1:29">
      <c r="A194" s="4">
        <v>86029647</v>
      </c>
      <c r="B194" s="4" t="s">
        <v>352</v>
      </c>
      <c r="C194" s="4" t="s">
        <v>353</v>
      </c>
      <c r="D194" s="4" t="s">
        <v>12</v>
      </c>
      <c r="E194" s="4">
        <v>29</v>
      </c>
      <c r="F194" s="11" t="s">
        <v>1058</v>
      </c>
      <c r="G194" s="8">
        <v>52000</v>
      </c>
      <c r="H194" s="5">
        <v>16</v>
      </c>
      <c r="I194" s="5">
        <v>16</v>
      </c>
      <c r="J194" s="5">
        <v>12</v>
      </c>
      <c r="K194" s="5">
        <v>13</v>
      </c>
      <c r="L194" s="5">
        <v>15</v>
      </c>
      <c r="M194" s="5">
        <v>12</v>
      </c>
      <c r="N194" s="5">
        <v>13</v>
      </c>
      <c r="O194" s="5">
        <v>16</v>
      </c>
      <c r="P194" s="5">
        <v>13</v>
      </c>
      <c r="Q194" s="5">
        <v>11</v>
      </c>
      <c r="R194" s="5">
        <v>13</v>
      </c>
      <c r="S194" s="5">
        <v>10</v>
      </c>
      <c r="T194" s="5">
        <v>15</v>
      </c>
      <c r="U194" s="5">
        <v>15</v>
      </c>
      <c r="V194" s="5">
        <v>12</v>
      </c>
      <c r="W194" s="5">
        <v>14</v>
      </c>
      <c r="X194" s="5">
        <v>12</v>
      </c>
      <c r="Y194" s="5">
        <v>16</v>
      </c>
      <c r="Z194" s="5">
        <v>13</v>
      </c>
      <c r="AA194" s="5">
        <v>15</v>
      </c>
      <c r="AB194" s="5">
        <v>9</v>
      </c>
      <c r="AC194" s="5">
        <v>12</v>
      </c>
    </row>
    <row r="195" spans="1:29">
      <c r="A195" s="4">
        <v>53099570</v>
      </c>
      <c r="B195" s="4" t="s">
        <v>354</v>
      </c>
      <c r="C195" s="4" t="s">
        <v>355</v>
      </c>
      <c r="D195" s="4" t="s">
        <v>12</v>
      </c>
      <c r="E195" s="4">
        <v>26</v>
      </c>
      <c r="F195" s="11" t="s">
        <v>1059</v>
      </c>
      <c r="G195" s="8">
        <v>6750</v>
      </c>
      <c r="H195" s="5">
        <v>16</v>
      </c>
      <c r="I195" s="5">
        <v>16</v>
      </c>
      <c r="J195" s="5">
        <v>17</v>
      </c>
      <c r="K195" s="5">
        <v>17</v>
      </c>
      <c r="L195" s="5">
        <v>13</v>
      </c>
      <c r="M195" s="5">
        <v>12</v>
      </c>
      <c r="N195" s="5">
        <v>15</v>
      </c>
      <c r="O195" s="5">
        <v>15</v>
      </c>
      <c r="P195" s="5">
        <v>14</v>
      </c>
      <c r="Q195" s="5">
        <v>15</v>
      </c>
      <c r="R195" s="5">
        <v>15</v>
      </c>
      <c r="S195" s="5">
        <v>11</v>
      </c>
      <c r="T195" s="5">
        <v>17</v>
      </c>
      <c r="U195" s="5">
        <v>11</v>
      </c>
      <c r="V195" s="5">
        <v>13</v>
      </c>
      <c r="W195" s="5">
        <v>14</v>
      </c>
      <c r="X195" s="5">
        <v>15</v>
      </c>
      <c r="Y195" s="5">
        <v>18</v>
      </c>
      <c r="Z195" s="5">
        <v>14</v>
      </c>
      <c r="AA195" s="5">
        <v>14</v>
      </c>
      <c r="AB195" s="5">
        <v>10</v>
      </c>
      <c r="AC195" s="5">
        <v>13</v>
      </c>
    </row>
    <row r="196" spans="1:29">
      <c r="A196" s="4">
        <v>24039536</v>
      </c>
      <c r="B196" s="4" t="s">
        <v>356</v>
      </c>
      <c r="C196" s="4" t="s">
        <v>357</v>
      </c>
      <c r="D196" s="4" t="s">
        <v>12</v>
      </c>
      <c r="E196" s="4">
        <v>28</v>
      </c>
      <c r="F196" s="11" t="s">
        <v>1060</v>
      </c>
      <c r="G196" s="8">
        <v>4400</v>
      </c>
      <c r="H196" s="5">
        <v>12</v>
      </c>
      <c r="I196" s="5">
        <v>13</v>
      </c>
      <c r="J196" s="5">
        <v>13</v>
      </c>
      <c r="K196" s="5">
        <v>12</v>
      </c>
      <c r="L196" s="5">
        <v>14</v>
      </c>
      <c r="M196" s="5">
        <v>13</v>
      </c>
      <c r="N196" s="5">
        <v>14</v>
      </c>
      <c r="O196" s="5">
        <v>16</v>
      </c>
      <c r="P196" s="5">
        <v>13</v>
      </c>
      <c r="Q196" s="5">
        <v>12</v>
      </c>
      <c r="R196" s="5">
        <v>12</v>
      </c>
      <c r="S196" s="5">
        <v>11</v>
      </c>
      <c r="T196" s="5">
        <v>13</v>
      </c>
      <c r="U196" s="5">
        <v>14</v>
      </c>
      <c r="V196" s="5">
        <v>12</v>
      </c>
      <c r="W196" s="5">
        <v>13</v>
      </c>
      <c r="X196" s="5">
        <v>12</v>
      </c>
      <c r="Y196" s="5">
        <v>12</v>
      </c>
      <c r="Z196" s="5">
        <v>12</v>
      </c>
      <c r="AA196" s="5">
        <v>12</v>
      </c>
      <c r="AB196" s="5">
        <v>9</v>
      </c>
      <c r="AC196" s="5">
        <v>12</v>
      </c>
    </row>
    <row r="197" spans="1:29">
      <c r="A197" s="4">
        <v>29036830</v>
      </c>
      <c r="B197" s="4" t="s">
        <v>358</v>
      </c>
      <c r="C197" s="4" t="s">
        <v>359</v>
      </c>
      <c r="D197" s="4" t="s">
        <v>12</v>
      </c>
      <c r="E197" s="4">
        <v>32</v>
      </c>
      <c r="F197" s="11" t="s">
        <v>1061</v>
      </c>
      <c r="G197" s="8">
        <v>15000</v>
      </c>
      <c r="H197" s="5">
        <v>17</v>
      </c>
      <c r="I197" s="5">
        <v>15</v>
      </c>
      <c r="J197" s="5">
        <v>12</v>
      </c>
      <c r="K197" s="5">
        <v>12</v>
      </c>
      <c r="L197" s="5">
        <v>15</v>
      </c>
      <c r="M197" s="5">
        <v>15</v>
      </c>
      <c r="N197" s="5">
        <v>15</v>
      </c>
      <c r="O197" s="5">
        <v>16</v>
      </c>
      <c r="P197" s="5">
        <v>13</v>
      </c>
      <c r="Q197" s="5">
        <v>12</v>
      </c>
      <c r="R197" s="5">
        <v>11</v>
      </c>
      <c r="S197" s="5">
        <v>11</v>
      </c>
      <c r="T197" s="5">
        <v>14</v>
      </c>
      <c r="U197" s="5">
        <v>15</v>
      </c>
      <c r="V197" s="5">
        <v>13</v>
      </c>
      <c r="W197" s="5">
        <v>15</v>
      </c>
      <c r="X197" s="5">
        <v>14</v>
      </c>
      <c r="Y197" s="5">
        <v>15</v>
      </c>
      <c r="Z197" s="5">
        <v>13</v>
      </c>
      <c r="AA197" s="5">
        <v>13</v>
      </c>
      <c r="AB197" s="5">
        <v>6</v>
      </c>
      <c r="AC197" s="5">
        <v>14</v>
      </c>
    </row>
    <row r="198" spans="1:29">
      <c r="A198" s="4">
        <v>28067790</v>
      </c>
      <c r="B198" s="4" t="s">
        <v>360</v>
      </c>
      <c r="C198" s="4" t="s">
        <v>361</v>
      </c>
      <c r="D198" s="4" t="s">
        <v>12</v>
      </c>
      <c r="E198" s="4">
        <v>29</v>
      </c>
      <c r="F198" s="11" t="s">
        <v>1062</v>
      </c>
      <c r="G198" s="8">
        <v>50000</v>
      </c>
      <c r="H198" s="5">
        <v>15</v>
      </c>
      <c r="I198" s="5">
        <v>14</v>
      </c>
      <c r="J198" s="5">
        <v>14</v>
      </c>
      <c r="K198" s="5">
        <v>13</v>
      </c>
      <c r="L198" s="5">
        <v>14</v>
      </c>
      <c r="M198" s="5">
        <v>13</v>
      </c>
      <c r="N198" s="5">
        <v>15</v>
      </c>
      <c r="O198" s="5">
        <v>14</v>
      </c>
      <c r="P198" s="5">
        <v>13</v>
      </c>
      <c r="Q198" s="5">
        <v>12</v>
      </c>
      <c r="R198" s="5">
        <v>10</v>
      </c>
      <c r="S198" s="5">
        <v>12</v>
      </c>
      <c r="T198" s="5">
        <v>15</v>
      </c>
      <c r="U198" s="5">
        <v>15</v>
      </c>
      <c r="V198" s="5">
        <v>12</v>
      </c>
      <c r="W198" s="5">
        <v>11</v>
      </c>
      <c r="X198" s="5">
        <v>14</v>
      </c>
      <c r="Y198" s="5">
        <v>16</v>
      </c>
      <c r="Z198" s="5">
        <v>12</v>
      </c>
      <c r="AA198" s="5">
        <v>12</v>
      </c>
      <c r="AB198" s="5">
        <v>8</v>
      </c>
      <c r="AC198" s="5">
        <v>12</v>
      </c>
    </row>
    <row r="199" spans="1:29">
      <c r="A199" s="4">
        <v>25045644</v>
      </c>
      <c r="B199" s="4" t="s">
        <v>362</v>
      </c>
      <c r="C199" s="4" t="s">
        <v>165</v>
      </c>
      <c r="D199" s="4" t="s">
        <v>12</v>
      </c>
      <c r="E199" s="4">
        <v>26</v>
      </c>
      <c r="F199" s="11" t="s">
        <v>1063</v>
      </c>
      <c r="G199" s="8">
        <v>24500</v>
      </c>
      <c r="H199" s="5">
        <v>15</v>
      </c>
      <c r="I199" s="5">
        <v>15</v>
      </c>
      <c r="J199" s="5">
        <v>13</v>
      </c>
      <c r="K199" s="5">
        <v>15</v>
      </c>
      <c r="L199" s="5">
        <v>13</v>
      </c>
      <c r="M199" s="5">
        <v>13</v>
      </c>
      <c r="N199" s="5">
        <v>16</v>
      </c>
      <c r="O199" s="5">
        <v>12</v>
      </c>
      <c r="P199" s="5">
        <v>13</v>
      </c>
      <c r="Q199" s="5">
        <v>14</v>
      </c>
      <c r="R199" s="5">
        <v>13</v>
      </c>
      <c r="S199" s="5">
        <v>11</v>
      </c>
      <c r="T199" s="5">
        <v>16</v>
      </c>
      <c r="U199" s="5">
        <v>14</v>
      </c>
      <c r="V199" s="5">
        <v>13</v>
      </c>
      <c r="W199" s="5">
        <v>14</v>
      </c>
      <c r="X199" s="5">
        <v>15</v>
      </c>
      <c r="Y199" s="5">
        <v>14</v>
      </c>
      <c r="Z199" s="5">
        <v>13</v>
      </c>
      <c r="AA199" s="5">
        <v>14</v>
      </c>
      <c r="AB199" s="5">
        <v>12</v>
      </c>
      <c r="AC199" s="5">
        <v>13</v>
      </c>
    </row>
    <row r="200" spans="1:29">
      <c r="A200" s="4">
        <v>57147792</v>
      </c>
      <c r="B200" s="4" t="s">
        <v>363</v>
      </c>
      <c r="C200" s="4" t="s">
        <v>364</v>
      </c>
      <c r="D200" s="4" t="s">
        <v>12</v>
      </c>
      <c r="E200" s="4">
        <v>25</v>
      </c>
      <c r="F200" s="11" t="s">
        <v>1063</v>
      </c>
      <c r="G200" s="8">
        <v>4300</v>
      </c>
      <c r="H200" s="5">
        <v>13</v>
      </c>
      <c r="I200" s="5">
        <v>14</v>
      </c>
      <c r="J200" s="5">
        <v>13</v>
      </c>
      <c r="K200" s="5">
        <v>13</v>
      </c>
      <c r="L200" s="5">
        <v>13</v>
      </c>
      <c r="M200" s="5">
        <v>13</v>
      </c>
      <c r="N200" s="5">
        <v>14</v>
      </c>
      <c r="O200" s="5">
        <v>13</v>
      </c>
      <c r="P200" s="5">
        <v>12</v>
      </c>
      <c r="Q200" s="5">
        <v>12</v>
      </c>
      <c r="R200" s="5">
        <v>12</v>
      </c>
      <c r="S200" s="5">
        <v>10</v>
      </c>
      <c r="T200" s="5">
        <v>14</v>
      </c>
      <c r="U200" s="5">
        <v>12</v>
      </c>
      <c r="V200" s="5">
        <v>13</v>
      </c>
      <c r="W200" s="5">
        <v>14</v>
      </c>
      <c r="X200" s="5">
        <v>13</v>
      </c>
      <c r="Y200" s="5">
        <v>13</v>
      </c>
      <c r="Z200" s="5">
        <v>12</v>
      </c>
      <c r="AA200" s="5">
        <v>12</v>
      </c>
      <c r="AB200" s="5">
        <v>6</v>
      </c>
      <c r="AC200" s="5">
        <v>12</v>
      </c>
    </row>
    <row r="201" spans="1:29">
      <c r="A201" s="4">
        <v>67276126</v>
      </c>
      <c r="B201" s="4" t="s">
        <v>365</v>
      </c>
      <c r="C201" s="4" t="s">
        <v>366</v>
      </c>
      <c r="D201" s="4" t="s">
        <v>186</v>
      </c>
      <c r="E201" s="4">
        <v>23</v>
      </c>
      <c r="F201" s="11" t="s">
        <v>1064</v>
      </c>
      <c r="G201" s="8">
        <v>2600</v>
      </c>
      <c r="H201" s="5">
        <v>14</v>
      </c>
      <c r="I201" s="5">
        <v>15</v>
      </c>
      <c r="J201" s="5">
        <v>14</v>
      </c>
      <c r="K201" s="5">
        <v>14</v>
      </c>
      <c r="L201" s="5">
        <v>12</v>
      </c>
      <c r="M201" s="5">
        <v>14</v>
      </c>
      <c r="N201" s="5">
        <v>14</v>
      </c>
      <c r="O201" s="5">
        <v>16</v>
      </c>
      <c r="P201" s="5">
        <v>12</v>
      </c>
      <c r="Q201" s="5">
        <v>12</v>
      </c>
      <c r="R201" s="5">
        <v>12</v>
      </c>
      <c r="S201" s="5">
        <v>12</v>
      </c>
      <c r="T201" s="5">
        <v>16</v>
      </c>
      <c r="U201" s="5">
        <v>14</v>
      </c>
      <c r="V201" s="5">
        <v>13</v>
      </c>
      <c r="W201" s="5">
        <v>15</v>
      </c>
      <c r="X201" s="5">
        <v>12</v>
      </c>
      <c r="Y201" s="5">
        <v>15</v>
      </c>
      <c r="Z201" s="5">
        <v>11</v>
      </c>
      <c r="AA201" s="5">
        <v>13</v>
      </c>
      <c r="AB201" s="5">
        <v>9</v>
      </c>
      <c r="AC201" s="5">
        <v>12</v>
      </c>
    </row>
    <row r="202" spans="1:29">
      <c r="A202" s="4">
        <v>67245415</v>
      </c>
      <c r="B202" s="4" t="s">
        <v>367</v>
      </c>
      <c r="C202" s="4" t="s">
        <v>368</v>
      </c>
      <c r="D202" s="4" t="s">
        <v>12</v>
      </c>
      <c r="E202" s="4">
        <v>26</v>
      </c>
      <c r="F202" s="11" t="s">
        <v>1041</v>
      </c>
      <c r="G202" s="8">
        <v>10000</v>
      </c>
      <c r="H202" s="5">
        <v>13</v>
      </c>
      <c r="I202" s="5">
        <v>15</v>
      </c>
      <c r="J202" s="5">
        <v>14</v>
      </c>
      <c r="K202" s="5">
        <v>13</v>
      </c>
      <c r="L202" s="5">
        <v>13</v>
      </c>
      <c r="M202" s="5">
        <v>14</v>
      </c>
      <c r="N202" s="5">
        <v>14</v>
      </c>
      <c r="O202" s="5">
        <v>13</v>
      </c>
      <c r="P202" s="5">
        <v>14</v>
      </c>
      <c r="Q202" s="5">
        <v>14</v>
      </c>
      <c r="R202" s="5">
        <v>12</v>
      </c>
      <c r="S202" s="5">
        <v>8</v>
      </c>
      <c r="T202" s="5">
        <v>14</v>
      </c>
      <c r="U202" s="5">
        <v>13</v>
      </c>
      <c r="V202" s="5">
        <v>15</v>
      </c>
      <c r="W202" s="5">
        <v>10</v>
      </c>
      <c r="X202" s="5">
        <v>13</v>
      </c>
      <c r="Y202" s="5">
        <v>14</v>
      </c>
      <c r="Z202" s="5">
        <v>13</v>
      </c>
      <c r="AA202" s="5">
        <v>13</v>
      </c>
      <c r="AB202" s="5">
        <v>11</v>
      </c>
      <c r="AC202" s="5">
        <v>13</v>
      </c>
    </row>
    <row r="203" spans="1:29">
      <c r="A203" s="4">
        <v>91174816</v>
      </c>
      <c r="B203" s="4" t="s">
        <v>369</v>
      </c>
      <c r="C203" s="4" t="s">
        <v>370</v>
      </c>
      <c r="D203" s="4" t="s">
        <v>12</v>
      </c>
      <c r="E203" s="4">
        <v>26</v>
      </c>
      <c r="F203" s="11" t="s">
        <v>1041</v>
      </c>
      <c r="G203" s="8">
        <v>6500</v>
      </c>
      <c r="H203" s="5">
        <v>13</v>
      </c>
      <c r="I203" s="5">
        <v>14</v>
      </c>
      <c r="J203" s="5">
        <v>12</v>
      </c>
      <c r="K203" s="5">
        <v>12</v>
      </c>
      <c r="L203" s="5">
        <v>13</v>
      </c>
      <c r="M203" s="5">
        <v>12</v>
      </c>
      <c r="N203" s="5">
        <v>13</v>
      </c>
      <c r="O203" s="5">
        <v>13</v>
      </c>
      <c r="P203" s="5">
        <v>12</v>
      </c>
      <c r="Q203" s="5">
        <v>12</v>
      </c>
      <c r="R203" s="5">
        <v>13</v>
      </c>
      <c r="S203" s="5">
        <v>8</v>
      </c>
      <c r="T203" s="5">
        <v>13</v>
      </c>
      <c r="U203" s="5">
        <v>13</v>
      </c>
      <c r="V203" s="5">
        <v>12</v>
      </c>
      <c r="W203" s="5">
        <v>13</v>
      </c>
      <c r="X203" s="5">
        <v>14</v>
      </c>
      <c r="Y203" s="5">
        <v>12</v>
      </c>
      <c r="Z203" s="5">
        <v>13</v>
      </c>
      <c r="AA203" s="5">
        <v>14</v>
      </c>
      <c r="AB203" s="5">
        <v>12</v>
      </c>
      <c r="AC203" s="5">
        <v>12</v>
      </c>
    </row>
    <row r="204" spans="1:29">
      <c r="A204" s="4">
        <v>19339282</v>
      </c>
      <c r="B204" s="4" t="s">
        <v>371</v>
      </c>
      <c r="C204" s="4" t="s">
        <v>372</v>
      </c>
      <c r="D204" s="4" t="s">
        <v>12</v>
      </c>
      <c r="E204" s="4">
        <v>25</v>
      </c>
      <c r="F204" s="11" t="s">
        <v>1065</v>
      </c>
      <c r="G204" s="8">
        <v>6000</v>
      </c>
      <c r="H204" s="5">
        <v>14</v>
      </c>
      <c r="I204" s="5">
        <v>14</v>
      </c>
      <c r="J204" s="5">
        <v>15</v>
      </c>
      <c r="K204" s="5">
        <v>14</v>
      </c>
      <c r="L204" s="5">
        <v>14</v>
      </c>
      <c r="M204" s="5">
        <v>12</v>
      </c>
      <c r="N204" s="5">
        <v>14</v>
      </c>
      <c r="O204" s="5">
        <v>13</v>
      </c>
      <c r="P204" s="5">
        <v>14</v>
      </c>
      <c r="Q204" s="5">
        <v>11</v>
      </c>
      <c r="R204" s="5">
        <v>9</v>
      </c>
      <c r="S204" s="5">
        <v>10</v>
      </c>
      <c r="T204" s="5">
        <v>15</v>
      </c>
      <c r="U204" s="5">
        <v>14</v>
      </c>
      <c r="V204" s="5">
        <v>14</v>
      </c>
      <c r="W204" s="5">
        <v>12</v>
      </c>
      <c r="X204" s="5">
        <v>12</v>
      </c>
      <c r="Y204" s="5">
        <v>13</v>
      </c>
      <c r="Z204" s="5">
        <v>11</v>
      </c>
      <c r="AA204" s="5">
        <v>12</v>
      </c>
      <c r="AB204" s="5">
        <v>9</v>
      </c>
      <c r="AC204" s="5">
        <v>11</v>
      </c>
    </row>
    <row r="205" spans="1:29">
      <c r="A205" s="4">
        <v>78095755</v>
      </c>
      <c r="B205" s="4" t="s">
        <v>373</v>
      </c>
      <c r="C205" s="4" t="s">
        <v>374</v>
      </c>
      <c r="D205" s="4" t="s">
        <v>12</v>
      </c>
      <c r="E205" s="4">
        <v>24</v>
      </c>
      <c r="F205" s="11" t="s">
        <v>1066</v>
      </c>
      <c r="G205" s="8">
        <v>5500</v>
      </c>
      <c r="H205" s="5">
        <v>5</v>
      </c>
      <c r="I205" s="5">
        <v>14</v>
      </c>
      <c r="J205" s="5">
        <v>14</v>
      </c>
      <c r="K205" s="5">
        <v>13</v>
      </c>
      <c r="L205" s="5">
        <v>14</v>
      </c>
      <c r="M205" s="5">
        <v>12</v>
      </c>
      <c r="N205" s="5">
        <v>12</v>
      </c>
      <c r="O205" s="5">
        <v>13</v>
      </c>
      <c r="P205" s="5">
        <v>14</v>
      </c>
      <c r="Q205" s="5">
        <v>14</v>
      </c>
      <c r="R205" s="5">
        <v>11</v>
      </c>
      <c r="S205" s="5">
        <v>11</v>
      </c>
      <c r="T205" s="5">
        <v>14</v>
      </c>
      <c r="U205" s="5">
        <v>12</v>
      </c>
      <c r="V205" s="5">
        <v>14</v>
      </c>
      <c r="W205" s="5">
        <v>12</v>
      </c>
      <c r="X205" s="5">
        <v>13</v>
      </c>
      <c r="Y205" s="5">
        <v>11</v>
      </c>
      <c r="Z205" s="5">
        <v>14</v>
      </c>
      <c r="AA205" s="5">
        <v>13</v>
      </c>
      <c r="AB205" s="5">
        <v>12</v>
      </c>
      <c r="AC205" s="5">
        <v>13</v>
      </c>
    </row>
    <row r="206" spans="1:29">
      <c r="A206" s="4">
        <v>91194484</v>
      </c>
      <c r="B206" s="4" t="s">
        <v>375</v>
      </c>
      <c r="C206" s="4" t="s">
        <v>284</v>
      </c>
      <c r="D206" s="4" t="s">
        <v>48</v>
      </c>
      <c r="E206" s="4">
        <v>23</v>
      </c>
      <c r="F206" s="11" t="s">
        <v>1066</v>
      </c>
      <c r="G206" s="8">
        <v>7500</v>
      </c>
      <c r="H206" s="5">
        <v>15</v>
      </c>
      <c r="I206" s="5">
        <v>15</v>
      </c>
      <c r="J206" s="5">
        <v>14</v>
      </c>
      <c r="K206" s="5">
        <v>13</v>
      </c>
      <c r="L206" s="5">
        <v>14</v>
      </c>
      <c r="M206" s="5">
        <v>12</v>
      </c>
      <c r="N206" s="5">
        <v>15</v>
      </c>
      <c r="O206" s="5">
        <v>15</v>
      </c>
      <c r="P206" s="5">
        <v>12</v>
      </c>
      <c r="Q206" s="5">
        <v>14</v>
      </c>
      <c r="R206" s="5">
        <v>13</v>
      </c>
      <c r="S206" s="5">
        <v>8</v>
      </c>
      <c r="T206" s="5">
        <v>13</v>
      </c>
      <c r="U206" s="5">
        <v>14</v>
      </c>
      <c r="V206" s="5">
        <v>12</v>
      </c>
      <c r="W206" s="5">
        <v>12</v>
      </c>
      <c r="X206" s="5">
        <v>13</v>
      </c>
      <c r="Y206" s="5">
        <v>14</v>
      </c>
      <c r="Z206" s="5">
        <v>12</v>
      </c>
      <c r="AA206" s="5">
        <v>14</v>
      </c>
      <c r="AB206" s="5">
        <v>10</v>
      </c>
      <c r="AC206" s="5">
        <v>12</v>
      </c>
    </row>
    <row r="207" spans="1:29">
      <c r="A207" s="4">
        <v>14250800</v>
      </c>
      <c r="B207" s="4" t="s">
        <v>376</v>
      </c>
      <c r="C207" s="4" t="s">
        <v>377</v>
      </c>
      <c r="D207" s="4" t="s">
        <v>12</v>
      </c>
      <c r="E207" s="4">
        <v>23</v>
      </c>
      <c r="F207" s="11" t="s">
        <v>1067</v>
      </c>
      <c r="G207" s="8">
        <v>2600</v>
      </c>
      <c r="H207" s="5">
        <v>7</v>
      </c>
      <c r="I207" s="5">
        <v>12</v>
      </c>
      <c r="J207" s="5">
        <v>13</v>
      </c>
      <c r="K207" s="5">
        <v>13</v>
      </c>
      <c r="L207" s="5">
        <v>13</v>
      </c>
      <c r="M207" s="5">
        <v>13</v>
      </c>
      <c r="N207" s="5">
        <v>13</v>
      </c>
      <c r="O207" s="5">
        <v>12</v>
      </c>
      <c r="P207" s="5">
        <v>14</v>
      </c>
      <c r="Q207" s="5">
        <v>11</v>
      </c>
      <c r="R207" s="5">
        <v>11</v>
      </c>
      <c r="S207" s="5">
        <v>12</v>
      </c>
      <c r="T207" s="5">
        <v>12</v>
      </c>
      <c r="U207" s="5">
        <v>11</v>
      </c>
      <c r="V207" s="5">
        <v>12</v>
      </c>
      <c r="W207" s="5">
        <v>12</v>
      </c>
      <c r="X207" s="5">
        <v>13</v>
      </c>
      <c r="Y207" s="5">
        <v>12</v>
      </c>
      <c r="Z207" s="5">
        <v>13</v>
      </c>
      <c r="AA207" s="5">
        <v>13</v>
      </c>
      <c r="AB207" s="5">
        <v>7</v>
      </c>
      <c r="AC207" s="5">
        <v>13</v>
      </c>
    </row>
    <row r="208" spans="1:29">
      <c r="A208" s="4">
        <v>85096196</v>
      </c>
      <c r="B208" s="4" t="s">
        <v>378</v>
      </c>
      <c r="C208" s="4" t="s">
        <v>379</v>
      </c>
      <c r="D208" s="4" t="s">
        <v>12</v>
      </c>
      <c r="E208" s="4">
        <v>31</v>
      </c>
      <c r="F208" s="11" t="s">
        <v>1067</v>
      </c>
      <c r="G208" s="8">
        <v>5750</v>
      </c>
      <c r="H208" s="5">
        <v>15</v>
      </c>
      <c r="I208" s="5">
        <v>16</v>
      </c>
      <c r="J208" s="5">
        <v>12</v>
      </c>
      <c r="K208" s="5">
        <v>12</v>
      </c>
      <c r="L208" s="5">
        <v>15</v>
      </c>
      <c r="M208" s="5">
        <v>14</v>
      </c>
      <c r="N208" s="5">
        <v>15</v>
      </c>
      <c r="O208" s="5">
        <v>16</v>
      </c>
      <c r="P208" s="5">
        <v>13</v>
      </c>
      <c r="Q208" s="5">
        <v>13</v>
      </c>
      <c r="R208" s="5">
        <v>10</v>
      </c>
      <c r="S208" s="5">
        <v>7</v>
      </c>
      <c r="T208" s="5">
        <v>14</v>
      </c>
      <c r="U208" s="5">
        <v>15</v>
      </c>
      <c r="V208" s="5">
        <v>13</v>
      </c>
      <c r="W208" s="5">
        <v>13</v>
      </c>
      <c r="X208" s="5">
        <v>12</v>
      </c>
      <c r="Y208" s="5">
        <v>15</v>
      </c>
      <c r="Z208" s="5">
        <v>12</v>
      </c>
      <c r="AA208" s="5">
        <v>12</v>
      </c>
      <c r="AB208" s="5">
        <v>7</v>
      </c>
      <c r="AC208" s="5">
        <v>13</v>
      </c>
    </row>
    <row r="209" spans="1:29">
      <c r="A209" s="4">
        <v>19215471</v>
      </c>
      <c r="B209" s="4" t="s">
        <v>380</v>
      </c>
      <c r="C209" s="4" t="s">
        <v>381</v>
      </c>
      <c r="D209" s="4" t="s">
        <v>48</v>
      </c>
      <c r="E209" s="4">
        <v>28</v>
      </c>
      <c r="F209" s="11" t="s">
        <v>1067</v>
      </c>
      <c r="G209" s="8">
        <v>3700</v>
      </c>
      <c r="H209" s="5">
        <v>13</v>
      </c>
      <c r="I209" s="5">
        <v>14</v>
      </c>
      <c r="J209" s="5">
        <v>13</v>
      </c>
      <c r="K209" s="5">
        <v>13</v>
      </c>
      <c r="L209" s="5">
        <v>14</v>
      </c>
      <c r="M209" s="5">
        <v>15</v>
      </c>
      <c r="N209" s="5">
        <v>13</v>
      </c>
      <c r="O209" s="5">
        <v>14</v>
      </c>
      <c r="P209" s="5">
        <v>14</v>
      </c>
      <c r="Q209" s="5">
        <v>11</v>
      </c>
      <c r="R209" s="5">
        <v>10</v>
      </c>
      <c r="S209" s="5">
        <v>9</v>
      </c>
      <c r="T209" s="5">
        <v>14</v>
      </c>
      <c r="U209" s="5">
        <v>14</v>
      </c>
      <c r="V209" s="5">
        <v>12</v>
      </c>
      <c r="W209" s="5">
        <v>11</v>
      </c>
      <c r="X209" s="5">
        <v>12</v>
      </c>
      <c r="Y209" s="5">
        <v>11</v>
      </c>
      <c r="Z209" s="5">
        <v>12</v>
      </c>
      <c r="AA209" s="5">
        <v>12</v>
      </c>
      <c r="AB209" s="5">
        <v>12</v>
      </c>
      <c r="AC209" s="5">
        <v>11</v>
      </c>
    </row>
    <row r="210" spans="1:29">
      <c r="A210" s="4">
        <v>14181163</v>
      </c>
      <c r="B210" s="4" t="s">
        <v>382</v>
      </c>
      <c r="C210" s="4" t="s">
        <v>84</v>
      </c>
      <c r="D210" s="4" t="s">
        <v>12</v>
      </c>
      <c r="E210" s="4">
        <v>24</v>
      </c>
      <c r="F210" s="11" t="s">
        <v>1068</v>
      </c>
      <c r="G210" s="8">
        <v>27500</v>
      </c>
      <c r="H210" s="5">
        <v>12</v>
      </c>
      <c r="I210" s="5">
        <v>14</v>
      </c>
      <c r="J210" s="5">
        <v>14</v>
      </c>
      <c r="K210" s="5">
        <v>13</v>
      </c>
      <c r="L210" s="5">
        <v>14</v>
      </c>
      <c r="M210" s="5">
        <v>13</v>
      </c>
      <c r="N210" s="5">
        <v>14</v>
      </c>
      <c r="O210" s="5">
        <v>14</v>
      </c>
      <c r="P210" s="5">
        <v>14</v>
      </c>
      <c r="Q210" s="5">
        <v>12</v>
      </c>
      <c r="R210" s="5">
        <v>13</v>
      </c>
      <c r="S210" s="5">
        <v>11</v>
      </c>
      <c r="T210" s="5">
        <v>14</v>
      </c>
      <c r="U210" s="5">
        <v>10</v>
      </c>
      <c r="V210" s="5">
        <v>15</v>
      </c>
      <c r="W210" s="5">
        <v>14</v>
      </c>
      <c r="X210" s="5">
        <v>14</v>
      </c>
      <c r="Y210" s="5">
        <v>15</v>
      </c>
      <c r="Z210" s="5">
        <v>12</v>
      </c>
      <c r="AA210" s="5">
        <v>13</v>
      </c>
      <c r="AB210" s="5">
        <v>9</v>
      </c>
      <c r="AC210" s="5">
        <v>14</v>
      </c>
    </row>
    <row r="211" spans="1:29">
      <c r="A211" s="4">
        <v>91206104</v>
      </c>
      <c r="B211" s="4" t="s">
        <v>383</v>
      </c>
      <c r="C211" s="4" t="s">
        <v>384</v>
      </c>
      <c r="D211" s="4" t="s">
        <v>48</v>
      </c>
      <c r="E211" s="4">
        <v>23</v>
      </c>
      <c r="F211" s="11" t="s">
        <v>1069</v>
      </c>
      <c r="G211" s="8">
        <v>7000</v>
      </c>
      <c r="H211" s="5">
        <v>16</v>
      </c>
      <c r="I211" s="5">
        <v>16</v>
      </c>
      <c r="J211" s="5">
        <v>14</v>
      </c>
      <c r="K211" s="5">
        <v>15</v>
      </c>
      <c r="L211" s="5">
        <v>14</v>
      </c>
      <c r="M211" s="5">
        <v>14</v>
      </c>
      <c r="N211" s="5">
        <v>14</v>
      </c>
      <c r="O211" s="5">
        <v>13</v>
      </c>
      <c r="P211" s="5">
        <v>13</v>
      </c>
      <c r="Q211" s="5">
        <v>13</v>
      </c>
      <c r="R211" s="5">
        <v>12</v>
      </c>
      <c r="S211" s="5">
        <v>8</v>
      </c>
      <c r="T211" s="5">
        <v>15</v>
      </c>
      <c r="U211" s="5">
        <v>15</v>
      </c>
      <c r="V211" s="5">
        <v>13</v>
      </c>
      <c r="W211" s="5">
        <v>15</v>
      </c>
      <c r="X211" s="5">
        <v>12</v>
      </c>
      <c r="Y211" s="5">
        <v>13</v>
      </c>
      <c r="Z211" s="5">
        <v>11</v>
      </c>
      <c r="AA211" s="5">
        <v>12</v>
      </c>
      <c r="AB211" s="5">
        <v>8</v>
      </c>
      <c r="AC211" s="5">
        <v>11</v>
      </c>
    </row>
    <row r="212" spans="1:29">
      <c r="A212" s="4">
        <v>43036651</v>
      </c>
      <c r="B212" s="4" t="s">
        <v>385</v>
      </c>
      <c r="C212" s="4" t="s">
        <v>386</v>
      </c>
      <c r="D212" s="4" t="s">
        <v>12</v>
      </c>
      <c r="E212" s="4">
        <v>32</v>
      </c>
      <c r="F212" s="11" t="s">
        <v>1070</v>
      </c>
      <c r="G212" s="8">
        <v>18000</v>
      </c>
      <c r="H212" s="5">
        <v>16</v>
      </c>
      <c r="I212" s="5">
        <v>14</v>
      </c>
      <c r="J212" s="5">
        <v>15</v>
      </c>
      <c r="K212" s="5">
        <v>14</v>
      </c>
      <c r="L212" s="5">
        <v>14</v>
      </c>
      <c r="M212" s="5">
        <v>13</v>
      </c>
      <c r="N212" s="5">
        <v>13</v>
      </c>
      <c r="O212" s="5">
        <v>13</v>
      </c>
      <c r="P212" s="5">
        <v>12</v>
      </c>
      <c r="Q212" s="5">
        <v>14</v>
      </c>
      <c r="R212" s="5">
        <v>13</v>
      </c>
      <c r="S212" s="5">
        <v>11</v>
      </c>
      <c r="T212" s="5">
        <v>15</v>
      </c>
      <c r="U212" s="5">
        <v>12</v>
      </c>
      <c r="V212" s="5">
        <v>13</v>
      </c>
      <c r="W212" s="5">
        <v>13</v>
      </c>
      <c r="X212" s="5">
        <v>14</v>
      </c>
      <c r="Y212" s="5">
        <v>13</v>
      </c>
      <c r="Z212" s="5">
        <v>14</v>
      </c>
      <c r="AA212" s="5">
        <v>13</v>
      </c>
      <c r="AB212" s="5">
        <v>10</v>
      </c>
      <c r="AC212" s="5">
        <v>13</v>
      </c>
    </row>
    <row r="213" spans="1:29">
      <c r="A213" s="4">
        <v>58109703</v>
      </c>
      <c r="B213" s="4" t="s">
        <v>387</v>
      </c>
      <c r="C213" s="4" t="s">
        <v>379</v>
      </c>
      <c r="D213" s="4" t="s">
        <v>48</v>
      </c>
      <c r="E213" s="4">
        <v>28</v>
      </c>
      <c r="F213" s="11" t="s">
        <v>1071</v>
      </c>
      <c r="G213" s="8">
        <v>9000</v>
      </c>
      <c r="H213" s="5">
        <v>16</v>
      </c>
      <c r="I213" s="5">
        <v>16</v>
      </c>
      <c r="J213" s="5">
        <v>13</v>
      </c>
      <c r="K213" s="5">
        <v>12</v>
      </c>
      <c r="L213" s="5">
        <v>14</v>
      </c>
      <c r="M213" s="5">
        <v>13</v>
      </c>
      <c r="N213" s="5">
        <v>15</v>
      </c>
      <c r="O213" s="5">
        <v>16</v>
      </c>
      <c r="P213" s="5">
        <v>12</v>
      </c>
      <c r="Q213" s="5">
        <v>13</v>
      </c>
      <c r="R213" s="5">
        <v>10</v>
      </c>
      <c r="S213" s="5">
        <v>8</v>
      </c>
      <c r="T213" s="5">
        <v>14</v>
      </c>
      <c r="U213" s="5">
        <v>16</v>
      </c>
      <c r="V213" s="5">
        <v>12</v>
      </c>
      <c r="W213" s="5">
        <v>12</v>
      </c>
      <c r="X213" s="5">
        <v>12</v>
      </c>
      <c r="Y213" s="5">
        <v>14</v>
      </c>
      <c r="Z213" s="5">
        <v>10</v>
      </c>
      <c r="AA213" s="5">
        <v>12</v>
      </c>
      <c r="AB213" s="5">
        <v>7</v>
      </c>
      <c r="AC213" s="5">
        <v>11</v>
      </c>
    </row>
    <row r="214" spans="1:29">
      <c r="A214" s="4">
        <v>14202788</v>
      </c>
      <c r="B214" s="4" t="s">
        <v>388</v>
      </c>
      <c r="C214" s="4" t="s">
        <v>389</v>
      </c>
      <c r="D214" s="4" t="s">
        <v>12</v>
      </c>
      <c r="E214" s="4">
        <v>31</v>
      </c>
      <c r="F214" s="11" t="s">
        <v>1072</v>
      </c>
      <c r="G214" s="8">
        <v>4300</v>
      </c>
      <c r="H214" s="5">
        <v>16</v>
      </c>
      <c r="I214" s="5">
        <v>14</v>
      </c>
      <c r="J214" s="5">
        <v>14</v>
      </c>
      <c r="K214" s="5">
        <v>14</v>
      </c>
      <c r="L214" s="5">
        <v>13</v>
      </c>
      <c r="M214" s="5">
        <v>14</v>
      </c>
      <c r="N214" s="5">
        <v>14</v>
      </c>
      <c r="O214" s="5">
        <v>13</v>
      </c>
      <c r="P214" s="5">
        <v>13</v>
      </c>
      <c r="Q214" s="5">
        <v>15</v>
      </c>
      <c r="R214" s="5">
        <v>14</v>
      </c>
      <c r="S214" s="5">
        <v>7</v>
      </c>
      <c r="T214" s="5">
        <v>12</v>
      </c>
      <c r="U214" s="5">
        <v>13</v>
      </c>
      <c r="V214" s="5">
        <v>13</v>
      </c>
      <c r="W214" s="5">
        <v>15</v>
      </c>
      <c r="X214" s="5">
        <v>14</v>
      </c>
      <c r="Y214" s="5">
        <v>14</v>
      </c>
      <c r="Z214" s="5">
        <v>13</v>
      </c>
      <c r="AA214" s="5">
        <v>15</v>
      </c>
      <c r="AB214" s="5">
        <v>12</v>
      </c>
      <c r="AC214" s="5">
        <v>13</v>
      </c>
    </row>
    <row r="215" spans="1:29">
      <c r="A215" s="4">
        <v>67279755</v>
      </c>
      <c r="B215" s="4" t="s">
        <v>390</v>
      </c>
      <c r="C215" s="4" t="s">
        <v>391</v>
      </c>
      <c r="D215" s="4" t="s">
        <v>392</v>
      </c>
      <c r="E215" s="4">
        <v>22</v>
      </c>
      <c r="F215" s="11" t="s">
        <v>1073</v>
      </c>
      <c r="G215" s="8">
        <v>3100</v>
      </c>
      <c r="H215" s="5">
        <v>14</v>
      </c>
      <c r="I215" s="5">
        <v>12</v>
      </c>
      <c r="J215" s="5">
        <v>13</v>
      </c>
      <c r="K215" s="5">
        <v>13</v>
      </c>
      <c r="L215" s="5">
        <v>12</v>
      </c>
      <c r="M215" s="5">
        <v>13</v>
      </c>
      <c r="N215" s="5">
        <v>13</v>
      </c>
      <c r="O215" s="5">
        <v>14</v>
      </c>
      <c r="P215" s="5">
        <v>12</v>
      </c>
      <c r="Q215" s="5">
        <v>12</v>
      </c>
      <c r="R215" s="5">
        <v>14</v>
      </c>
      <c r="S215" s="5">
        <v>9</v>
      </c>
      <c r="T215" s="5">
        <v>14</v>
      </c>
      <c r="U215" s="5">
        <v>13</v>
      </c>
      <c r="V215" s="5">
        <v>12</v>
      </c>
      <c r="W215" s="5">
        <v>13</v>
      </c>
      <c r="X215" s="5">
        <v>14</v>
      </c>
      <c r="Y215" s="5">
        <v>15</v>
      </c>
      <c r="Z215" s="5">
        <v>14</v>
      </c>
      <c r="AA215" s="5">
        <v>13</v>
      </c>
      <c r="AB215" s="5">
        <v>13</v>
      </c>
      <c r="AC215" s="5">
        <v>14</v>
      </c>
    </row>
    <row r="216" spans="1:29">
      <c r="A216" s="4">
        <v>67155094</v>
      </c>
      <c r="B216" s="4" t="s">
        <v>393</v>
      </c>
      <c r="C216" s="4" t="s">
        <v>394</v>
      </c>
      <c r="D216" s="4" t="s">
        <v>153</v>
      </c>
      <c r="E216" s="4">
        <v>34</v>
      </c>
      <c r="F216" s="11" t="s">
        <v>1073</v>
      </c>
      <c r="G216" s="8">
        <v>40500</v>
      </c>
      <c r="H216" s="5">
        <v>9</v>
      </c>
      <c r="I216" s="5">
        <v>16</v>
      </c>
      <c r="J216" s="5">
        <v>15</v>
      </c>
      <c r="K216" s="5">
        <v>13</v>
      </c>
      <c r="L216" s="5">
        <v>14</v>
      </c>
      <c r="M216" s="5">
        <v>12</v>
      </c>
      <c r="N216" s="5">
        <v>12</v>
      </c>
      <c r="O216" s="5">
        <v>13</v>
      </c>
      <c r="P216" s="5">
        <v>14</v>
      </c>
      <c r="Q216" s="5">
        <v>12</v>
      </c>
      <c r="R216" s="5">
        <v>12</v>
      </c>
      <c r="S216" s="5">
        <v>10</v>
      </c>
      <c r="T216" s="5">
        <v>18</v>
      </c>
      <c r="U216" s="5">
        <v>15</v>
      </c>
      <c r="V216" s="5">
        <v>15</v>
      </c>
      <c r="W216" s="5">
        <v>11</v>
      </c>
      <c r="X216" s="5">
        <v>13</v>
      </c>
      <c r="Y216" s="5">
        <v>12</v>
      </c>
      <c r="Z216" s="5">
        <v>13</v>
      </c>
      <c r="AA216" s="5">
        <v>13</v>
      </c>
      <c r="AB216" s="5">
        <v>7</v>
      </c>
      <c r="AC216" s="5">
        <v>13</v>
      </c>
    </row>
    <row r="217" spans="1:29">
      <c r="A217" s="4">
        <v>49043835</v>
      </c>
      <c r="B217" s="4" t="s">
        <v>395</v>
      </c>
      <c r="C217" s="4" t="s">
        <v>396</v>
      </c>
      <c r="D217" s="4" t="s">
        <v>12</v>
      </c>
      <c r="E217" s="4">
        <v>23</v>
      </c>
      <c r="F217" s="11" t="s">
        <v>1073</v>
      </c>
      <c r="G217" s="8">
        <v>10500</v>
      </c>
      <c r="H217" s="5">
        <v>13</v>
      </c>
      <c r="I217" s="5">
        <v>12</v>
      </c>
      <c r="J217" s="5">
        <v>14</v>
      </c>
      <c r="K217" s="5">
        <v>13</v>
      </c>
      <c r="L217" s="5">
        <v>13</v>
      </c>
      <c r="M217" s="5">
        <v>13</v>
      </c>
      <c r="N217" s="5">
        <v>14</v>
      </c>
      <c r="O217" s="5">
        <v>14</v>
      </c>
      <c r="P217" s="5">
        <v>12</v>
      </c>
      <c r="Q217" s="5">
        <v>12</v>
      </c>
      <c r="R217" s="5">
        <v>11</v>
      </c>
      <c r="S217" s="5">
        <v>13</v>
      </c>
      <c r="T217" s="5">
        <v>14</v>
      </c>
      <c r="U217" s="5">
        <v>12</v>
      </c>
      <c r="V217" s="5">
        <v>12</v>
      </c>
      <c r="W217" s="5">
        <v>13</v>
      </c>
      <c r="X217" s="5">
        <v>12</v>
      </c>
      <c r="Y217" s="5">
        <v>15</v>
      </c>
      <c r="Z217" s="5">
        <v>13</v>
      </c>
      <c r="AA217" s="5">
        <v>13</v>
      </c>
      <c r="AB217" s="5">
        <v>12</v>
      </c>
      <c r="AC217" s="5">
        <v>13</v>
      </c>
    </row>
    <row r="218" spans="1:29">
      <c r="A218" s="4">
        <v>34008684</v>
      </c>
      <c r="B218" s="4" t="s">
        <v>397</v>
      </c>
      <c r="C218" s="4" t="s">
        <v>398</v>
      </c>
      <c r="D218" s="4" t="s">
        <v>12</v>
      </c>
      <c r="E218" s="4">
        <v>33</v>
      </c>
      <c r="F218" s="11" t="s">
        <v>1074</v>
      </c>
      <c r="G218" s="8">
        <v>15500</v>
      </c>
      <c r="H218" s="5">
        <v>15</v>
      </c>
      <c r="I218" s="5">
        <v>16</v>
      </c>
      <c r="J218" s="5">
        <v>13</v>
      </c>
      <c r="K218" s="5">
        <v>15</v>
      </c>
      <c r="L218" s="5">
        <v>14</v>
      </c>
      <c r="M218" s="5">
        <v>13</v>
      </c>
      <c r="N218" s="5">
        <v>12</v>
      </c>
      <c r="O218" s="5">
        <v>14</v>
      </c>
      <c r="P218" s="5">
        <v>12</v>
      </c>
      <c r="Q218" s="5">
        <v>16</v>
      </c>
      <c r="R218" s="5">
        <v>13</v>
      </c>
      <c r="S218" s="5">
        <v>10</v>
      </c>
      <c r="T218" s="5">
        <v>16</v>
      </c>
      <c r="U218" s="5">
        <v>16</v>
      </c>
      <c r="V218" s="5">
        <v>14</v>
      </c>
      <c r="W218" s="5">
        <v>16</v>
      </c>
      <c r="X218" s="5">
        <v>14</v>
      </c>
      <c r="Y218" s="5">
        <v>14</v>
      </c>
      <c r="Z218" s="5">
        <v>14</v>
      </c>
      <c r="AA218" s="5">
        <v>14</v>
      </c>
      <c r="AB218" s="5">
        <v>8</v>
      </c>
      <c r="AC218" s="5">
        <v>13</v>
      </c>
    </row>
    <row r="219" spans="1:29">
      <c r="A219" s="4">
        <v>19337991</v>
      </c>
      <c r="B219" s="4" t="s">
        <v>399</v>
      </c>
      <c r="C219" s="4" t="s">
        <v>400</v>
      </c>
      <c r="D219" s="4" t="s">
        <v>12</v>
      </c>
      <c r="E219" s="4">
        <v>30</v>
      </c>
      <c r="F219" s="11" t="s">
        <v>1074</v>
      </c>
      <c r="G219" s="8">
        <v>12750</v>
      </c>
      <c r="H219" s="5">
        <v>7</v>
      </c>
      <c r="I219" s="5">
        <v>14</v>
      </c>
      <c r="J219" s="5">
        <v>14</v>
      </c>
      <c r="K219" s="5">
        <v>13</v>
      </c>
      <c r="L219" s="5">
        <v>14</v>
      </c>
      <c r="M219" s="5">
        <v>15</v>
      </c>
      <c r="N219" s="5">
        <v>14</v>
      </c>
      <c r="O219" s="5">
        <v>12</v>
      </c>
      <c r="P219" s="5">
        <v>14</v>
      </c>
      <c r="Q219" s="5">
        <v>13</v>
      </c>
      <c r="R219" s="5">
        <v>11</v>
      </c>
      <c r="S219" s="5">
        <v>13</v>
      </c>
      <c r="T219" s="5">
        <v>12</v>
      </c>
      <c r="U219" s="5">
        <v>8</v>
      </c>
      <c r="V219" s="5">
        <v>12</v>
      </c>
      <c r="W219" s="5">
        <v>13</v>
      </c>
      <c r="X219" s="5">
        <v>12</v>
      </c>
      <c r="Y219" s="5">
        <v>12</v>
      </c>
      <c r="Z219" s="5">
        <v>12</v>
      </c>
      <c r="AA219" s="5">
        <v>12</v>
      </c>
      <c r="AB219" s="5">
        <v>12</v>
      </c>
      <c r="AC219" s="5">
        <v>12</v>
      </c>
    </row>
    <row r="220" spans="1:29">
      <c r="A220" s="4">
        <v>14129495</v>
      </c>
      <c r="B220" s="4" t="s">
        <v>401</v>
      </c>
      <c r="C220" s="4" t="s">
        <v>402</v>
      </c>
      <c r="D220" s="4" t="s">
        <v>12</v>
      </c>
      <c r="E220" s="4">
        <v>30</v>
      </c>
      <c r="F220" s="11" t="s">
        <v>1075</v>
      </c>
      <c r="G220" s="8">
        <v>5000</v>
      </c>
      <c r="H220" s="5">
        <v>14</v>
      </c>
      <c r="I220" s="5">
        <v>13</v>
      </c>
      <c r="J220" s="5">
        <v>14</v>
      </c>
      <c r="K220" s="5">
        <v>13</v>
      </c>
      <c r="L220" s="5">
        <v>14</v>
      </c>
      <c r="M220" s="5">
        <v>13</v>
      </c>
      <c r="N220" s="5">
        <v>14</v>
      </c>
      <c r="O220" s="5">
        <v>13</v>
      </c>
      <c r="P220" s="5">
        <v>14</v>
      </c>
      <c r="Q220" s="5">
        <v>13</v>
      </c>
      <c r="R220" s="5">
        <v>13</v>
      </c>
      <c r="S220" s="5">
        <v>9</v>
      </c>
      <c r="T220" s="5">
        <v>13</v>
      </c>
      <c r="U220" s="5">
        <v>12</v>
      </c>
      <c r="V220" s="5">
        <v>13</v>
      </c>
      <c r="W220" s="5">
        <v>13</v>
      </c>
      <c r="X220" s="5">
        <v>12</v>
      </c>
      <c r="Y220" s="5">
        <v>12</v>
      </c>
      <c r="Z220" s="5">
        <v>12</v>
      </c>
      <c r="AA220" s="5">
        <v>13</v>
      </c>
      <c r="AB220" s="5">
        <v>8</v>
      </c>
      <c r="AC220" s="5">
        <v>10</v>
      </c>
    </row>
    <row r="221" spans="1:29">
      <c r="A221" s="4">
        <v>45035329</v>
      </c>
      <c r="B221" s="4" t="s">
        <v>403</v>
      </c>
      <c r="C221" s="4" t="s">
        <v>404</v>
      </c>
      <c r="D221" s="4" t="s">
        <v>48</v>
      </c>
      <c r="E221" s="4">
        <v>34</v>
      </c>
      <c r="F221" s="11" t="s">
        <v>1076</v>
      </c>
      <c r="G221" s="8">
        <v>33500</v>
      </c>
      <c r="H221" s="5">
        <v>12</v>
      </c>
      <c r="I221" s="5">
        <v>13</v>
      </c>
      <c r="J221" s="5">
        <v>13</v>
      </c>
      <c r="K221" s="5">
        <v>13</v>
      </c>
      <c r="L221" s="5">
        <v>14</v>
      </c>
      <c r="M221" s="5">
        <v>12</v>
      </c>
      <c r="N221" s="5">
        <v>12</v>
      </c>
      <c r="O221" s="5">
        <v>12</v>
      </c>
      <c r="P221" s="5">
        <v>12</v>
      </c>
      <c r="Q221" s="5">
        <v>13</v>
      </c>
      <c r="R221" s="5">
        <v>12</v>
      </c>
      <c r="S221" s="5">
        <v>11</v>
      </c>
      <c r="T221" s="5">
        <v>14</v>
      </c>
      <c r="U221" s="5">
        <v>13</v>
      </c>
      <c r="V221" s="5">
        <v>13</v>
      </c>
      <c r="W221" s="5">
        <v>12</v>
      </c>
      <c r="X221" s="5">
        <v>13</v>
      </c>
      <c r="Y221" s="5">
        <v>13</v>
      </c>
      <c r="Z221" s="5">
        <v>12</v>
      </c>
      <c r="AA221" s="5">
        <v>14</v>
      </c>
      <c r="AB221" s="5">
        <v>10</v>
      </c>
      <c r="AC221" s="5">
        <v>12</v>
      </c>
    </row>
    <row r="222" spans="1:29">
      <c r="A222" s="4">
        <v>92016245</v>
      </c>
      <c r="B222" s="4" t="s">
        <v>405</v>
      </c>
      <c r="C222" s="4" t="s">
        <v>406</v>
      </c>
      <c r="D222" s="4" t="s">
        <v>12</v>
      </c>
      <c r="E222" s="4">
        <v>30</v>
      </c>
      <c r="F222" s="11" t="s">
        <v>1077</v>
      </c>
      <c r="G222" s="8">
        <v>9000</v>
      </c>
      <c r="H222" s="5">
        <v>13</v>
      </c>
      <c r="I222" s="5">
        <v>12</v>
      </c>
      <c r="J222" s="5">
        <v>13</v>
      </c>
      <c r="K222" s="5">
        <v>12</v>
      </c>
      <c r="L222" s="5">
        <v>12</v>
      </c>
      <c r="M222" s="5">
        <v>12</v>
      </c>
      <c r="N222" s="5">
        <v>14</v>
      </c>
      <c r="O222" s="5">
        <v>15</v>
      </c>
      <c r="P222" s="5">
        <v>12</v>
      </c>
      <c r="Q222" s="5">
        <v>13</v>
      </c>
      <c r="R222" s="5">
        <v>13</v>
      </c>
      <c r="S222" s="5">
        <v>11</v>
      </c>
      <c r="T222" s="5">
        <v>12</v>
      </c>
      <c r="U222" s="5">
        <v>12</v>
      </c>
      <c r="V222" s="5">
        <v>13</v>
      </c>
      <c r="W222" s="5">
        <v>13</v>
      </c>
      <c r="X222" s="5">
        <v>15</v>
      </c>
      <c r="Y222" s="5">
        <v>11</v>
      </c>
      <c r="Z222" s="5">
        <v>13</v>
      </c>
      <c r="AA222" s="5">
        <v>15</v>
      </c>
      <c r="AB222" s="5">
        <v>12</v>
      </c>
      <c r="AC222" s="5">
        <v>13</v>
      </c>
    </row>
    <row r="223" spans="1:29">
      <c r="A223" s="4">
        <v>19101228</v>
      </c>
      <c r="B223" s="4" t="s">
        <v>407</v>
      </c>
      <c r="C223" s="4" t="s">
        <v>408</v>
      </c>
      <c r="D223" s="4" t="s">
        <v>12</v>
      </c>
      <c r="E223" s="4">
        <v>33</v>
      </c>
      <c r="F223" s="11" t="s">
        <v>1078</v>
      </c>
      <c r="G223" s="8">
        <v>58000</v>
      </c>
      <c r="H223" s="5">
        <v>17</v>
      </c>
      <c r="I223" s="5">
        <v>17</v>
      </c>
      <c r="J223" s="5">
        <v>16</v>
      </c>
      <c r="K223" s="5">
        <v>14</v>
      </c>
      <c r="L223" s="5">
        <v>18</v>
      </c>
      <c r="M223" s="5">
        <v>13</v>
      </c>
      <c r="N223" s="5">
        <v>14</v>
      </c>
      <c r="O223" s="5">
        <v>16</v>
      </c>
      <c r="P223" s="5">
        <v>14</v>
      </c>
      <c r="Q223" s="5">
        <v>14</v>
      </c>
      <c r="R223" s="5">
        <v>12</v>
      </c>
      <c r="S223" s="5">
        <v>14</v>
      </c>
      <c r="T223" s="5">
        <v>16</v>
      </c>
      <c r="U223" s="5">
        <v>16</v>
      </c>
      <c r="V223" s="5">
        <v>13</v>
      </c>
      <c r="W223" s="5">
        <v>17</v>
      </c>
      <c r="X223" s="5">
        <v>13</v>
      </c>
      <c r="Y223" s="5">
        <v>14</v>
      </c>
      <c r="Z223" s="5">
        <v>14</v>
      </c>
      <c r="AA223" s="5">
        <v>15</v>
      </c>
      <c r="AB223" s="5">
        <v>13</v>
      </c>
      <c r="AC223" s="5">
        <v>13</v>
      </c>
    </row>
    <row r="224" spans="1:29">
      <c r="A224" s="4">
        <v>14078047</v>
      </c>
      <c r="B224" s="4" t="s">
        <v>409</v>
      </c>
      <c r="C224" s="4" t="s">
        <v>234</v>
      </c>
      <c r="D224" s="4" t="s">
        <v>12</v>
      </c>
      <c r="E224" s="4">
        <v>29</v>
      </c>
      <c r="F224" s="11" t="s">
        <v>1079</v>
      </c>
      <c r="G224" s="8">
        <v>4300</v>
      </c>
      <c r="H224" s="5">
        <v>12</v>
      </c>
      <c r="I224" s="5">
        <v>14</v>
      </c>
      <c r="J224" s="5">
        <v>13</v>
      </c>
      <c r="K224" s="5">
        <v>14</v>
      </c>
      <c r="L224" s="5">
        <v>12</v>
      </c>
      <c r="M224" s="5">
        <v>12</v>
      </c>
      <c r="N224" s="5">
        <v>14</v>
      </c>
      <c r="O224" s="5">
        <v>13</v>
      </c>
      <c r="P224" s="5">
        <v>13</v>
      </c>
      <c r="Q224" s="5">
        <v>11</v>
      </c>
      <c r="R224" s="5">
        <v>13</v>
      </c>
      <c r="S224" s="5">
        <v>11</v>
      </c>
      <c r="T224" s="5">
        <v>14</v>
      </c>
      <c r="U224" s="5">
        <v>12</v>
      </c>
      <c r="V224" s="5">
        <v>13</v>
      </c>
      <c r="W224" s="5">
        <v>12</v>
      </c>
      <c r="X224" s="5">
        <v>13</v>
      </c>
      <c r="Y224" s="5">
        <v>12</v>
      </c>
      <c r="Z224" s="5">
        <v>12</v>
      </c>
      <c r="AA224" s="5">
        <v>14</v>
      </c>
      <c r="AB224" s="5">
        <v>8</v>
      </c>
      <c r="AC224" s="5">
        <v>13</v>
      </c>
    </row>
    <row r="225" spans="1:29">
      <c r="A225" s="4">
        <v>14177315</v>
      </c>
      <c r="B225" s="4" t="s">
        <v>410</v>
      </c>
      <c r="C225" s="4" t="s">
        <v>411</v>
      </c>
      <c r="D225" s="4" t="s">
        <v>12</v>
      </c>
      <c r="E225" s="4">
        <v>27</v>
      </c>
      <c r="F225" s="11" t="s">
        <v>1080</v>
      </c>
      <c r="G225" s="8">
        <v>4100</v>
      </c>
      <c r="H225" s="5">
        <v>12</v>
      </c>
      <c r="I225" s="5">
        <v>12</v>
      </c>
      <c r="J225" s="5">
        <v>13</v>
      </c>
      <c r="K225" s="5">
        <v>14</v>
      </c>
      <c r="L225" s="5">
        <v>14</v>
      </c>
      <c r="M225" s="5">
        <v>14</v>
      </c>
      <c r="N225" s="5">
        <v>13</v>
      </c>
      <c r="O225" s="5">
        <v>12</v>
      </c>
      <c r="P225" s="5">
        <v>14</v>
      </c>
      <c r="Q225" s="5">
        <v>13</v>
      </c>
      <c r="R225" s="5">
        <v>11</v>
      </c>
      <c r="S225" s="5">
        <v>12</v>
      </c>
      <c r="T225" s="5">
        <v>13</v>
      </c>
      <c r="U225" s="5">
        <v>12</v>
      </c>
      <c r="V225" s="5">
        <v>13</v>
      </c>
      <c r="W225" s="5">
        <v>13</v>
      </c>
      <c r="X225" s="5">
        <v>12</v>
      </c>
      <c r="Y225" s="5">
        <v>13</v>
      </c>
      <c r="Z225" s="5">
        <v>12</v>
      </c>
      <c r="AA225" s="5">
        <v>14</v>
      </c>
      <c r="AB225" s="5">
        <v>8</v>
      </c>
      <c r="AC225" s="5">
        <v>13</v>
      </c>
    </row>
    <row r="226" spans="1:29">
      <c r="A226" s="4">
        <v>14091539</v>
      </c>
      <c r="B226" s="4" t="s">
        <v>412</v>
      </c>
      <c r="C226" s="4" t="s">
        <v>413</v>
      </c>
      <c r="D226" s="4" t="s">
        <v>12</v>
      </c>
      <c r="E226" s="4">
        <v>28</v>
      </c>
      <c r="F226" s="11" t="s">
        <v>1081</v>
      </c>
      <c r="G226" s="8">
        <v>1800</v>
      </c>
      <c r="H226" s="5">
        <v>13</v>
      </c>
      <c r="I226" s="5">
        <v>13</v>
      </c>
      <c r="J226" s="5">
        <v>12</v>
      </c>
      <c r="K226" s="5">
        <v>12</v>
      </c>
      <c r="L226" s="5">
        <v>13</v>
      </c>
      <c r="M226" s="5">
        <v>14</v>
      </c>
      <c r="N226" s="5">
        <v>16</v>
      </c>
      <c r="O226" s="5">
        <v>13</v>
      </c>
      <c r="P226" s="5">
        <v>13</v>
      </c>
      <c r="Q226" s="5">
        <v>11</v>
      </c>
      <c r="R226" s="5">
        <v>13</v>
      </c>
      <c r="S226" s="5">
        <v>9</v>
      </c>
      <c r="T226" s="5">
        <v>13</v>
      </c>
      <c r="U226" s="5">
        <v>15</v>
      </c>
      <c r="V226" s="5">
        <v>12</v>
      </c>
      <c r="W226" s="5">
        <v>12</v>
      </c>
      <c r="X226" s="5">
        <v>12</v>
      </c>
      <c r="Y226" s="5">
        <v>13</v>
      </c>
      <c r="Z226" s="5">
        <v>13</v>
      </c>
      <c r="AA226" s="5">
        <v>12</v>
      </c>
      <c r="AB226" s="5">
        <v>9</v>
      </c>
      <c r="AC226" s="5">
        <v>13</v>
      </c>
    </row>
    <row r="227" spans="1:29">
      <c r="A227" s="4">
        <v>84154015</v>
      </c>
      <c r="B227" s="4" t="s">
        <v>414</v>
      </c>
      <c r="C227" s="4" t="s">
        <v>415</v>
      </c>
      <c r="D227" s="4" t="s">
        <v>48</v>
      </c>
      <c r="E227" s="4">
        <v>25</v>
      </c>
      <c r="F227" s="11" t="s">
        <v>1082</v>
      </c>
      <c r="G227" s="8">
        <v>5500</v>
      </c>
      <c r="H227" s="5">
        <v>13</v>
      </c>
      <c r="I227" s="5">
        <v>14</v>
      </c>
      <c r="J227" s="5">
        <v>13</v>
      </c>
      <c r="K227" s="5">
        <v>13</v>
      </c>
      <c r="L227" s="5">
        <v>13</v>
      </c>
      <c r="M227" s="5">
        <v>12</v>
      </c>
      <c r="N227" s="5">
        <v>13</v>
      </c>
      <c r="O227" s="5">
        <v>13</v>
      </c>
      <c r="P227" s="5">
        <v>12</v>
      </c>
      <c r="Q227" s="5">
        <v>11</v>
      </c>
      <c r="R227" s="5">
        <v>12</v>
      </c>
      <c r="S227" s="5">
        <v>10</v>
      </c>
      <c r="T227" s="5">
        <v>15</v>
      </c>
      <c r="U227" s="5">
        <v>14</v>
      </c>
      <c r="V227" s="5">
        <v>13</v>
      </c>
      <c r="W227" s="5">
        <v>12</v>
      </c>
      <c r="X227" s="5">
        <v>12</v>
      </c>
      <c r="Y227" s="5">
        <v>13</v>
      </c>
      <c r="Z227" s="5">
        <v>12</v>
      </c>
      <c r="AA227" s="5">
        <v>13</v>
      </c>
      <c r="AB227" s="5">
        <v>8</v>
      </c>
      <c r="AC227" s="5">
        <v>13</v>
      </c>
    </row>
    <row r="228" spans="1:29">
      <c r="A228" s="4">
        <v>39001034</v>
      </c>
      <c r="B228" s="4" t="s">
        <v>416</v>
      </c>
      <c r="C228" s="4" t="s">
        <v>417</v>
      </c>
      <c r="D228" s="4" t="s">
        <v>48</v>
      </c>
      <c r="E228" s="4">
        <v>35</v>
      </c>
      <c r="F228" s="11" t="s">
        <v>1083</v>
      </c>
      <c r="G228" s="8">
        <v>42000</v>
      </c>
      <c r="H228" s="5">
        <v>16</v>
      </c>
      <c r="I228" s="5">
        <v>16</v>
      </c>
      <c r="J228" s="5">
        <v>14</v>
      </c>
      <c r="K228" s="5">
        <v>13</v>
      </c>
      <c r="L228" s="5">
        <v>14</v>
      </c>
      <c r="M228" s="5">
        <v>13</v>
      </c>
      <c r="N228" s="5">
        <v>12</v>
      </c>
      <c r="O228" s="5">
        <v>15</v>
      </c>
      <c r="P228" s="5">
        <v>13</v>
      </c>
      <c r="Q228" s="5">
        <v>13</v>
      </c>
      <c r="R228" s="5">
        <v>12</v>
      </c>
      <c r="S228" s="5">
        <v>12</v>
      </c>
      <c r="T228" s="5">
        <v>16</v>
      </c>
      <c r="U228" s="5">
        <v>17</v>
      </c>
      <c r="V228" s="5">
        <v>13</v>
      </c>
      <c r="W228" s="5">
        <v>13</v>
      </c>
      <c r="X228" s="5">
        <v>14</v>
      </c>
      <c r="Y228" s="5">
        <v>14</v>
      </c>
      <c r="Z228" s="5">
        <v>13</v>
      </c>
      <c r="AA228" s="5">
        <v>13</v>
      </c>
      <c r="AB228" s="5">
        <v>11</v>
      </c>
      <c r="AC228" s="5">
        <v>13</v>
      </c>
    </row>
    <row r="229" spans="1:29">
      <c r="A229" s="4">
        <v>48045784</v>
      </c>
      <c r="B229" s="4" t="s">
        <v>418</v>
      </c>
      <c r="C229" s="4" t="s">
        <v>419</v>
      </c>
      <c r="D229" s="4" t="s">
        <v>12</v>
      </c>
      <c r="E229" s="4">
        <v>25</v>
      </c>
      <c r="F229" s="11" t="s">
        <v>1084</v>
      </c>
      <c r="G229" s="8">
        <v>2600</v>
      </c>
      <c r="H229" s="5">
        <v>10</v>
      </c>
      <c r="I229" s="5">
        <v>14</v>
      </c>
      <c r="J229" s="5">
        <v>12</v>
      </c>
      <c r="K229" s="5">
        <v>14</v>
      </c>
      <c r="L229" s="5">
        <v>13</v>
      </c>
      <c r="M229" s="5">
        <v>16</v>
      </c>
      <c r="N229" s="5">
        <v>14</v>
      </c>
      <c r="O229" s="5">
        <v>13</v>
      </c>
      <c r="P229" s="5">
        <v>12</v>
      </c>
      <c r="Q229" s="5">
        <v>12</v>
      </c>
      <c r="R229" s="5">
        <v>13</v>
      </c>
      <c r="S229" s="5">
        <v>7</v>
      </c>
      <c r="T229" s="5">
        <v>13</v>
      </c>
      <c r="U229" s="5">
        <v>13</v>
      </c>
      <c r="V229" s="5">
        <v>12</v>
      </c>
      <c r="W229" s="5">
        <v>14</v>
      </c>
      <c r="X229" s="5">
        <v>13</v>
      </c>
      <c r="Y229" s="5">
        <v>13</v>
      </c>
      <c r="Z229" s="5">
        <v>13</v>
      </c>
      <c r="AA229" s="5">
        <v>12</v>
      </c>
      <c r="AB229" s="5">
        <v>7</v>
      </c>
      <c r="AC229" s="5">
        <v>13</v>
      </c>
    </row>
    <row r="230" spans="1:29">
      <c r="A230" s="4">
        <v>91169984</v>
      </c>
      <c r="B230" s="4" t="s">
        <v>420</v>
      </c>
      <c r="C230" s="4" t="s">
        <v>312</v>
      </c>
      <c r="D230" s="4" t="s">
        <v>38</v>
      </c>
      <c r="E230" s="4">
        <v>29</v>
      </c>
      <c r="F230" s="11" t="s">
        <v>1084</v>
      </c>
      <c r="G230" s="8">
        <v>10750</v>
      </c>
      <c r="H230" s="5">
        <v>12</v>
      </c>
      <c r="I230" s="5">
        <v>13</v>
      </c>
      <c r="J230" s="5">
        <v>12</v>
      </c>
      <c r="K230" s="5">
        <v>12</v>
      </c>
      <c r="L230" s="5">
        <v>13</v>
      </c>
      <c r="M230" s="5">
        <v>12</v>
      </c>
      <c r="N230" s="5">
        <v>14</v>
      </c>
      <c r="O230" s="5">
        <v>15</v>
      </c>
      <c r="P230" s="5">
        <v>12</v>
      </c>
      <c r="Q230" s="5">
        <v>10</v>
      </c>
      <c r="R230" s="5">
        <v>12</v>
      </c>
      <c r="S230" s="5">
        <v>11</v>
      </c>
      <c r="T230" s="5">
        <v>16</v>
      </c>
      <c r="U230" s="5">
        <v>14</v>
      </c>
      <c r="V230" s="5">
        <v>12</v>
      </c>
      <c r="W230" s="5">
        <v>13</v>
      </c>
      <c r="X230" s="5">
        <v>12</v>
      </c>
      <c r="Y230" s="5">
        <v>14</v>
      </c>
      <c r="Z230" s="5">
        <v>11</v>
      </c>
      <c r="AA230" s="5">
        <v>12</v>
      </c>
      <c r="AB230" s="5">
        <v>10</v>
      </c>
      <c r="AC230" s="5">
        <v>12</v>
      </c>
    </row>
    <row r="231" spans="1:29">
      <c r="A231" s="4">
        <v>67210804</v>
      </c>
      <c r="B231" s="4" t="s">
        <v>421</v>
      </c>
      <c r="C231" s="4" t="s">
        <v>422</v>
      </c>
      <c r="D231" s="4" t="s">
        <v>153</v>
      </c>
      <c r="E231" s="4">
        <v>29</v>
      </c>
      <c r="F231" s="11" t="s">
        <v>1034</v>
      </c>
      <c r="G231" s="8">
        <v>5500</v>
      </c>
      <c r="H231" s="5">
        <v>12</v>
      </c>
      <c r="I231" s="5">
        <v>12</v>
      </c>
      <c r="J231" s="5">
        <v>14</v>
      </c>
      <c r="K231" s="5">
        <v>13</v>
      </c>
      <c r="L231" s="5">
        <v>14</v>
      </c>
      <c r="M231" s="5">
        <v>14</v>
      </c>
      <c r="N231" s="5">
        <v>14</v>
      </c>
      <c r="O231" s="5">
        <v>15</v>
      </c>
      <c r="P231" s="5">
        <v>14</v>
      </c>
      <c r="Q231" s="5">
        <v>13</v>
      </c>
      <c r="R231" s="5">
        <v>12</v>
      </c>
      <c r="S231" s="5">
        <v>7</v>
      </c>
      <c r="T231" s="5">
        <v>14</v>
      </c>
      <c r="U231" s="5">
        <v>13</v>
      </c>
      <c r="V231" s="5">
        <v>12</v>
      </c>
      <c r="W231" s="5">
        <v>10</v>
      </c>
      <c r="X231" s="5">
        <v>12</v>
      </c>
      <c r="Y231" s="5">
        <v>15</v>
      </c>
      <c r="Z231" s="5">
        <v>12</v>
      </c>
      <c r="AA231" s="5">
        <v>12</v>
      </c>
      <c r="AB231" s="5">
        <v>6</v>
      </c>
      <c r="AC231" s="5">
        <v>12</v>
      </c>
    </row>
    <row r="232" spans="1:29">
      <c r="A232" s="4">
        <v>13129899</v>
      </c>
      <c r="B232" s="4" t="s">
        <v>423</v>
      </c>
      <c r="C232" s="4" t="s">
        <v>256</v>
      </c>
      <c r="D232" s="4" t="s">
        <v>12</v>
      </c>
      <c r="E232" s="4">
        <v>28</v>
      </c>
      <c r="F232" s="11" t="s">
        <v>1085</v>
      </c>
      <c r="G232" s="8">
        <v>7500</v>
      </c>
      <c r="H232" s="5">
        <v>12</v>
      </c>
      <c r="I232" s="5">
        <v>14</v>
      </c>
      <c r="J232" s="5">
        <v>13</v>
      </c>
      <c r="K232" s="5">
        <v>12</v>
      </c>
      <c r="L232" s="5">
        <v>14</v>
      </c>
      <c r="M232" s="5">
        <v>14</v>
      </c>
      <c r="N232" s="5">
        <v>13</v>
      </c>
      <c r="O232" s="5">
        <v>14</v>
      </c>
      <c r="P232" s="5">
        <v>13</v>
      </c>
      <c r="Q232" s="5">
        <v>15</v>
      </c>
      <c r="R232" s="5">
        <v>13</v>
      </c>
      <c r="S232" s="5">
        <v>12</v>
      </c>
      <c r="T232" s="5">
        <v>14</v>
      </c>
      <c r="U232" s="5">
        <v>13</v>
      </c>
      <c r="V232" s="5">
        <v>12</v>
      </c>
      <c r="W232" s="5">
        <v>14</v>
      </c>
      <c r="X232" s="5">
        <v>13</v>
      </c>
      <c r="Y232" s="5">
        <v>14</v>
      </c>
      <c r="Z232" s="5">
        <v>11</v>
      </c>
      <c r="AA232" s="5">
        <v>12</v>
      </c>
      <c r="AB232" s="5">
        <v>10</v>
      </c>
      <c r="AC232" s="5">
        <v>11</v>
      </c>
    </row>
    <row r="233" spans="1:29">
      <c r="A233" s="4">
        <v>2000042745</v>
      </c>
      <c r="B233" s="4" t="s">
        <v>424</v>
      </c>
      <c r="C233" s="4" t="s">
        <v>425</v>
      </c>
      <c r="D233" s="4" t="s">
        <v>12</v>
      </c>
      <c r="E233" s="4">
        <v>23</v>
      </c>
      <c r="F233" s="11" t="s">
        <v>1065</v>
      </c>
      <c r="G233" s="8">
        <v>2500</v>
      </c>
      <c r="H233" s="5">
        <v>13</v>
      </c>
      <c r="I233" s="5">
        <v>14</v>
      </c>
      <c r="J233" s="5">
        <v>12</v>
      </c>
      <c r="K233" s="5">
        <v>12</v>
      </c>
      <c r="L233" s="5">
        <v>13</v>
      </c>
      <c r="M233" s="5">
        <v>12</v>
      </c>
      <c r="N233" s="5">
        <v>13</v>
      </c>
      <c r="O233" s="5">
        <v>17</v>
      </c>
      <c r="P233" s="5">
        <v>12</v>
      </c>
      <c r="Q233" s="5">
        <v>12</v>
      </c>
      <c r="R233" s="5">
        <v>12</v>
      </c>
      <c r="S233" s="5">
        <v>10</v>
      </c>
      <c r="T233" s="5">
        <v>15</v>
      </c>
      <c r="U233" s="5">
        <v>13</v>
      </c>
      <c r="V233" s="5">
        <v>12</v>
      </c>
      <c r="W233" s="5">
        <v>13</v>
      </c>
      <c r="X233" s="5">
        <v>12</v>
      </c>
      <c r="Y233" s="5">
        <v>13</v>
      </c>
      <c r="Z233" s="5">
        <v>11</v>
      </c>
      <c r="AA233" s="5">
        <v>12</v>
      </c>
      <c r="AB233" s="5">
        <v>11</v>
      </c>
      <c r="AC233" s="5">
        <v>11</v>
      </c>
    </row>
    <row r="234" spans="1:29">
      <c r="A234" s="4">
        <v>67256028</v>
      </c>
      <c r="B234" s="4" t="s">
        <v>426</v>
      </c>
      <c r="C234" s="4" t="s">
        <v>427</v>
      </c>
      <c r="D234" s="4" t="s">
        <v>12</v>
      </c>
      <c r="E234" s="4">
        <v>24</v>
      </c>
      <c r="F234" s="11" t="s">
        <v>1086</v>
      </c>
      <c r="G234" s="8">
        <v>4100</v>
      </c>
      <c r="H234" s="5">
        <v>12</v>
      </c>
      <c r="I234" s="5">
        <v>14</v>
      </c>
      <c r="J234" s="5">
        <v>13</v>
      </c>
      <c r="K234" s="5">
        <v>13</v>
      </c>
      <c r="L234" s="5">
        <v>13</v>
      </c>
      <c r="M234" s="5">
        <v>13</v>
      </c>
      <c r="N234" s="5">
        <v>12</v>
      </c>
      <c r="O234" s="5">
        <v>13</v>
      </c>
      <c r="P234" s="5">
        <v>12</v>
      </c>
      <c r="Q234" s="5">
        <v>13</v>
      </c>
      <c r="R234" s="5">
        <v>12</v>
      </c>
      <c r="S234" s="5">
        <v>9</v>
      </c>
      <c r="T234" s="5">
        <v>13</v>
      </c>
      <c r="U234" s="5">
        <v>14</v>
      </c>
      <c r="V234" s="5">
        <v>13</v>
      </c>
      <c r="W234" s="5">
        <v>13</v>
      </c>
      <c r="X234" s="5">
        <v>12</v>
      </c>
      <c r="Y234" s="5">
        <v>14</v>
      </c>
      <c r="Z234" s="5">
        <v>13</v>
      </c>
      <c r="AA234" s="5">
        <v>12</v>
      </c>
      <c r="AB234" s="5">
        <v>8</v>
      </c>
      <c r="AC234" s="5">
        <v>13</v>
      </c>
    </row>
    <row r="235" spans="1:29">
      <c r="A235" s="4">
        <v>24021248</v>
      </c>
      <c r="B235" s="4" t="s">
        <v>428</v>
      </c>
      <c r="C235" s="4" t="s">
        <v>429</v>
      </c>
      <c r="D235" s="4" t="s">
        <v>12</v>
      </c>
      <c r="E235" s="4">
        <v>30</v>
      </c>
      <c r="F235" s="11" t="s">
        <v>1086</v>
      </c>
      <c r="G235" s="8">
        <v>6000</v>
      </c>
      <c r="H235" s="5">
        <v>14</v>
      </c>
      <c r="I235" s="5">
        <v>15</v>
      </c>
      <c r="J235" s="5">
        <v>14</v>
      </c>
      <c r="K235" s="5">
        <v>14</v>
      </c>
      <c r="L235" s="5">
        <v>14</v>
      </c>
      <c r="M235" s="5">
        <v>15</v>
      </c>
      <c r="N235" s="5">
        <v>14</v>
      </c>
      <c r="O235" s="5">
        <v>17</v>
      </c>
      <c r="P235" s="5">
        <v>13</v>
      </c>
      <c r="Q235" s="5">
        <v>14</v>
      </c>
      <c r="R235" s="5">
        <v>10</v>
      </c>
      <c r="S235" s="5">
        <v>7</v>
      </c>
      <c r="T235" s="5">
        <v>14</v>
      </c>
      <c r="U235" s="5">
        <v>17</v>
      </c>
      <c r="V235" s="5">
        <v>13</v>
      </c>
      <c r="W235" s="5">
        <v>13</v>
      </c>
      <c r="X235" s="5">
        <v>14</v>
      </c>
      <c r="Y235" s="5">
        <v>17</v>
      </c>
      <c r="Z235" s="5">
        <v>11</v>
      </c>
      <c r="AA235" s="5">
        <v>12</v>
      </c>
      <c r="AB235" s="5">
        <v>10</v>
      </c>
      <c r="AC235" s="5">
        <v>11</v>
      </c>
    </row>
    <row r="236" spans="1:29">
      <c r="A236" s="4">
        <v>76017524</v>
      </c>
      <c r="B236" s="4" t="s">
        <v>430</v>
      </c>
      <c r="C236" s="4" t="s">
        <v>431</v>
      </c>
      <c r="D236" s="4" t="s">
        <v>12</v>
      </c>
      <c r="E236" s="4">
        <v>31</v>
      </c>
      <c r="F236" s="11" t="s">
        <v>1086</v>
      </c>
      <c r="G236" s="8">
        <v>6000</v>
      </c>
      <c r="H236" s="5">
        <v>12</v>
      </c>
      <c r="I236" s="5">
        <v>13</v>
      </c>
      <c r="J236" s="5">
        <v>13</v>
      </c>
      <c r="K236" s="5">
        <v>14</v>
      </c>
      <c r="L236" s="5">
        <v>14</v>
      </c>
      <c r="M236" s="5">
        <v>14</v>
      </c>
      <c r="N236" s="5">
        <v>13</v>
      </c>
      <c r="O236" s="5">
        <v>14</v>
      </c>
      <c r="P236" s="5">
        <v>13</v>
      </c>
      <c r="Q236" s="5">
        <v>13</v>
      </c>
      <c r="R236" s="5">
        <v>12</v>
      </c>
      <c r="S236" s="5">
        <v>10</v>
      </c>
      <c r="T236" s="5">
        <v>13</v>
      </c>
      <c r="U236" s="5">
        <v>13</v>
      </c>
      <c r="V236" s="5">
        <v>13</v>
      </c>
      <c r="W236" s="5">
        <v>14</v>
      </c>
      <c r="X236" s="5">
        <v>13</v>
      </c>
      <c r="Y236" s="5">
        <v>14</v>
      </c>
      <c r="Z236" s="5">
        <v>12</v>
      </c>
      <c r="AA236" s="5">
        <v>12</v>
      </c>
      <c r="AB236" s="5">
        <v>8</v>
      </c>
      <c r="AC236" s="5">
        <v>11</v>
      </c>
    </row>
    <row r="237" spans="1:29">
      <c r="A237" s="4">
        <v>19386120</v>
      </c>
      <c r="B237" s="4" t="s">
        <v>432</v>
      </c>
      <c r="C237" s="4" t="s">
        <v>305</v>
      </c>
      <c r="D237" s="4" t="s">
        <v>433</v>
      </c>
      <c r="E237" s="4">
        <v>25</v>
      </c>
      <c r="F237" s="11" t="s">
        <v>1086</v>
      </c>
      <c r="G237" s="8">
        <v>3100</v>
      </c>
      <c r="H237" s="5">
        <v>8</v>
      </c>
      <c r="I237" s="5">
        <v>13</v>
      </c>
      <c r="J237" s="5">
        <v>14</v>
      </c>
      <c r="K237" s="5">
        <v>12</v>
      </c>
      <c r="L237" s="5">
        <v>12</v>
      </c>
      <c r="M237" s="5">
        <v>14</v>
      </c>
      <c r="N237" s="5">
        <v>13</v>
      </c>
      <c r="O237" s="5">
        <v>12</v>
      </c>
      <c r="P237" s="5">
        <v>13</v>
      </c>
      <c r="Q237" s="5">
        <v>14</v>
      </c>
      <c r="R237" s="5">
        <v>12</v>
      </c>
      <c r="S237" s="5">
        <v>14</v>
      </c>
      <c r="T237" s="5">
        <v>13</v>
      </c>
      <c r="U237" s="5">
        <v>11</v>
      </c>
      <c r="V237" s="5">
        <v>13</v>
      </c>
      <c r="W237" s="5">
        <v>12</v>
      </c>
      <c r="X237" s="5">
        <v>12</v>
      </c>
      <c r="Y237" s="5">
        <v>12</v>
      </c>
      <c r="Z237" s="5">
        <v>12</v>
      </c>
      <c r="AA237" s="5">
        <v>14</v>
      </c>
      <c r="AB237" s="5">
        <v>9</v>
      </c>
      <c r="AC237" s="5">
        <v>13</v>
      </c>
    </row>
    <row r="238" spans="1:29">
      <c r="A238" s="4">
        <v>14185870</v>
      </c>
      <c r="B238" s="4" t="s">
        <v>434</v>
      </c>
      <c r="C238" s="4" t="s">
        <v>435</v>
      </c>
      <c r="D238" s="4" t="s">
        <v>48</v>
      </c>
      <c r="E238" s="4">
        <v>25</v>
      </c>
      <c r="F238" s="11" t="s">
        <v>1086</v>
      </c>
      <c r="G238" s="8">
        <v>10750</v>
      </c>
      <c r="H238" s="5">
        <v>13</v>
      </c>
      <c r="I238" s="5">
        <v>12</v>
      </c>
      <c r="J238" s="5">
        <v>13</v>
      </c>
      <c r="K238" s="5">
        <v>14</v>
      </c>
      <c r="L238" s="5">
        <v>13</v>
      </c>
      <c r="M238" s="5">
        <v>13</v>
      </c>
      <c r="N238" s="5">
        <v>14</v>
      </c>
      <c r="O238" s="5">
        <v>14</v>
      </c>
      <c r="P238" s="5">
        <v>12</v>
      </c>
      <c r="Q238" s="5">
        <v>14</v>
      </c>
      <c r="R238" s="5">
        <v>14</v>
      </c>
      <c r="S238" s="5">
        <v>9</v>
      </c>
      <c r="T238" s="5">
        <v>13</v>
      </c>
      <c r="U238" s="5">
        <v>16</v>
      </c>
      <c r="V238" s="5">
        <v>12</v>
      </c>
      <c r="W238" s="5">
        <v>13</v>
      </c>
      <c r="X238" s="5">
        <v>12</v>
      </c>
      <c r="Y238" s="5">
        <v>14</v>
      </c>
      <c r="Z238" s="5">
        <v>14</v>
      </c>
      <c r="AA238" s="5">
        <v>13</v>
      </c>
      <c r="AB238" s="5">
        <v>10</v>
      </c>
      <c r="AC238" s="5">
        <v>13</v>
      </c>
    </row>
    <row r="239" spans="1:29">
      <c r="A239" s="4">
        <v>91144746</v>
      </c>
      <c r="B239" s="4" t="s">
        <v>436</v>
      </c>
      <c r="C239" s="4" t="s">
        <v>437</v>
      </c>
      <c r="D239" s="4" t="s">
        <v>132</v>
      </c>
      <c r="E239" s="4">
        <v>29</v>
      </c>
      <c r="F239" s="11" t="s">
        <v>1087</v>
      </c>
      <c r="G239" s="8">
        <v>2800</v>
      </c>
      <c r="H239" s="5">
        <v>12</v>
      </c>
      <c r="I239" s="5">
        <v>13</v>
      </c>
      <c r="J239" s="5">
        <v>14</v>
      </c>
      <c r="K239" s="5">
        <v>12</v>
      </c>
      <c r="L239" s="5">
        <v>13</v>
      </c>
      <c r="M239" s="5">
        <v>12</v>
      </c>
      <c r="N239" s="5">
        <v>13</v>
      </c>
      <c r="O239" s="5">
        <v>14</v>
      </c>
      <c r="P239" s="5">
        <v>13</v>
      </c>
      <c r="Q239" s="5">
        <v>11</v>
      </c>
      <c r="R239" s="5">
        <v>11</v>
      </c>
      <c r="S239" s="5">
        <v>10</v>
      </c>
      <c r="T239" s="5">
        <v>12</v>
      </c>
      <c r="U239" s="5">
        <v>11</v>
      </c>
      <c r="V239" s="5">
        <v>13</v>
      </c>
      <c r="W239" s="5">
        <v>13</v>
      </c>
      <c r="X239" s="5">
        <v>12</v>
      </c>
      <c r="Y239" s="5">
        <v>14</v>
      </c>
      <c r="Z239" s="5">
        <v>12</v>
      </c>
      <c r="AA239" s="5">
        <v>12</v>
      </c>
      <c r="AB239" s="5">
        <v>7</v>
      </c>
      <c r="AC239" s="5">
        <v>12</v>
      </c>
    </row>
    <row r="240" spans="1:29">
      <c r="A240" s="4">
        <v>91155822</v>
      </c>
      <c r="B240" s="4" t="s">
        <v>438</v>
      </c>
      <c r="C240" s="4" t="s">
        <v>439</v>
      </c>
      <c r="D240" s="4" t="s">
        <v>12</v>
      </c>
      <c r="E240" s="4">
        <v>27</v>
      </c>
      <c r="F240" s="11" t="s">
        <v>1088</v>
      </c>
      <c r="G240" s="8">
        <v>2300</v>
      </c>
      <c r="H240" s="5">
        <v>17</v>
      </c>
      <c r="I240" s="5">
        <v>15</v>
      </c>
      <c r="J240" s="5">
        <v>13</v>
      </c>
      <c r="K240" s="5">
        <v>12</v>
      </c>
      <c r="L240" s="5">
        <v>13</v>
      </c>
      <c r="M240" s="5">
        <v>12</v>
      </c>
      <c r="N240" s="5">
        <v>14</v>
      </c>
      <c r="O240" s="5">
        <v>16</v>
      </c>
      <c r="P240" s="5">
        <v>12</v>
      </c>
      <c r="Q240" s="5">
        <v>12</v>
      </c>
      <c r="R240" s="5">
        <v>13</v>
      </c>
      <c r="S240" s="5">
        <v>8</v>
      </c>
      <c r="T240" s="5">
        <v>13</v>
      </c>
      <c r="U240" s="5">
        <v>15</v>
      </c>
      <c r="V240" s="5">
        <v>12</v>
      </c>
      <c r="W240" s="5">
        <v>13</v>
      </c>
      <c r="X240" s="5">
        <v>14</v>
      </c>
      <c r="Y240" s="5">
        <v>14</v>
      </c>
      <c r="Z240" s="5">
        <v>12</v>
      </c>
      <c r="AA240" s="5">
        <v>14</v>
      </c>
      <c r="AB240" s="5">
        <v>10</v>
      </c>
      <c r="AC240" s="5">
        <v>13</v>
      </c>
    </row>
    <row r="241" spans="1:29">
      <c r="A241" s="4">
        <v>67227123</v>
      </c>
      <c r="B241" s="4" t="s">
        <v>440</v>
      </c>
      <c r="C241" s="4" t="s">
        <v>441</v>
      </c>
      <c r="D241" s="4" t="s">
        <v>48</v>
      </c>
      <c r="E241" s="4">
        <v>27</v>
      </c>
      <c r="F241" s="11" t="s">
        <v>1089</v>
      </c>
      <c r="G241" s="8">
        <v>3600</v>
      </c>
      <c r="H241" s="5">
        <v>14</v>
      </c>
      <c r="I241" s="5">
        <v>16</v>
      </c>
      <c r="J241" s="5">
        <v>13</v>
      </c>
      <c r="K241" s="5">
        <v>14</v>
      </c>
      <c r="L241" s="5">
        <v>14</v>
      </c>
      <c r="M241" s="5">
        <v>12</v>
      </c>
      <c r="N241" s="5">
        <v>15</v>
      </c>
      <c r="O241" s="5">
        <v>15</v>
      </c>
      <c r="P241" s="5">
        <v>13</v>
      </c>
      <c r="Q241" s="5">
        <v>14</v>
      </c>
      <c r="R241" s="5">
        <v>10</v>
      </c>
      <c r="S241" s="5">
        <v>9</v>
      </c>
      <c r="T241" s="5">
        <v>15</v>
      </c>
      <c r="U241" s="5">
        <v>15</v>
      </c>
      <c r="V241" s="5">
        <v>12</v>
      </c>
      <c r="W241" s="5">
        <v>12</v>
      </c>
      <c r="X241" s="5">
        <v>13</v>
      </c>
      <c r="Y241" s="5">
        <v>14</v>
      </c>
      <c r="Z241" s="5">
        <v>12</v>
      </c>
      <c r="AA241" s="5">
        <v>12</v>
      </c>
      <c r="AB241" s="5">
        <v>7</v>
      </c>
      <c r="AC241" s="5">
        <v>11</v>
      </c>
    </row>
    <row r="242" spans="1:29">
      <c r="A242" s="4">
        <v>2000037921</v>
      </c>
      <c r="B242" s="4" t="s">
        <v>442</v>
      </c>
      <c r="C242" s="4" t="s">
        <v>443</v>
      </c>
      <c r="D242" s="4" t="s">
        <v>12</v>
      </c>
      <c r="E242" s="4">
        <v>24</v>
      </c>
      <c r="F242" s="11" t="s">
        <v>1090</v>
      </c>
      <c r="G242" s="8">
        <v>550</v>
      </c>
      <c r="H242" s="5">
        <v>11</v>
      </c>
      <c r="I242" s="5">
        <v>13</v>
      </c>
      <c r="J242" s="5">
        <v>12</v>
      </c>
      <c r="K242" s="5">
        <v>12</v>
      </c>
      <c r="L242" s="5">
        <v>12</v>
      </c>
      <c r="M242" s="5">
        <v>12</v>
      </c>
      <c r="N242" s="5">
        <v>12</v>
      </c>
      <c r="O242" s="5">
        <v>12</v>
      </c>
      <c r="P242" s="5">
        <v>13</v>
      </c>
      <c r="Q242" s="5">
        <v>13</v>
      </c>
      <c r="R242" s="5">
        <v>12</v>
      </c>
      <c r="S242" s="5">
        <v>10</v>
      </c>
      <c r="T242" s="5">
        <v>13</v>
      </c>
      <c r="U242" s="5">
        <v>11</v>
      </c>
      <c r="V242" s="5">
        <v>15</v>
      </c>
      <c r="W242" s="5">
        <v>12</v>
      </c>
      <c r="X242" s="5">
        <v>12</v>
      </c>
      <c r="Y242" s="5">
        <v>13</v>
      </c>
      <c r="Z242" s="5">
        <v>11</v>
      </c>
      <c r="AA242" s="5">
        <v>12</v>
      </c>
      <c r="AB242" s="5">
        <v>5</v>
      </c>
      <c r="AC242" s="5">
        <v>12</v>
      </c>
    </row>
    <row r="243" spans="1:29">
      <c r="A243" s="4">
        <v>14158808</v>
      </c>
      <c r="B243" s="4" t="s">
        <v>444</v>
      </c>
      <c r="C243" s="4" t="s">
        <v>445</v>
      </c>
      <c r="D243" s="4" t="s">
        <v>12</v>
      </c>
      <c r="E243" s="4">
        <v>25</v>
      </c>
      <c r="F243" s="11" t="s">
        <v>1091</v>
      </c>
      <c r="G243" s="8">
        <v>425</v>
      </c>
      <c r="H243" s="5">
        <v>12</v>
      </c>
      <c r="I243" s="5">
        <v>14</v>
      </c>
      <c r="J243" s="5">
        <v>12</v>
      </c>
      <c r="K243" s="5">
        <v>14</v>
      </c>
      <c r="L243" s="5">
        <v>13</v>
      </c>
      <c r="M243" s="5">
        <v>12</v>
      </c>
      <c r="N243" s="5">
        <v>14</v>
      </c>
      <c r="O243" s="5">
        <v>14</v>
      </c>
      <c r="P243" s="5">
        <v>14</v>
      </c>
      <c r="Q243" s="5">
        <v>13</v>
      </c>
      <c r="R243" s="5">
        <v>13</v>
      </c>
      <c r="S243" s="5">
        <v>10</v>
      </c>
      <c r="T243" s="5">
        <v>15</v>
      </c>
      <c r="U243" s="5">
        <v>12</v>
      </c>
      <c r="V243" s="5">
        <v>12</v>
      </c>
      <c r="W243" s="5">
        <v>13</v>
      </c>
      <c r="X243" s="5">
        <v>12</v>
      </c>
      <c r="Y243" s="5">
        <v>13</v>
      </c>
      <c r="Z243" s="5">
        <v>11</v>
      </c>
      <c r="AA243" s="5">
        <v>12</v>
      </c>
      <c r="AB243" s="5">
        <v>9</v>
      </c>
      <c r="AC243" s="5">
        <v>12</v>
      </c>
    </row>
    <row r="244" spans="1:29">
      <c r="A244" s="4">
        <v>61041668</v>
      </c>
      <c r="B244" s="4" t="s">
        <v>446</v>
      </c>
      <c r="C244" s="4" t="s">
        <v>244</v>
      </c>
      <c r="D244" s="4" t="s">
        <v>20</v>
      </c>
      <c r="E244" s="4">
        <v>31</v>
      </c>
      <c r="F244" s="11" t="s">
        <v>1092</v>
      </c>
      <c r="G244" s="8">
        <v>10750</v>
      </c>
      <c r="H244" s="5">
        <v>16</v>
      </c>
      <c r="I244" s="5">
        <v>16</v>
      </c>
      <c r="J244" s="5">
        <v>12</v>
      </c>
      <c r="K244" s="5">
        <v>14</v>
      </c>
      <c r="L244" s="5">
        <v>13</v>
      </c>
      <c r="M244" s="5">
        <v>12</v>
      </c>
      <c r="N244" s="5">
        <v>16</v>
      </c>
      <c r="O244" s="5">
        <v>16</v>
      </c>
      <c r="P244" s="5">
        <v>12</v>
      </c>
      <c r="Q244" s="5">
        <v>13</v>
      </c>
      <c r="R244" s="5">
        <v>12</v>
      </c>
      <c r="S244" s="5">
        <v>13</v>
      </c>
      <c r="T244" s="5">
        <v>18</v>
      </c>
      <c r="U244" s="5">
        <v>15</v>
      </c>
      <c r="V244" s="5">
        <v>12</v>
      </c>
      <c r="W244" s="5">
        <v>13</v>
      </c>
      <c r="X244" s="5">
        <v>12</v>
      </c>
      <c r="Y244" s="5">
        <v>16</v>
      </c>
      <c r="Z244" s="5">
        <v>11</v>
      </c>
      <c r="AA244" s="5">
        <v>12</v>
      </c>
      <c r="AB244" s="5">
        <v>11</v>
      </c>
      <c r="AC244" s="5">
        <v>11</v>
      </c>
    </row>
    <row r="245" spans="1:29">
      <c r="A245" s="4">
        <v>14213007</v>
      </c>
      <c r="B245" s="4" t="s">
        <v>447</v>
      </c>
      <c r="C245" s="4" t="s">
        <v>181</v>
      </c>
      <c r="D245" s="4" t="s">
        <v>12</v>
      </c>
      <c r="E245" s="4">
        <v>24</v>
      </c>
      <c r="F245" s="11" t="s">
        <v>1093</v>
      </c>
      <c r="G245" s="8">
        <v>6250</v>
      </c>
      <c r="H245" s="5">
        <v>14</v>
      </c>
      <c r="I245" s="5">
        <v>14</v>
      </c>
      <c r="J245" s="5">
        <v>12</v>
      </c>
      <c r="K245" s="5">
        <v>13</v>
      </c>
      <c r="L245" s="5">
        <v>13</v>
      </c>
      <c r="M245" s="5">
        <v>12</v>
      </c>
      <c r="N245" s="5">
        <v>13</v>
      </c>
      <c r="O245" s="5">
        <v>13</v>
      </c>
      <c r="P245" s="5">
        <v>13</v>
      </c>
      <c r="Q245" s="5">
        <v>13</v>
      </c>
      <c r="R245" s="5">
        <v>11</v>
      </c>
      <c r="S245" s="5">
        <v>10</v>
      </c>
      <c r="T245" s="5">
        <v>14</v>
      </c>
      <c r="U245" s="5">
        <v>13</v>
      </c>
      <c r="V245" s="5">
        <v>13</v>
      </c>
      <c r="W245" s="5">
        <v>12</v>
      </c>
      <c r="X245" s="5">
        <v>13</v>
      </c>
      <c r="Y245" s="5">
        <v>13</v>
      </c>
      <c r="Z245" s="5">
        <v>12</v>
      </c>
      <c r="AA245" s="5">
        <v>12</v>
      </c>
      <c r="AB245" s="5">
        <v>10</v>
      </c>
      <c r="AC245" s="5">
        <v>12</v>
      </c>
    </row>
    <row r="246" spans="1:29">
      <c r="A246" s="4">
        <v>85053691</v>
      </c>
      <c r="B246" s="4" t="s">
        <v>448</v>
      </c>
      <c r="C246" s="4" t="s">
        <v>176</v>
      </c>
      <c r="D246" s="4" t="s">
        <v>12</v>
      </c>
      <c r="E246" s="4">
        <v>31</v>
      </c>
      <c r="F246" s="11" t="s">
        <v>1094</v>
      </c>
      <c r="G246" s="8">
        <v>15250</v>
      </c>
      <c r="H246" s="5">
        <v>16</v>
      </c>
      <c r="I246" s="5">
        <v>15</v>
      </c>
      <c r="J246" s="5">
        <v>13</v>
      </c>
      <c r="K246" s="5">
        <v>14</v>
      </c>
      <c r="L246" s="5">
        <v>14</v>
      </c>
      <c r="M246" s="5">
        <v>13</v>
      </c>
      <c r="N246" s="5">
        <v>13</v>
      </c>
      <c r="O246" s="5">
        <v>16</v>
      </c>
      <c r="P246" s="5">
        <v>13</v>
      </c>
      <c r="Q246" s="5">
        <v>13</v>
      </c>
      <c r="R246" s="5">
        <v>12</v>
      </c>
      <c r="S246" s="5">
        <v>14</v>
      </c>
      <c r="T246" s="5">
        <v>15</v>
      </c>
      <c r="U246" s="5">
        <v>16</v>
      </c>
      <c r="V246" s="5">
        <v>12</v>
      </c>
      <c r="W246" s="5">
        <v>14</v>
      </c>
      <c r="X246" s="5">
        <v>13</v>
      </c>
      <c r="Y246" s="5">
        <v>15</v>
      </c>
      <c r="Z246" s="5">
        <v>12</v>
      </c>
      <c r="AA246" s="5">
        <v>12</v>
      </c>
      <c r="AB246" s="5">
        <v>13</v>
      </c>
      <c r="AC246" s="5">
        <v>12</v>
      </c>
    </row>
    <row r="247" spans="1:29">
      <c r="A247" s="4">
        <v>19365574</v>
      </c>
      <c r="B247" s="4" t="s">
        <v>449</v>
      </c>
      <c r="C247" s="4" t="s">
        <v>450</v>
      </c>
      <c r="D247" s="4" t="s">
        <v>12</v>
      </c>
      <c r="E247" s="4">
        <v>23</v>
      </c>
      <c r="F247" s="11" t="s">
        <v>1094</v>
      </c>
      <c r="G247" s="8">
        <v>1100</v>
      </c>
      <c r="H247" s="5">
        <v>13</v>
      </c>
      <c r="I247" s="5">
        <v>13</v>
      </c>
      <c r="J247" s="5">
        <v>12</v>
      </c>
      <c r="K247" s="5">
        <v>12</v>
      </c>
      <c r="L247" s="5">
        <v>12</v>
      </c>
      <c r="M247" s="5">
        <v>12</v>
      </c>
      <c r="N247" s="5">
        <v>13</v>
      </c>
      <c r="O247" s="5">
        <v>13</v>
      </c>
      <c r="P247" s="5">
        <v>13</v>
      </c>
      <c r="Q247" s="5">
        <v>10</v>
      </c>
      <c r="R247" s="5">
        <v>13</v>
      </c>
      <c r="S247" s="5">
        <v>8</v>
      </c>
      <c r="T247" s="5">
        <v>13</v>
      </c>
      <c r="U247" s="5">
        <v>13</v>
      </c>
      <c r="V247" s="5">
        <v>12</v>
      </c>
      <c r="W247" s="5">
        <v>11</v>
      </c>
      <c r="X247" s="5">
        <v>12</v>
      </c>
      <c r="Y247" s="5">
        <v>12</v>
      </c>
      <c r="Z247" s="5">
        <v>13</v>
      </c>
      <c r="AA247" s="5">
        <v>13</v>
      </c>
      <c r="AB247" s="5">
        <v>7</v>
      </c>
      <c r="AC247" s="5">
        <v>11</v>
      </c>
    </row>
    <row r="248" spans="1:29">
      <c r="A248" s="4">
        <v>14157192</v>
      </c>
      <c r="B248" s="4" t="s">
        <v>451</v>
      </c>
      <c r="C248" s="4" t="s">
        <v>452</v>
      </c>
      <c r="D248" s="4" t="s">
        <v>12</v>
      </c>
      <c r="E248" s="4">
        <v>27</v>
      </c>
      <c r="F248" s="11" t="s">
        <v>1095</v>
      </c>
      <c r="G248" s="8">
        <v>475</v>
      </c>
      <c r="H248" s="5">
        <v>12</v>
      </c>
      <c r="I248" s="5">
        <v>14</v>
      </c>
      <c r="J248" s="5">
        <v>14</v>
      </c>
      <c r="K248" s="5">
        <v>12</v>
      </c>
      <c r="L248" s="5">
        <v>12</v>
      </c>
      <c r="M248" s="5">
        <v>12</v>
      </c>
      <c r="N248" s="5">
        <v>12</v>
      </c>
      <c r="O248" s="5">
        <v>14</v>
      </c>
      <c r="P248" s="5">
        <v>12</v>
      </c>
      <c r="Q248" s="5">
        <v>13</v>
      </c>
      <c r="R248" s="5">
        <v>13</v>
      </c>
      <c r="S248" s="5">
        <v>11</v>
      </c>
      <c r="T248" s="5">
        <v>12</v>
      </c>
      <c r="U248" s="5">
        <v>11</v>
      </c>
      <c r="V248" s="5">
        <v>12</v>
      </c>
      <c r="W248" s="5">
        <v>13</v>
      </c>
      <c r="X248" s="5">
        <v>12</v>
      </c>
      <c r="Y248" s="5">
        <v>12</v>
      </c>
      <c r="Z248" s="5">
        <v>12</v>
      </c>
      <c r="AA248" s="5">
        <v>13</v>
      </c>
      <c r="AB248" s="5">
        <v>8</v>
      </c>
      <c r="AC248" s="5">
        <v>12</v>
      </c>
    </row>
    <row r="249" spans="1:29">
      <c r="A249" s="4">
        <v>67279756</v>
      </c>
      <c r="B249" s="4" t="s">
        <v>453</v>
      </c>
      <c r="C249" s="4" t="s">
        <v>454</v>
      </c>
      <c r="D249" s="4" t="s">
        <v>12</v>
      </c>
      <c r="E249" s="4">
        <v>23</v>
      </c>
      <c r="F249" s="11" t="s">
        <v>1095</v>
      </c>
      <c r="G249" s="8">
        <v>900</v>
      </c>
      <c r="H249" s="5">
        <v>15</v>
      </c>
      <c r="I249" s="5">
        <v>12</v>
      </c>
      <c r="J249" s="5">
        <v>12</v>
      </c>
      <c r="K249" s="5">
        <v>13</v>
      </c>
      <c r="L249" s="5">
        <v>13</v>
      </c>
      <c r="M249" s="5">
        <v>14</v>
      </c>
      <c r="N249" s="5">
        <v>14</v>
      </c>
      <c r="O249" s="5">
        <v>14</v>
      </c>
      <c r="P249" s="5">
        <v>12</v>
      </c>
      <c r="Q249" s="5">
        <v>12</v>
      </c>
      <c r="R249" s="5">
        <v>10</v>
      </c>
      <c r="S249" s="5">
        <v>8</v>
      </c>
      <c r="T249" s="5">
        <v>13</v>
      </c>
      <c r="U249" s="5">
        <v>13</v>
      </c>
      <c r="V249" s="5">
        <v>12</v>
      </c>
      <c r="W249" s="5">
        <v>11</v>
      </c>
      <c r="X249" s="5">
        <v>12</v>
      </c>
      <c r="Y249" s="5">
        <v>13</v>
      </c>
      <c r="Z249" s="5">
        <v>10</v>
      </c>
      <c r="AA249" s="5">
        <v>12</v>
      </c>
      <c r="AB249" s="5">
        <v>7</v>
      </c>
      <c r="AC249" s="5">
        <v>12</v>
      </c>
    </row>
    <row r="250" spans="1:29">
      <c r="A250" s="4">
        <v>17034939</v>
      </c>
      <c r="B250" s="4" t="s">
        <v>455</v>
      </c>
      <c r="C250" s="4" t="s">
        <v>456</v>
      </c>
      <c r="D250" s="4" t="s">
        <v>12</v>
      </c>
      <c r="E250" s="4">
        <v>24</v>
      </c>
      <c r="F250" s="11" t="s">
        <v>1095</v>
      </c>
      <c r="G250" s="8">
        <v>16750</v>
      </c>
      <c r="H250" s="5">
        <v>5</v>
      </c>
      <c r="I250" s="5">
        <v>13</v>
      </c>
      <c r="J250" s="5">
        <v>13</v>
      </c>
      <c r="K250" s="5">
        <v>15</v>
      </c>
      <c r="L250" s="5">
        <v>14</v>
      </c>
      <c r="M250" s="5">
        <v>14</v>
      </c>
      <c r="N250" s="5">
        <v>14</v>
      </c>
      <c r="O250" s="5">
        <v>12</v>
      </c>
      <c r="P250" s="5">
        <v>14</v>
      </c>
      <c r="Q250" s="5">
        <v>13</v>
      </c>
      <c r="R250" s="5">
        <v>12</v>
      </c>
      <c r="S250" s="5">
        <v>13</v>
      </c>
      <c r="T250" s="5">
        <v>13</v>
      </c>
      <c r="U250" s="5">
        <v>15</v>
      </c>
      <c r="V250" s="5">
        <v>14</v>
      </c>
      <c r="W250" s="5">
        <v>13</v>
      </c>
      <c r="X250" s="5">
        <v>13</v>
      </c>
      <c r="Y250" s="5">
        <v>14</v>
      </c>
      <c r="Z250" s="5">
        <v>14</v>
      </c>
      <c r="AA250" s="5">
        <v>14</v>
      </c>
      <c r="AB250" s="5">
        <v>5</v>
      </c>
      <c r="AC250" s="5">
        <v>14</v>
      </c>
    </row>
    <row r="251" spans="1:29">
      <c r="A251" s="4">
        <v>19088570</v>
      </c>
      <c r="B251" s="4" t="s">
        <v>457</v>
      </c>
      <c r="C251" s="4" t="s">
        <v>458</v>
      </c>
      <c r="D251" s="4" t="s">
        <v>12</v>
      </c>
      <c r="E251" s="4">
        <v>32</v>
      </c>
      <c r="F251" s="11" t="s">
        <v>1095</v>
      </c>
      <c r="G251" s="8">
        <v>1700</v>
      </c>
      <c r="H251" s="5">
        <v>14</v>
      </c>
      <c r="I251" s="5">
        <v>14</v>
      </c>
      <c r="J251" s="5">
        <v>12</v>
      </c>
      <c r="K251" s="5">
        <v>14</v>
      </c>
      <c r="L251" s="5">
        <v>12</v>
      </c>
      <c r="M251" s="5">
        <v>12</v>
      </c>
      <c r="N251" s="5">
        <v>13</v>
      </c>
      <c r="O251" s="5">
        <v>15</v>
      </c>
      <c r="P251" s="5">
        <v>12</v>
      </c>
      <c r="Q251" s="5">
        <v>13</v>
      </c>
      <c r="R251" s="5">
        <v>12</v>
      </c>
      <c r="S251" s="5">
        <v>12</v>
      </c>
      <c r="T251" s="5">
        <v>13</v>
      </c>
      <c r="U251" s="5">
        <v>14</v>
      </c>
      <c r="V251" s="5">
        <v>12</v>
      </c>
      <c r="W251" s="5">
        <v>13</v>
      </c>
      <c r="X251" s="5">
        <v>13</v>
      </c>
      <c r="Y251" s="5">
        <v>13</v>
      </c>
      <c r="Z251" s="5">
        <v>12</v>
      </c>
      <c r="AA251" s="5">
        <v>13</v>
      </c>
      <c r="AB251" s="5">
        <v>9</v>
      </c>
      <c r="AC251" s="5">
        <v>12</v>
      </c>
    </row>
    <row r="252" spans="1:29">
      <c r="A252" s="4">
        <v>53054432</v>
      </c>
      <c r="B252" s="4" t="s">
        <v>459</v>
      </c>
      <c r="C252" s="4" t="s">
        <v>345</v>
      </c>
      <c r="D252" s="4" t="s">
        <v>153</v>
      </c>
      <c r="E252" s="4">
        <v>31</v>
      </c>
      <c r="F252" s="11" t="s">
        <v>1095</v>
      </c>
      <c r="G252" s="8">
        <v>8750</v>
      </c>
      <c r="H252" s="5">
        <v>13</v>
      </c>
      <c r="I252" s="5">
        <v>13</v>
      </c>
      <c r="J252" s="5">
        <v>14</v>
      </c>
      <c r="K252" s="5">
        <v>14</v>
      </c>
      <c r="L252" s="5">
        <v>12</v>
      </c>
      <c r="M252" s="5">
        <v>14</v>
      </c>
      <c r="N252" s="5">
        <v>13</v>
      </c>
      <c r="O252" s="5">
        <v>12</v>
      </c>
      <c r="P252" s="5">
        <v>13</v>
      </c>
      <c r="Q252" s="5">
        <v>14</v>
      </c>
      <c r="R252" s="5">
        <v>14</v>
      </c>
      <c r="S252" s="5">
        <v>8</v>
      </c>
      <c r="T252" s="5">
        <v>13</v>
      </c>
      <c r="U252" s="5">
        <v>12</v>
      </c>
      <c r="V252" s="5">
        <v>14</v>
      </c>
      <c r="W252" s="5">
        <v>13</v>
      </c>
      <c r="X252" s="5">
        <v>14</v>
      </c>
      <c r="Y252" s="5">
        <v>15</v>
      </c>
      <c r="Z252" s="5">
        <v>12</v>
      </c>
      <c r="AA252" s="5">
        <v>14</v>
      </c>
      <c r="AB252" s="5">
        <v>10</v>
      </c>
      <c r="AC252" s="5">
        <v>13</v>
      </c>
    </row>
    <row r="253" spans="1:29">
      <c r="A253" s="4">
        <v>91138468</v>
      </c>
      <c r="B253" s="4" t="s">
        <v>460</v>
      </c>
      <c r="C253" s="4" t="s">
        <v>461</v>
      </c>
      <c r="D253" s="4" t="s">
        <v>48</v>
      </c>
      <c r="E253" s="4">
        <v>29</v>
      </c>
      <c r="F253" s="11" t="s">
        <v>1095</v>
      </c>
      <c r="G253" s="8">
        <v>6250</v>
      </c>
      <c r="H253" s="5">
        <v>13</v>
      </c>
      <c r="I253" s="5">
        <v>12</v>
      </c>
      <c r="J253" s="5">
        <v>13</v>
      </c>
      <c r="K253" s="5">
        <v>12</v>
      </c>
      <c r="L253" s="5">
        <v>14</v>
      </c>
      <c r="M253" s="5">
        <v>12</v>
      </c>
      <c r="N253" s="5">
        <v>13</v>
      </c>
      <c r="O253" s="5">
        <v>16</v>
      </c>
      <c r="P253" s="5">
        <v>13</v>
      </c>
      <c r="Q253" s="5">
        <v>12</v>
      </c>
      <c r="R253" s="5">
        <v>12</v>
      </c>
      <c r="S253" s="5">
        <v>11</v>
      </c>
      <c r="T253" s="5">
        <v>16</v>
      </c>
      <c r="U253" s="5">
        <v>14</v>
      </c>
      <c r="V253" s="5">
        <v>12</v>
      </c>
      <c r="W253" s="5">
        <v>12</v>
      </c>
      <c r="X253" s="5">
        <v>13</v>
      </c>
      <c r="Y253" s="5">
        <v>13</v>
      </c>
      <c r="Z253" s="5">
        <v>11</v>
      </c>
      <c r="AA253" s="5">
        <v>12</v>
      </c>
      <c r="AB253" s="5">
        <v>8</v>
      </c>
      <c r="AC253" s="5">
        <v>11</v>
      </c>
    </row>
    <row r="254" spans="1:29">
      <c r="A254" s="4">
        <v>2000024744</v>
      </c>
      <c r="B254" s="4" t="s">
        <v>462</v>
      </c>
      <c r="C254" s="4" t="s">
        <v>347</v>
      </c>
      <c r="D254" s="4" t="s">
        <v>12</v>
      </c>
      <c r="E254" s="4">
        <v>24</v>
      </c>
      <c r="F254" s="11" t="s">
        <v>1096</v>
      </c>
      <c r="G254" s="8">
        <v>3600</v>
      </c>
      <c r="H254" s="5">
        <v>15</v>
      </c>
      <c r="I254" s="5">
        <v>16</v>
      </c>
      <c r="J254" s="5">
        <v>12</v>
      </c>
      <c r="K254" s="5">
        <v>12</v>
      </c>
      <c r="L254" s="5">
        <v>12</v>
      </c>
      <c r="M254" s="5">
        <v>12</v>
      </c>
      <c r="N254" s="5">
        <v>15</v>
      </c>
      <c r="O254" s="5">
        <v>15</v>
      </c>
      <c r="P254" s="5">
        <v>12</v>
      </c>
      <c r="Q254" s="5">
        <v>13</v>
      </c>
      <c r="R254" s="5">
        <v>13</v>
      </c>
      <c r="S254" s="5">
        <v>8</v>
      </c>
      <c r="T254" s="5">
        <v>13</v>
      </c>
      <c r="U254" s="5">
        <v>13</v>
      </c>
      <c r="V254" s="5">
        <v>12</v>
      </c>
      <c r="W254" s="5">
        <v>12</v>
      </c>
      <c r="X254" s="5">
        <v>13</v>
      </c>
      <c r="Y254" s="5">
        <v>12</v>
      </c>
      <c r="Z254" s="5">
        <v>12</v>
      </c>
      <c r="AA254" s="5">
        <v>14</v>
      </c>
      <c r="AB254" s="5">
        <v>10</v>
      </c>
      <c r="AC254" s="5">
        <v>12</v>
      </c>
    </row>
    <row r="255" spans="1:29">
      <c r="A255" s="4">
        <v>85027975</v>
      </c>
      <c r="B255" s="4" t="s">
        <v>463</v>
      </c>
      <c r="C255" s="4" t="s">
        <v>464</v>
      </c>
      <c r="D255" s="4" t="s">
        <v>12</v>
      </c>
      <c r="E255" s="4">
        <v>31</v>
      </c>
      <c r="F255" s="11" t="s">
        <v>1096</v>
      </c>
      <c r="G255" s="8">
        <v>41000</v>
      </c>
      <c r="H255" s="5">
        <v>14</v>
      </c>
      <c r="I255" s="5">
        <v>15</v>
      </c>
      <c r="J255" s="5">
        <v>14</v>
      </c>
      <c r="K255" s="5">
        <v>14</v>
      </c>
      <c r="L255" s="5">
        <v>13</v>
      </c>
      <c r="M255" s="5">
        <v>16</v>
      </c>
      <c r="N255" s="5">
        <v>15</v>
      </c>
      <c r="O255" s="5">
        <v>14</v>
      </c>
      <c r="P255" s="5">
        <v>13</v>
      </c>
      <c r="Q255" s="5">
        <v>13</v>
      </c>
      <c r="R255" s="5">
        <v>12</v>
      </c>
      <c r="S255" s="5">
        <v>11</v>
      </c>
      <c r="T255" s="5">
        <v>14</v>
      </c>
      <c r="U255" s="5">
        <v>15</v>
      </c>
      <c r="V255" s="5">
        <v>13</v>
      </c>
      <c r="W255" s="5">
        <v>14</v>
      </c>
      <c r="X255" s="5">
        <v>13</v>
      </c>
      <c r="Y255" s="5">
        <v>15</v>
      </c>
      <c r="Z255" s="5">
        <v>12</v>
      </c>
      <c r="AA255" s="5">
        <v>13</v>
      </c>
      <c r="AB255" s="5">
        <v>8</v>
      </c>
      <c r="AC255" s="5">
        <v>12</v>
      </c>
    </row>
    <row r="256" spans="1:29">
      <c r="A256" s="4">
        <v>37041763</v>
      </c>
      <c r="B256" s="4" t="s">
        <v>465</v>
      </c>
      <c r="C256" s="4" t="s">
        <v>466</v>
      </c>
      <c r="D256" s="4" t="s">
        <v>12</v>
      </c>
      <c r="E256" s="4">
        <v>29</v>
      </c>
      <c r="F256" s="11" t="s">
        <v>1096</v>
      </c>
      <c r="G256" s="8">
        <v>2600</v>
      </c>
      <c r="H256" s="5">
        <v>15</v>
      </c>
      <c r="I256" s="5">
        <v>15</v>
      </c>
      <c r="J256" s="5">
        <v>14</v>
      </c>
      <c r="K256" s="5">
        <v>13</v>
      </c>
      <c r="L256" s="5">
        <v>13</v>
      </c>
      <c r="M256" s="5">
        <v>12</v>
      </c>
      <c r="N256" s="5">
        <v>13</v>
      </c>
      <c r="O256" s="5">
        <v>12</v>
      </c>
      <c r="P256" s="5">
        <v>13</v>
      </c>
      <c r="Q256" s="5">
        <v>13</v>
      </c>
      <c r="R256" s="5">
        <v>12</v>
      </c>
      <c r="S256" s="5">
        <v>10</v>
      </c>
      <c r="T256" s="5">
        <v>13</v>
      </c>
      <c r="U256" s="5">
        <v>13</v>
      </c>
      <c r="V256" s="5">
        <v>12</v>
      </c>
      <c r="W256" s="5">
        <v>13</v>
      </c>
      <c r="X256" s="5">
        <v>13</v>
      </c>
      <c r="Y256" s="5">
        <v>10</v>
      </c>
      <c r="Z256" s="5">
        <v>13</v>
      </c>
      <c r="AA256" s="5">
        <v>14</v>
      </c>
      <c r="AB256" s="5">
        <v>10</v>
      </c>
      <c r="AC256" s="5">
        <v>12</v>
      </c>
    </row>
    <row r="257" spans="1:29">
      <c r="A257" s="4">
        <v>98038235</v>
      </c>
      <c r="B257" s="4" t="s">
        <v>467</v>
      </c>
      <c r="C257" s="4" t="s">
        <v>468</v>
      </c>
      <c r="D257" s="4" t="s">
        <v>12</v>
      </c>
      <c r="E257" s="4">
        <v>27</v>
      </c>
      <c r="F257" s="11" t="s">
        <v>1097</v>
      </c>
      <c r="G257" s="8">
        <v>7500</v>
      </c>
      <c r="H257" s="5">
        <v>12</v>
      </c>
      <c r="I257" s="5">
        <v>13</v>
      </c>
      <c r="J257" s="5">
        <v>15</v>
      </c>
      <c r="K257" s="5">
        <v>12</v>
      </c>
      <c r="L257" s="5">
        <v>13</v>
      </c>
      <c r="M257" s="5">
        <v>12</v>
      </c>
      <c r="N257" s="5">
        <v>14</v>
      </c>
      <c r="O257" s="5">
        <v>14</v>
      </c>
      <c r="P257" s="5">
        <v>13</v>
      </c>
      <c r="Q257" s="5">
        <v>13</v>
      </c>
      <c r="R257" s="5">
        <v>12</v>
      </c>
      <c r="S257" s="5">
        <v>10</v>
      </c>
      <c r="T257" s="5">
        <v>15</v>
      </c>
      <c r="U257" s="5">
        <v>12</v>
      </c>
      <c r="V257" s="5">
        <v>13</v>
      </c>
      <c r="W257" s="5">
        <v>12</v>
      </c>
      <c r="X257" s="5">
        <v>13</v>
      </c>
      <c r="Y257" s="5">
        <v>13</v>
      </c>
      <c r="Z257" s="5">
        <v>13</v>
      </c>
      <c r="AA257" s="5">
        <v>13</v>
      </c>
      <c r="AB257" s="5">
        <v>10</v>
      </c>
      <c r="AC257" s="5">
        <v>12</v>
      </c>
    </row>
    <row r="258" spans="1:29">
      <c r="A258" s="4">
        <v>14079981</v>
      </c>
      <c r="B258" s="4" t="s">
        <v>469</v>
      </c>
      <c r="C258" s="4" t="s">
        <v>470</v>
      </c>
      <c r="D258" s="4" t="s">
        <v>12</v>
      </c>
      <c r="E258" s="4">
        <v>29</v>
      </c>
      <c r="F258" s="11" t="s">
        <v>1098</v>
      </c>
      <c r="G258" s="8">
        <v>500</v>
      </c>
      <c r="H258" s="5">
        <v>14</v>
      </c>
      <c r="I258" s="5">
        <v>13</v>
      </c>
      <c r="J258" s="5">
        <v>13</v>
      </c>
      <c r="K258" s="5">
        <v>12</v>
      </c>
      <c r="L258" s="5">
        <v>13</v>
      </c>
      <c r="M258" s="5">
        <v>13</v>
      </c>
      <c r="N258" s="5">
        <v>13</v>
      </c>
      <c r="O258" s="5">
        <v>12</v>
      </c>
      <c r="P258" s="5">
        <v>13</v>
      </c>
      <c r="Q258" s="5">
        <v>13</v>
      </c>
      <c r="R258" s="5">
        <v>9</v>
      </c>
      <c r="S258" s="5">
        <v>8</v>
      </c>
      <c r="T258" s="5">
        <v>13</v>
      </c>
      <c r="U258" s="5">
        <v>11</v>
      </c>
      <c r="V258" s="5">
        <v>12</v>
      </c>
      <c r="W258" s="5">
        <v>9</v>
      </c>
      <c r="X258" s="5">
        <v>12</v>
      </c>
      <c r="Y258" s="5">
        <v>13</v>
      </c>
      <c r="Z258" s="5">
        <v>12</v>
      </c>
      <c r="AA258" s="5">
        <v>12</v>
      </c>
      <c r="AB258" s="5">
        <v>8</v>
      </c>
      <c r="AC258" s="5">
        <v>12</v>
      </c>
    </row>
    <row r="259" spans="1:29">
      <c r="A259" s="4">
        <v>2000091485</v>
      </c>
      <c r="B259" s="4" t="s">
        <v>471</v>
      </c>
      <c r="C259" s="4" t="s">
        <v>472</v>
      </c>
      <c r="D259" s="4" t="s">
        <v>12</v>
      </c>
      <c r="E259" s="4">
        <v>24</v>
      </c>
      <c r="F259" s="11" t="s">
        <v>1099</v>
      </c>
      <c r="G259" s="8">
        <v>180</v>
      </c>
      <c r="H259" s="5">
        <v>13</v>
      </c>
      <c r="I259" s="5">
        <v>12</v>
      </c>
      <c r="J259" s="5">
        <v>13</v>
      </c>
      <c r="K259" s="5">
        <v>14</v>
      </c>
      <c r="L259" s="5">
        <v>12</v>
      </c>
      <c r="M259" s="5">
        <v>12</v>
      </c>
      <c r="N259" s="5">
        <v>13</v>
      </c>
      <c r="O259" s="5">
        <v>12</v>
      </c>
      <c r="P259" s="5">
        <v>12</v>
      </c>
      <c r="Q259" s="5">
        <v>12</v>
      </c>
      <c r="R259" s="5">
        <v>11</v>
      </c>
      <c r="S259" s="5">
        <v>11</v>
      </c>
      <c r="T259" s="5">
        <v>13</v>
      </c>
      <c r="U259" s="5">
        <v>13</v>
      </c>
      <c r="V259" s="5">
        <v>13</v>
      </c>
      <c r="W259" s="5">
        <v>11</v>
      </c>
      <c r="X259" s="5">
        <v>12</v>
      </c>
      <c r="Y259" s="5">
        <v>13</v>
      </c>
      <c r="Z259" s="5">
        <v>11</v>
      </c>
      <c r="AA259" s="5">
        <v>12</v>
      </c>
      <c r="AB259" s="5">
        <v>8</v>
      </c>
      <c r="AC259" s="5">
        <v>12</v>
      </c>
    </row>
    <row r="260" spans="1:29">
      <c r="A260" s="4">
        <v>91190772</v>
      </c>
      <c r="B260" s="4" t="s">
        <v>473</v>
      </c>
      <c r="C260" s="4" t="s">
        <v>213</v>
      </c>
      <c r="D260" s="4" t="s">
        <v>48</v>
      </c>
      <c r="E260" s="4">
        <v>23</v>
      </c>
      <c r="F260" s="11" t="s">
        <v>1100</v>
      </c>
      <c r="G260" s="8">
        <v>14000</v>
      </c>
      <c r="H260" s="5">
        <v>16</v>
      </c>
      <c r="I260" s="5">
        <v>15</v>
      </c>
      <c r="J260" s="5">
        <v>13</v>
      </c>
      <c r="K260" s="5">
        <v>12</v>
      </c>
      <c r="L260" s="5">
        <v>14</v>
      </c>
      <c r="M260" s="5">
        <v>12</v>
      </c>
      <c r="N260" s="5">
        <v>13</v>
      </c>
      <c r="O260" s="5">
        <v>16</v>
      </c>
      <c r="P260" s="5">
        <v>12</v>
      </c>
      <c r="Q260" s="5">
        <v>12</v>
      </c>
      <c r="R260" s="5">
        <v>11</v>
      </c>
      <c r="S260" s="5">
        <v>11</v>
      </c>
      <c r="T260" s="5">
        <v>17</v>
      </c>
      <c r="U260" s="5">
        <v>16</v>
      </c>
      <c r="V260" s="5">
        <v>12</v>
      </c>
      <c r="W260" s="5">
        <v>12</v>
      </c>
      <c r="X260" s="5">
        <v>12</v>
      </c>
      <c r="Y260" s="5">
        <v>12</v>
      </c>
      <c r="Z260" s="5">
        <v>11</v>
      </c>
      <c r="AA260" s="5">
        <v>13</v>
      </c>
      <c r="AB260" s="5">
        <v>10</v>
      </c>
      <c r="AC260" s="5">
        <v>11</v>
      </c>
    </row>
    <row r="261" spans="1:29">
      <c r="A261" s="4">
        <v>19143372</v>
      </c>
      <c r="B261" s="4" t="s">
        <v>474</v>
      </c>
      <c r="C261" s="4" t="s">
        <v>475</v>
      </c>
      <c r="D261" s="4" t="s">
        <v>12</v>
      </c>
      <c r="E261" s="4">
        <v>29</v>
      </c>
      <c r="F261" s="11" t="s">
        <v>1101</v>
      </c>
      <c r="G261" s="8">
        <v>4800</v>
      </c>
      <c r="H261" s="5">
        <v>13</v>
      </c>
      <c r="I261" s="5">
        <v>14</v>
      </c>
      <c r="J261" s="5">
        <v>14</v>
      </c>
      <c r="K261" s="5">
        <v>13</v>
      </c>
      <c r="L261" s="5">
        <v>15</v>
      </c>
      <c r="M261" s="5">
        <v>13</v>
      </c>
      <c r="N261" s="5">
        <v>14</v>
      </c>
      <c r="O261" s="5">
        <v>13</v>
      </c>
      <c r="P261" s="5">
        <v>14</v>
      </c>
      <c r="Q261" s="5">
        <v>12</v>
      </c>
      <c r="R261" s="5">
        <v>11</v>
      </c>
      <c r="S261" s="5">
        <v>12</v>
      </c>
      <c r="T261" s="5">
        <v>14</v>
      </c>
      <c r="U261" s="5">
        <v>13</v>
      </c>
      <c r="V261" s="5">
        <v>12</v>
      </c>
      <c r="W261" s="5">
        <v>14</v>
      </c>
      <c r="X261" s="5">
        <v>12</v>
      </c>
      <c r="Y261" s="5">
        <v>11</v>
      </c>
      <c r="Z261" s="5">
        <v>12</v>
      </c>
      <c r="AA261" s="5">
        <v>13</v>
      </c>
      <c r="AB261" s="5">
        <v>11</v>
      </c>
      <c r="AC261" s="5">
        <v>12</v>
      </c>
    </row>
    <row r="262" spans="1:29">
      <c r="A262" s="4">
        <v>79029195</v>
      </c>
      <c r="B262" s="4" t="s">
        <v>476</v>
      </c>
      <c r="C262" s="4" t="s">
        <v>477</v>
      </c>
      <c r="D262" s="4" t="s">
        <v>48</v>
      </c>
      <c r="E262" s="4">
        <v>26</v>
      </c>
      <c r="F262" s="11" t="s">
        <v>1102</v>
      </c>
      <c r="G262" s="8">
        <v>3700</v>
      </c>
      <c r="H262" s="5">
        <v>12</v>
      </c>
      <c r="I262" s="5">
        <v>16</v>
      </c>
      <c r="J262" s="5">
        <v>13</v>
      </c>
      <c r="K262" s="5">
        <v>14</v>
      </c>
      <c r="L262" s="5">
        <v>14</v>
      </c>
      <c r="M262" s="5">
        <v>13</v>
      </c>
      <c r="N262" s="5">
        <v>13</v>
      </c>
      <c r="O262" s="5">
        <v>15</v>
      </c>
      <c r="P262" s="5">
        <v>12</v>
      </c>
      <c r="Q262" s="5">
        <v>12</v>
      </c>
      <c r="R262" s="5">
        <v>12</v>
      </c>
      <c r="S262" s="5">
        <v>10</v>
      </c>
      <c r="T262" s="5">
        <v>13</v>
      </c>
      <c r="U262" s="5">
        <v>14</v>
      </c>
      <c r="V262" s="5">
        <v>13</v>
      </c>
      <c r="W262" s="5">
        <v>13</v>
      </c>
      <c r="X262" s="5">
        <v>12</v>
      </c>
      <c r="Y262" s="5">
        <v>11</v>
      </c>
      <c r="Z262" s="5">
        <v>11</v>
      </c>
      <c r="AA262" s="5">
        <v>12</v>
      </c>
      <c r="AB262" s="5">
        <v>7</v>
      </c>
      <c r="AC262" s="5">
        <v>12</v>
      </c>
    </row>
    <row r="263" spans="1:29">
      <c r="A263" s="4">
        <v>14148839</v>
      </c>
      <c r="B263" s="4" t="s">
        <v>478</v>
      </c>
      <c r="C263" s="4" t="s">
        <v>479</v>
      </c>
      <c r="D263" s="4" t="s">
        <v>12</v>
      </c>
      <c r="E263" s="4">
        <v>28</v>
      </c>
      <c r="F263" s="11" t="s">
        <v>1102</v>
      </c>
      <c r="G263" s="8">
        <v>3900</v>
      </c>
      <c r="H263" s="5">
        <v>13</v>
      </c>
      <c r="I263" s="5">
        <v>13</v>
      </c>
      <c r="J263" s="5">
        <v>13</v>
      </c>
      <c r="K263" s="5">
        <v>12</v>
      </c>
      <c r="L263" s="5">
        <v>13</v>
      </c>
      <c r="M263" s="5">
        <v>13</v>
      </c>
      <c r="N263" s="5">
        <v>12</v>
      </c>
      <c r="O263" s="5">
        <v>14</v>
      </c>
      <c r="P263" s="5">
        <v>13</v>
      </c>
      <c r="Q263" s="5">
        <v>13</v>
      </c>
      <c r="R263" s="5">
        <v>10</v>
      </c>
      <c r="S263" s="5">
        <v>13</v>
      </c>
      <c r="T263" s="5">
        <v>13</v>
      </c>
      <c r="U263" s="5">
        <v>12</v>
      </c>
      <c r="V263" s="5">
        <v>13</v>
      </c>
      <c r="W263" s="5">
        <v>13</v>
      </c>
      <c r="X263" s="5">
        <v>13</v>
      </c>
      <c r="Y263" s="5">
        <v>13</v>
      </c>
      <c r="Z263" s="5">
        <v>8</v>
      </c>
      <c r="AA263" s="5">
        <v>12</v>
      </c>
      <c r="AB263" s="5">
        <v>11</v>
      </c>
      <c r="AC263" s="5">
        <v>11</v>
      </c>
    </row>
    <row r="264" spans="1:29">
      <c r="A264" s="4">
        <v>75008182</v>
      </c>
      <c r="B264" s="4" t="s">
        <v>480</v>
      </c>
      <c r="C264" s="4" t="s">
        <v>481</v>
      </c>
      <c r="D264" s="4" t="s">
        <v>337</v>
      </c>
      <c r="E264" s="4">
        <v>31</v>
      </c>
      <c r="F264" s="11" t="s">
        <v>1102</v>
      </c>
      <c r="G264" s="8">
        <v>3400</v>
      </c>
      <c r="H264" s="5">
        <v>11</v>
      </c>
      <c r="I264" s="5">
        <v>15</v>
      </c>
      <c r="J264" s="5">
        <v>14</v>
      </c>
      <c r="K264" s="5">
        <v>14</v>
      </c>
      <c r="L264" s="5">
        <v>12</v>
      </c>
      <c r="M264" s="5">
        <v>14</v>
      </c>
      <c r="N264" s="5">
        <v>15</v>
      </c>
      <c r="O264" s="5">
        <v>13</v>
      </c>
      <c r="P264" s="5">
        <v>13</v>
      </c>
      <c r="Q264" s="5">
        <v>12</v>
      </c>
      <c r="R264" s="5">
        <v>9</v>
      </c>
      <c r="S264" s="5">
        <v>8</v>
      </c>
      <c r="T264" s="5">
        <v>13</v>
      </c>
      <c r="U264" s="5">
        <v>15</v>
      </c>
      <c r="V264" s="5">
        <v>12</v>
      </c>
      <c r="W264" s="5">
        <v>13</v>
      </c>
      <c r="X264" s="5">
        <v>13</v>
      </c>
      <c r="Y264" s="5">
        <v>15</v>
      </c>
      <c r="Z264" s="5">
        <v>11</v>
      </c>
      <c r="AA264" s="5">
        <v>12</v>
      </c>
      <c r="AB264" s="5">
        <v>11</v>
      </c>
      <c r="AC264" s="5">
        <v>13</v>
      </c>
    </row>
    <row r="265" spans="1:29">
      <c r="A265" s="4">
        <v>14241928</v>
      </c>
      <c r="B265" s="4" t="s">
        <v>482</v>
      </c>
      <c r="C265" s="4" t="s">
        <v>483</v>
      </c>
      <c r="D265" s="4" t="s">
        <v>12</v>
      </c>
      <c r="E265" s="4">
        <v>25</v>
      </c>
      <c r="F265" s="11" t="s">
        <v>1102</v>
      </c>
      <c r="G265" s="8">
        <v>375</v>
      </c>
      <c r="H265" s="5">
        <v>8</v>
      </c>
      <c r="I265" s="5">
        <v>13</v>
      </c>
      <c r="J265" s="5">
        <v>12</v>
      </c>
      <c r="K265" s="5">
        <v>12</v>
      </c>
      <c r="L265" s="5">
        <v>12</v>
      </c>
      <c r="M265" s="5">
        <v>12</v>
      </c>
      <c r="N265" s="5">
        <v>14</v>
      </c>
      <c r="O265" s="5">
        <v>13</v>
      </c>
      <c r="P265" s="5">
        <v>13</v>
      </c>
      <c r="Q265" s="5">
        <v>12</v>
      </c>
      <c r="R265" s="5">
        <v>14</v>
      </c>
      <c r="S265" s="5">
        <v>12</v>
      </c>
      <c r="T265" s="5">
        <v>14</v>
      </c>
      <c r="U265" s="5">
        <v>12</v>
      </c>
      <c r="V265" s="5">
        <v>13</v>
      </c>
      <c r="W265" s="5">
        <v>12</v>
      </c>
      <c r="X265" s="5">
        <v>12</v>
      </c>
      <c r="Y265" s="5">
        <v>14</v>
      </c>
      <c r="Z265" s="5">
        <v>9</v>
      </c>
      <c r="AA265" s="5">
        <v>13</v>
      </c>
      <c r="AB265" s="5">
        <v>10</v>
      </c>
      <c r="AC265" s="5">
        <v>11</v>
      </c>
    </row>
    <row r="266" spans="1:29">
      <c r="A266" s="4">
        <v>92017507</v>
      </c>
      <c r="B266" s="4" t="s">
        <v>484</v>
      </c>
      <c r="C266" s="4" t="s">
        <v>485</v>
      </c>
      <c r="D266" s="4" t="s">
        <v>38</v>
      </c>
      <c r="E266" s="4">
        <v>30</v>
      </c>
      <c r="F266" s="11" t="s">
        <v>1102</v>
      </c>
      <c r="G266" s="8">
        <v>5250</v>
      </c>
      <c r="H266" s="5">
        <v>13</v>
      </c>
      <c r="I266" s="5">
        <v>13</v>
      </c>
      <c r="J266" s="5">
        <v>13</v>
      </c>
      <c r="K266" s="5">
        <v>13</v>
      </c>
      <c r="L266" s="5">
        <v>13</v>
      </c>
      <c r="M266" s="5">
        <v>13</v>
      </c>
      <c r="N266" s="5">
        <v>12</v>
      </c>
      <c r="O266" s="5">
        <v>13</v>
      </c>
      <c r="P266" s="5">
        <v>12</v>
      </c>
      <c r="Q266" s="5">
        <v>12</v>
      </c>
      <c r="R266" s="5">
        <v>11</v>
      </c>
      <c r="S266" s="5">
        <v>7</v>
      </c>
      <c r="T266" s="5">
        <v>13</v>
      </c>
      <c r="U266" s="5">
        <v>14</v>
      </c>
      <c r="V266" s="5">
        <v>13</v>
      </c>
      <c r="W266" s="5">
        <v>13</v>
      </c>
      <c r="X266" s="5">
        <v>13</v>
      </c>
      <c r="Y266" s="5">
        <v>13</v>
      </c>
      <c r="Z266" s="5">
        <v>12</v>
      </c>
      <c r="AA266" s="5">
        <v>13</v>
      </c>
      <c r="AB266" s="5">
        <v>5</v>
      </c>
      <c r="AC266" s="5">
        <v>12</v>
      </c>
    </row>
    <row r="267" spans="1:29">
      <c r="A267" s="4">
        <v>19060675</v>
      </c>
      <c r="B267" s="4" t="s">
        <v>486</v>
      </c>
      <c r="C267" s="4" t="s">
        <v>138</v>
      </c>
      <c r="D267" s="4" t="s">
        <v>12</v>
      </c>
      <c r="E267" s="4">
        <v>35</v>
      </c>
      <c r="F267" s="11" t="s">
        <v>1102</v>
      </c>
      <c r="G267" s="8">
        <v>22000</v>
      </c>
      <c r="H267" s="5">
        <v>16</v>
      </c>
      <c r="I267" s="5">
        <v>15</v>
      </c>
      <c r="J267" s="5">
        <v>17</v>
      </c>
      <c r="K267" s="5">
        <v>15</v>
      </c>
      <c r="L267" s="5">
        <v>16</v>
      </c>
      <c r="M267" s="5">
        <v>14</v>
      </c>
      <c r="N267" s="5">
        <v>12</v>
      </c>
      <c r="O267" s="5">
        <v>15</v>
      </c>
      <c r="P267" s="5">
        <v>15</v>
      </c>
      <c r="Q267" s="5">
        <v>15</v>
      </c>
      <c r="R267" s="5">
        <v>9</v>
      </c>
      <c r="S267" s="5">
        <v>12</v>
      </c>
      <c r="T267" s="5">
        <v>17</v>
      </c>
      <c r="U267" s="5">
        <v>14</v>
      </c>
      <c r="V267" s="5">
        <v>15</v>
      </c>
      <c r="W267" s="5">
        <v>12</v>
      </c>
      <c r="X267" s="5">
        <v>15</v>
      </c>
      <c r="Y267" s="5">
        <v>16</v>
      </c>
      <c r="Z267" s="5">
        <v>12</v>
      </c>
      <c r="AA267" s="5">
        <v>13</v>
      </c>
      <c r="AB267" s="5">
        <v>11</v>
      </c>
      <c r="AC267" s="5">
        <v>13</v>
      </c>
    </row>
    <row r="268" spans="1:29">
      <c r="A268" s="4">
        <v>79011895</v>
      </c>
      <c r="B268" s="4" t="s">
        <v>487</v>
      </c>
      <c r="C268" s="4" t="s">
        <v>477</v>
      </c>
      <c r="D268" s="4" t="s">
        <v>48</v>
      </c>
      <c r="E268" s="4">
        <v>29</v>
      </c>
      <c r="F268" s="11" t="s">
        <v>1103</v>
      </c>
      <c r="G268" s="8">
        <v>6750</v>
      </c>
      <c r="H268" s="5">
        <v>12</v>
      </c>
      <c r="I268" s="5">
        <v>16</v>
      </c>
      <c r="J268" s="5">
        <v>14</v>
      </c>
      <c r="K268" s="5">
        <v>13</v>
      </c>
      <c r="L268" s="5">
        <v>16</v>
      </c>
      <c r="M268" s="5">
        <v>13</v>
      </c>
      <c r="N268" s="5">
        <v>16</v>
      </c>
      <c r="O268" s="5">
        <v>15</v>
      </c>
      <c r="P268" s="5">
        <v>14</v>
      </c>
      <c r="Q268" s="5">
        <v>13</v>
      </c>
      <c r="R268" s="5">
        <v>9</v>
      </c>
      <c r="S268" s="5">
        <v>9</v>
      </c>
      <c r="T268" s="5">
        <v>14</v>
      </c>
      <c r="U268" s="5">
        <v>15</v>
      </c>
      <c r="V268" s="5">
        <v>13</v>
      </c>
      <c r="W268" s="5">
        <v>15</v>
      </c>
      <c r="X268" s="5">
        <v>13</v>
      </c>
      <c r="Y268" s="5">
        <v>13</v>
      </c>
      <c r="Z268" s="5">
        <v>8</v>
      </c>
      <c r="AA268" s="5">
        <v>12</v>
      </c>
      <c r="AB268" s="5">
        <v>7</v>
      </c>
      <c r="AC268" s="5">
        <v>9</v>
      </c>
    </row>
    <row r="269" spans="1:29">
      <c r="A269" s="4">
        <v>85010871</v>
      </c>
      <c r="B269" s="4" t="s">
        <v>488</v>
      </c>
      <c r="C269" s="4" t="s">
        <v>129</v>
      </c>
      <c r="D269" s="4" t="s">
        <v>12</v>
      </c>
      <c r="E269" s="4">
        <v>31</v>
      </c>
      <c r="F269" s="11" t="s">
        <v>1103</v>
      </c>
      <c r="G269" s="8">
        <v>20000</v>
      </c>
      <c r="H269" s="5">
        <v>13</v>
      </c>
      <c r="I269" s="5">
        <v>15</v>
      </c>
      <c r="J269" s="5">
        <v>14</v>
      </c>
      <c r="K269" s="5">
        <v>14</v>
      </c>
      <c r="L269" s="5">
        <v>15</v>
      </c>
      <c r="M269" s="5">
        <v>12</v>
      </c>
      <c r="N269" s="5">
        <v>15</v>
      </c>
      <c r="O269" s="5">
        <v>13</v>
      </c>
      <c r="P269" s="5">
        <v>13</v>
      </c>
      <c r="Q269" s="5">
        <v>13</v>
      </c>
      <c r="R269" s="5">
        <v>12</v>
      </c>
      <c r="S269" s="5">
        <v>8</v>
      </c>
      <c r="T269" s="5">
        <v>16</v>
      </c>
      <c r="U269" s="5">
        <v>14</v>
      </c>
      <c r="V269" s="5">
        <v>14</v>
      </c>
      <c r="W269" s="5">
        <v>14</v>
      </c>
      <c r="X269" s="5">
        <v>15</v>
      </c>
      <c r="Y269" s="5">
        <v>14</v>
      </c>
      <c r="Z269" s="5">
        <v>13</v>
      </c>
      <c r="AA269" s="5">
        <v>14</v>
      </c>
      <c r="AB269" s="5">
        <v>8</v>
      </c>
      <c r="AC269" s="5">
        <v>13</v>
      </c>
    </row>
    <row r="270" spans="1:29">
      <c r="A270" s="4">
        <v>75019667</v>
      </c>
      <c r="B270" s="4" t="s">
        <v>489</v>
      </c>
      <c r="C270" s="4" t="s">
        <v>490</v>
      </c>
      <c r="D270" s="4" t="s">
        <v>41</v>
      </c>
      <c r="E270" s="4">
        <v>30</v>
      </c>
      <c r="F270" s="11" t="s">
        <v>1104</v>
      </c>
      <c r="G270" s="8">
        <v>2300</v>
      </c>
      <c r="H270" s="5">
        <v>9</v>
      </c>
      <c r="I270" s="5">
        <v>13</v>
      </c>
      <c r="J270" s="5">
        <v>13</v>
      </c>
      <c r="K270" s="5">
        <v>13</v>
      </c>
      <c r="L270" s="5">
        <v>13</v>
      </c>
      <c r="M270" s="5">
        <v>13</v>
      </c>
      <c r="N270" s="5">
        <v>14</v>
      </c>
      <c r="O270" s="5">
        <v>14</v>
      </c>
      <c r="P270" s="5">
        <v>13</v>
      </c>
      <c r="Q270" s="5">
        <v>11</v>
      </c>
      <c r="R270" s="5">
        <v>10</v>
      </c>
      <c r="S270" s="5">
        <v>8</v>
      </c>
      <c r="T270" s="5">
        <v>14</v>
      </c>
      <c r="U270" s="5">
        <v>13</v>
      </c>
      <c r="V270" s="5">
        <v>12</v>
      </c>
      <c r="W270" s="5">
        <v>13</v>
      </c>
      <c r="X270" s="5">
        <v>13</v>
      </c>
      <c r="Y270" s="5">
        <v>14</v>
      </c>
      <c r="Z270" s="5">
        <v>8</v>
      </c>
      <c r="AA270" s="5">
        <v>14</v>
      </c>
      <c r="AB270" s="5">
        <v>7</v>
      </c>
      <c r="AC270" s="5">
        <v>12</v>
      </c>
    </row>
    <row r="271" spans="1:29">
      <c r="A271" s="4">
        <v>85100464</v>
      </c>
      <c r="B271" s="4" t="s">
        <v>491</v>
      </c>
      <c r="C271" s="4" t="s">
        <v>492</v>
      </c>
      <c r="D271" s="4" t="s">
        <v>12</v>
      </c>
      <c r="E271" s="4">
        <v>29</v>
      </c>
      <c r="F271" s="11" t="s">
        <v>1105</v>
      </c>
      <c r="G271" s="8">
        <v>7250</v>
      </c>
      <c r="H271" s="5">
        <v>17</v>
      </c>
      <c r="I271" s="5">
        <v>15</v>
      </c>
      <c r="J271" s="5">
        <v>13</v>
      </c>
      <c r="K271" s="5">
        <v>13</v>
      </c>
      <c r="L271" s="5">
        <v>14</v>
      </c>
      <c r="M271" s="5">
        <v>13</v>
      </c>
      <c r="N271" s="5">
        <v>17</v>
      </c>
      <c r="O271" s="5">
        <v>14</v>
      </c>
      <c r="P271" s="5">
        <v>13</v>
      </c>
      <c r="Q271" s="5">
        <v>14</v>
      </c>
      <c r="R271" s="5">
        <v>10</v>
      </c>
      <c r="S271" s="5">
        <v>10</v>
      </c>
      <c r="T271" s="5">
        <v>14</v>
      </c>
      <c r="U271" s="5">
        <v>14</v>
      </c>
      <c r="V271" s="5">
        <v>13</v>
      </c>
      <c r="W271" s="5">
        <v>13</v>
      </c>
      <c r="X271" s="5">
        <v>13</v>
      </c>
      <c r="Y271" s="5">
        <v>15</v>
      </c>
      <c r="Z271" s="5">
        <v>11</v>
      </c>
      <c r="AA271" s="5">
        <v>13</v>
      </c>
      <c r="AB271" s="5">
        <v>10</v>
      </c>
      <c r="AC271" s="5">
        <v>11</v>
      </c>
    </row>
    <row r="272" spans="1:29">
      <c r="A272" s="4">
        <v>19369947</v>
      </c>
      <c r="B272" s="4" t="s">
        <v>493</v>
      </c>
      <c r="C272" s="4" t="s">
        <v>145</v>
      </c>
      <c r="D272" s="4" t="s">
        <v>12</v>
      </c>
      <c r="E272" s="4">
        <v>28</v>
      </c>
      <c r="F272" s="11" t="s">
        <v>1106</v>
      </c>
      <c r="G272" s="8">
        <v>3700</v>
      </c>
      <c r="H272" s="5">
        <v>13</v>
      </c>
      <c r="I272" s="5">
        <v>13</v>
      </c>
      <c r="J272" s="5">
        <v>12</v>
      </c>
      <c r="K272" s="5">
        <v>13</v>
      </c>
      <c r="L272" s="5">
        <v>13</v>
      </c>
      <c r="M272" s="5">
        <v>12</v>
      </c>
      <c r="N272" s="5">
        <v>14</v>
      </c>
      <c r="O272" s="5">
        <v>13</v>
      </c>
      <c r="P272" s="5">
        <v>13</v>
      </c>
      <c r="Q272" s="5">
        <v>12</v>
      </c>
      <c r="R272" s="5">
        <v>12</v>
      </c>
      <c r="S272" s="5">
        <v>12</v>
      </c>
      <c r="T272" s="5">
        <v>14</v>
      </c>
      <c r="U272" s="5">
        <v>12</v>
      </c>
      <c r="V272" s="5">
        <v>13</v>
      </c>
      <c r="W272" s="5">
        <v>12</v>
      </c>
      <c r="X272" s="5">
        <v>13</v>
      </c>
      <c r="Y272" s="5">
        <v>14</v>
      </c>
      <c r="Z272" s="5">
        <v>12</v>
      </c>
      <c r="AA272" s="5">
        <v>12</v>
      </c>
      <c r="AB272" s="5">
        <v>11</v>
      </c>
      <c r="AC272" s="5">
        <v>12</v>
      </c>
    </row>
    <row r="273" spans="1:29">
      <c r="A273" s="4">
        <v>27024014</v>
      </c>
      <c r="B273" s="4" t="s">
        <v>494</v>
      </c>
      <c r="C273" s="4" t="s">
        <v>495</v>
      </c>
      <c r="D273" s="4" t="s">
        <v>48</v>
      </c>
      <c r="E273" s="4">
        <v>30</v>
      </c>
      <c r="F273" s="11" t="s">
        <v>1107</v>
      </c>
      <c r="G273" s="8">
        <v>3000</v>
      </c>
      <c r="H273" s="5">
        <v>14</v>
      </c>
      <c r="I273" s="5">
        <v>13</v>
      </c>
      <c r="J273" s="5">
        <v>13</v>
      </c>
      <c r="K273" s="5">
        <v>13</v>
      </c>
      <c r="L273" s="5">
        <v>13</v>
      </c>
      <c r="M273" s="5">
        <v>14</v>
      </c>
      <c r="N273" s="5">
        <v>13</v>
      </c>
      <c r="O273" s="5">
        <v>14</v>
      </c>
      <c r="P273" s="5">
        <v>12</v>
      </c>
      <c r="Q273" s="5">
        <v>13</v>
      </c>
      <c r="R273" s="5">
        <v>12</v>
      </c>
      <c r="S273" s="5">
        <v>8</v>
      </c>
      <c r="T273" s="5">
        <v>15</v>
      </c>
      <c r="U273" s="5">
        <v>14</v>
      </c>
      <c r="V273" s="5">
        <v>12</v>
      </c>
      <c r="W273" s="5">
        <v>13</v>
      </c>
      <c r="X273" s="5">
        <v>13</v>
      </c>
      <c r="Y273" s="5">
        <v>12</v>
      </c>
      <c r="Z273" s="5">
        <v>12</v>
      </c>
      <c r="AA273" s="5">
        <v>13</v>
      </c>
      <c r="AB273" s="5">
        <v>11</v>
      </c>
      <c r="AC273" s="5">
        <v>12</v>
      </c>
    </row>
    <row r="274" spans="1:29">
      <c r="A274" s="4">
        <v>91018467</v>
      </c>
      <c r="B274" s="4" t="s">
        <v>496</v>
      </c>
      <c r="C274" s="4" t="s">
        <v>497</v>
      </c>
      <c r="D274" s="4" t="s">
        <v>48</v>
      </c>
      <c r="E274" s="4">
        <v>35</v>
      </c>
      <c r="F274" s="11" t="s">
        <v>1108</v>
      </c>
      <c r="G274" s="8">
        <v>11000</v>
      </c>
      <c r="H274" s="5">
        <v>16</v>
      </c>
      <c r="I274" s="5">
        <v>16</v>
      </c>
      <c r="J274" s="5">
        <v>15</v>
      </c>
      <c r="K274" s="5">
        <v>13</v>
      </c>
      <c r="L274" s="5">
        <v>15</v>
      </c>
      <c r="M274" s="5">
        <v>12</v>
      </c>
      <c r="N274" s="5">
        <v>15</v>
      </c>
      <c r="O274" s="5">
        <v>15</v>
      </c>
      <c r="P274" s="5">
        <v>13</v>
      </c>
      <c r="Q274" s="5">
        <v>15</v>
      </c>
      <c r="R274" s="5">
        <v>11</v>
      </c>
      <c r="S274" s="5">
        <v>8</v>
      </c>
      <c r="T274" s="5">
        <v>18</v>
      </c>
      <c r="U274" s="5">
        <v>15</v>
      </c>
      <c r="V274" s="5">
        <v>13</v>
      </c>
      <c r="W274" s="5">
        <v>14</v>
      </c>
      <c r="X274" s="5">
        <v>12</v>
      </c>
      <c r="Y274" s="5">
        <v>12</v>
      </c>
      <c r="Z274" s="5">
        <v>10</v>
      </c>
      <c r="AA274" s="5">
        <v>13</v>
      </c>
      <c r="AB274" s="5">
        <v>6</v>
      </c>
      <c r="AC274" s="5">
        <v>11</v>
      </c>
    </row>
    <row r="275" spans="1:29">
      <c r="A275" s="4">
        <v>19249903</v>
      </c>
      <c r="B275" s="4" t="s">
        <v>498</v>
      </c>
      <c r="C275" s="4" t="s">
        <v>499</v>
      </c>
      <c r="D275" s="4" t="s">
        <v>12</v>
      </c>
      <c r="E275" s="4">
        <v>28</v>
      </c>
      <c r="F275" s="11" t="s">
        <v>1109</v>
      </c>
      <c r="G275" s="8">
        <v>1500</v>
      </c>
      <c r="H275" s="5">
        <v>13</v>
      </c>
      <c r="I275" s="5">
        <v>14</v>
      </c>
      <c r="J275" s="5">
        <v>12</v>
      </c>
      <c r="K275" s="5">
        <v>13</v>
      </c>
      <c r="L275" s="5">
        <v>14</v>
      </c>
      <c r="M275" s="5">
        <v>13</v>
      </c>
      <c r="N275" s="5">
        <v>14</v>
      </c>
      <c r="O275" s="5">
        <v>13</v>
      </c>
      <c r="P275" s="5">
        <v>12</v>
      </c>
      <c r="Q275" s="5">
        <v>12</v>
      </c>
      <c r="R275" s="5">
        <v>10</v>
      </c>
      <c r="S275" s="5">
        <v>11</v>
      </c>
      <c r="T275" s="5">
        <v>14</v>
      </c>
      <c r="U275" s="5">
        <v>11</v>
      </c>
      <c r="V275" s="5">
        <v>12</v>
      </c>
      <c r="W275" s="5">
        <v>12</v>
      </c>
      <c r="X275" s="5">
        <v>12</v>
      </c>
      <c r="Y275" s="5">
        <v>13</v>
      </c>
      <c r="Z275" s="5">
        <v>11</v>
      </c>
      <c r="AA275" s="5">
        <v>12</v>
      </c>
      <c r="AB275" s="5">
        <v>9</v>
      </c>
      <c r="AC275" s="5">
        <v>10</v>
      </c>
    </row>
    <row r="276" spans="1:29">
      <c r="A276" s="4">
        <v>14217595</v>
      </c>
      <c r="B276" s="4" t="s">
        <v>500</v>
      </c>
      <c r="C276" s="4" t="s">
        <v>501</v>
      </c>
      <c r="D276" s="4" t="s">
        <v>12</v>
      </c>
      <c r="E276" s="4">
        <v>26</v>
      </c>
      <c r="F276" s="11" t="s">
        <v>1110</v>
      </c>
      <c r="G276" s="8">
        <v>400</v>
      </c>
      <c r="H276" s="5">
        <v>13</v>
      </c>
      <c r="I276" s="5">
        <v>12</v>
      </c>
      <c r="J276" s="5">
        <v>15</v>
      </c>
      <c r="K276" s="5">
        <v>13</v>
      </c>
      <c r="L276" s="5">
        <v>13</v>
      </c>
      <c r="M276" s="5">
        <v>12</v>
      </c>
      <c r="N276" s="5">
        <v>12</v>
      </c>
      <c r="O276" s="5">
        <v>14</v>
      </c>
      <c r="P276" s="5">
        <v>14</v>
      </c>
      <c r="Q276" s="5">
        <v>14</v>
      </c>
      <c r="R276" s="5">
        <v>11</v>
      </c>
      <c r="S276" s="5">
        <v>6</v>
      </c>
      <c r="T276" s="5">
        <v>14</v>
      </c>
      <c r="U276" s="5">
        <v>13</v>
      </c>
      <c r="V276" s="5">
        <v>14</v>
      </c>
      <c r="W276" s="5">
        <v>13</v>
      </c>
      <c r="X276" s="5">
        <v>13</v>
      </c>
      <c r="Y276" s="5">
        <v>13</v>
      </c>
      <c r="Z276" s="5">
        <v>10</v>
      </c>
      <c r="AA276" s="5">
        <v>13</v>
      </c>
      <c r="AB276" s="5">
        <v>5</v>
      </c>
      <c r="AC276" s="5">
        <v>13</v>
      </c>
    </row>
    <row r="277" spans="1:29">
      <c r="A277" s="4">
        <v>35017386</v>
      </c>
      <c r="B277" s="4" t="s">
        <v>502</v>
      </c>
      <c r="C277" s="4" t="s">
        <v>211</v>
      </c>
      <c r="D277" s="4" t="s">
        <v>12</v>
      </c>
      <c r="E277" s="4">
        <v>34</v>
      </c>
      <c r="F277" s="11" t="s">
        <v>1111</v>
      </c>
      <c r="G277" s="8">
        <v>24500</v>
      </c>
      <c r="H277" s="5">
        <v>16</v>
      </c>
      <c r="I277" s="5">
        <v>15</v>
      </c>
      <c r="J277" s="5">
        <v>16</v>
      </c>
      <c r="K277" s="5">
        <v>16</v>
      </c>
      <c r="L277" s="5">
        <v>14</v>
      </c>
      <c r="M277" s="5">
        <v>12</v>
      </c>
      <c r="N277" s="5">
        <v>16</v>
      </c>
      <c r="O277" s="5">
        <v>16</v>
      </c>
      <c r="P277" s="5">
        <v>13</v>
      </c>
      <c r="Q277" s="5">
        <v>17</v>
      </c>
      <c r="R277" s="5">
        <v>13</v>
      </c>
      <c r="S277" s="5">
        <v>9</v>
      </c>
      <c r="T277" s="5">
        <v>19</v>
      </c>
      <c r="U277" s="5">
        <v>15</v>
      </c>
      <c r="V277" s="5">
        <v>14</v>
      </c>
      <c r="W277" s="5">
        <v>14</v>
      </c>
      <c r="X277" s="5">
        <v>16</v>
      </c>
      <c r="Y277" s="5">
        <v>19</v>
      </c>
      <c r="Z277" s="5">
        <v>13</v>
      </c>
      <c r="AA277" s="5">
        <v>14</v>
      </c>
      <c r="AB277" s="5">
        <v>8</v>
      </c>
      <c r="AC277" s="5">
        <v>12</v>
      </c>
    </row>
    <row r="278" spans="1:29">
      <c r="A278" s="4">
        <v>18102852</v>
      </c>
      <c r="B278" s="4" t="s">
        <v>503</v>
      </c>
      <c r="C278" s="4" t="s">
        <v>504</v>
      </c>
      <c r="D278" s="4" t="s">
        <v>505</v>
      </c>
      <c r="E278" s="4">
        <v>25</v>
      </c>
      <c r="F278" s="11" t="s">
        <v>1112</v>
      </c>
      <c r="G278" s="8">
        <v>4500</v>
      </c>
      <c r="H278" s="5">
        <v>13</v>
      </c>
      <c r="I278" s="5">
        <v>13</v>
      </c>
      <c r="J278" s="5">
        <v>13</v>
      </c>
      <c r="K278" s="5">
        <v>13</v>
      </c>
      <c r="L278" s="5">
        <v>12</v>
      </c>
      <c r="M278" s="5">
        <v>12</v>
      </c>
      <c r="N278" s="5">
        <v>14</v>
      </c>
      <c r="O278" s="5">
        <v>13</v>
      </c>
      <c r="P278" s="5">
        <v>13</v>
      </c>
      <c r="Q278" s="5">
        <v>13</v>
      </c>
      <c r="R278" s="5">
        <v>13</v>
      </c>
      <c r="S278" s="5">
        <v>12</v>
      </c>
      <c r="T278" s="5">
        <v>15</v>
      </c>
      <c r="U278" s="5">
        <v>12</v>
      </c>
      <c r="V278" s="5">
        <v>12</v>
      </c>
      <c r="W278" s="5">
        <v>12</v>
      </c>
      <c r="X278" s="5">
        <v>13</v>
      </c>
      <c r="Y278" s="5">
        <v>15</v>
      </c>
      <c r="Z278" s="5">
        <v>13</v>
      </c>
      <c r="AA278" s="5">
        <v>13</v>
      </c>
      <c r="AB278" s="5">
        <v>12</v>
      </c>
      <c r="AC278" s="5">
        <v>13</v>
      </c>
    </row>
    <row r="279" spans="1:29">
      <c r="A279" s="4">
        <v>19030967</v>
      </c>
      <c r="B279" s="4" t="s">
        <v>506</v>
      </c>
      <c r="C279" s="4" t="s">
        <v>507</v>
      </c>
      <c r="D279" s="4" t="s">
        <v>12</v>
      </c>
      <c r="E279" s="4">
        <v>34</v>
      </c>
      <c r="F279" s="11" t="s">
        <v>1113</v>
      </c>
      <c r="G279" s="8">
        <v>2800</v>
      </c>
      <c r="H279" s="5">
        <v>13</v>
      </c>
      <c r="I279" s="5">
        <v>14</v>
      </c>
      <c r="J279" s="5">
        <v>13</v>
      </c>
      <c r="K279" s="5">
        <v>13</v>
      </c>
      <c r="L279" s="5">
        <v>14</v>
      </c>
      <c r="M279" s="5">
        <v>12</v>
      </c>
      <c r="N279" s="5">
        <v>12</v>
      </c>
      <c r="O279" s="5">
        <v>13</v>
      </c>
      <c r="P279" s="5">
        <v>14</v>
      </c>
      <c r="Q279" s="5">
        <v>12</v>
      </c>
      <c r="R279" s="5">
        <v>11</v>
      </c>
      <c r="S279" s="5">
        <v>10</v>
      </c>
      <c r="T279" s="5">
        <v>15</v>
      </c>
      <c r="U279" s="5">
        <v>13</v>
      </c>
      <c r="V279" s="5">
        <v>13</v>
      </c>
      <c r="W279" s="5">
        <v>12</v>
      </c>
      <c r="X279" s="5">
        <v>15</v>
      </c>
      <c r="Y279" s="5">
        <v>10</v>
      </c>
      <c r="Z279" s="5">
        <v>14</v>
      </c>
      <c r="AA279" s="5">
        <v>14</v>
      </c>
      <c r="AB279" s="5">
        <v>9</v>
      </c>
      <c r="AC279" s="5">
        <v>14</v>
      </c>
    </row>
    <row r="280" spans="1:29">
      <c r="A280" s="4">
        <v>14021869</v>
      </c>
      <c r="B280" s="4" t="s">
        <v>508</v>
      </c>
      <c r="C280" s="4" t="s">
        <v>509</v>
      </c>
      <c r="D280" s="4" t="s">
        <v>12</v>
      </c>
      <c r="E280" s="4">
        <v>33</v>
      </c>
      <c r="F280" s="11" t="s">
        <v>1114</v>
      </c>
      <c r="G280" s="8">
        <v>975</v>
      </c>
      <c r="H280" s="5">
        <v>12</v>
      </c>
      <c r="I280" s="5">
        <v>15</v>
      </c>
      <c r="J280" s="5">
        <v>13</v>
      </c>
      <c r="K280" s="5">
        <v>14</v>
      </c>
      <c r="L280" s="5">
        <v>14</v>
      </c>
      <c r="M280" s="5">
        <v>12</v>
      </c>
      <c r="N280" s="5">
        <v>13</v>
      </c>
      <c r="O280" s="5">
        <v>15</v>
      </c>
      <c r="P280" s="5">
        <v>13</v>
      </c>
      <c r="Q280" s="5">
        <v>14</v>
      </c>
      <c r="R280" s="5">
        <v>11</v>
      </c>
      <c r="S280" s="5">
        <v>8</v>
      </c>
      <c r="T280" s="5">
        <v>14</v>
      </c>
      <c r="U280" s="5">
        <v>15</v>
      </c>
      <c r="V280" s="5">
        <v>13</v>
      </c>
      <c r="W280" s="5">
        <v>13</v>
      </c>
      <c r="X280" s="5">
        <v>13</v>
      </c>
      <c r="Y280" s="5">
        <v>12</v>
      </c>
      <c r="Z280" s="5">
        <v>11</v>
      </c>
      <c r="AA280" s="5">
        <v>12</v>
      </c>
      <c r="AB280" s="5">
        <v>6</v>
      </c>
      <c r="AC280" s="5">
        <v>10</v>
      </c>
    </row>
    <row r="281" spans="1:29">
      <c r="A281" s="4">
        <v>34009731</v>
      </c>
      <c r="B281" s="4" t="s">
        <v>510</v>
      </c>
      <c r="C281" s="4" t="s">
        <v>104</v>
      </c>
      <c r="D281" s="4" t="s">
        <v>48</v>
      </c>
      <c r="E281" s="4">
        <v>33</v>
      </c>
      <c r="F281" s="11" t="s">
        <v>1115</v>
      </c>
      <c r="G281" s="8">
        <v>15000</v>
      </c>
      <c r="H281" s="5">
        <v>15</v>
      </c>
      <c r="I281" s="5">
        <v>14</v>
      </c>
      <c r="J281" s="5">
        <v>13</v>
      </c>
      <c r="K281" s="5">
        <v>13</v>
      </c>
      <c r="L281" s="5">
        <v>15</v>
      </c>
      <c r="M281" s="5">
        <v>13</v>
      </c>
      <c r="N281" s="5">
        <v>13</v>
      </c>
      <c r="O281" s="5">
        <v>16</v>
      </c>
      <c r="P281" s="5">
        <v>13</v>
      </c>
      <c r="Q281" s="5">
        <v>13</v>
      </c>
      <c r="R281" s="5">
        <v>12</v>
      </c>
      <c r="S281" s="5">
        <v>8</v>
      </c>
      <c r="T281" s="5">
        <v>17</v>
      </c>
      <c r="U281" s="5">
        <v>15</v>
      </c>
      <c r="V281" s="5">
        <v>13</v>
      </c>
      <c r="W281" s="5">
        <v>12</v>
      </c>
      <c r="X281" s="5">
        <v>12</v>
      </c>
      <c r="Y281" s="5">
        <v>13</v>
      </c>
      <c r="Z281" s="5">
        <v>12</v>
      </c>
      <c r="AA281" s="5">
        <v>13</v>
      </c>
      <c r="AB281" s="5">
        <v>8</v>
      </c>
      <c r="AC281" s="5">
        <v>12</v>
      </c>
    </row>
    <row r="282" spans="1:29">
      <c r="A282" s="4">
        <v>47070935</v>
      </c>
      <c r="B282" s="4" t="s">
        <v>511</v>
      </c>
      <c r="C282" s="4" t="s">
        <v>512</v>
      </c>
      <c r="D282" s="4" t="s">
        <v>513</v>
      </c>
      <c r="E282" s="4">
        <v>29</v>
      </c>
      <c r="F282" s="11" t="s">
        <v>1116</v>
      </c>
      <c r="G282" s="8">
        <v>1300</v>
      </c>
      <c r="H282" s="5">
        <v>14</v>
      </c>
      <c r="I282" s="5">
        <v>14</v>
      </c>
      <c r="J282" s="5">
        <v>13</v>
      </c>
      <c r="K282" s="5">
        <v>13</v>
      </c>
      <c r="L282" s="5">
        <v>14</v>
      </c>
      <c r="M282" s="5">
        <v>12</v>
      </c>
      <c r="N282" s="5">
        <v>13</v>
      </c>
      <c r="O282" s="5">
        <v>13</v>
      </c>
      <c r="P282" s="5">
        <v>13</v>
      </c>
      <c r="Q282" s="5">
        <v>13</v>
      </c>
      <c r="R282" s="5">
        <v>11</v>
      </c>
      <c r="S282" s="5">
        <v>11</v>
      </c>
      <c r="T282" s="5">
        <v>14</v>
      </c>
      <c r="U282" s="5">
        <v>13</v>
      </c>
      <c r="V282" s="5">
        <v>12</v>
      </c>
      <c r="W282" s="5">
        <v>12</v>
      </c>
      <c r="X282" s="5">
        <v>12</v>
      </c>
      <c r="Y282" s="5">
        <v>11</v>
      </c>
      <c r="Z282" s="5">
        <v>10</v>
      </c>
      <c r="AA282" s="5">
        <v>12</v>
      </c>
      <c r="AB282" s="5">
        <v>10</v>
      </c>
      <c r="AC282" s="5">
        <v>12</v>
      </c>
    </row>
    <row r="283" spans="1:29">
      <c r="A283" s="4">
        <v>83100794</v>
      </c>
      <c r="B283" s="4" t="s">
        <v>514</v>
      </c>
      <c r="C283" s="4" t="s">
        <v>515</v>
      </c>
      <c r="D283" s="4" t="s">
        <v>12</v>
      </c>
      <c r="E283" s="4">
        <v>27</v>
      </c>
      <c r="F283" s="11" t="s">
        <v>1117</v>
      </c>
      <c r="G283" s="8">
        <v>6500</v>
      </c>
      <c r="H283" s="5">
        <v>13</v>
      </c>
      <c r="I283" s="5">
        <v>14</v>
      </c>
      <c r="J283" s="5">
        <v>14</v>
      </c>
      <c r="K283" s="5">
        <v>14</v>
      </c>
      <c r="L283" s="5">
        <v>14</v>
      </c>
      <c r="M283" s="5">
        <v>15</v>
      </c>
      <c r="N283" s="5">
        <v>14</v>
      </c>
      <c r="O283" s="5">
        <v>13</v>
      </c>
      <c r="P283" s="5">
        <v>12</v>
      </c>
      <c r="Q283" s="5">
        <v>13</v>
      </c>
      <c r="R283" s="5">
        <v>13</v>
      </c>
      <c r="S283" s="5">
        <v>11</v>
      </c>
      <c r="T283" s="5">
        <v>16</v>
      </c>
      <c r="U283" s="5">
        <v>14</v>
      </c>
      <c r="V283" s="5">
        <v>12</v>
      </c>
      <c r="W283" s="5">
        <v>12</v>
      </c>
      <c r="X283" s="5">
        <v>14</v>
      </c>
      <c r="Y283" s="5">
        <v>15</v>
      </c>
      <c r="Z283" s="5">
        <v>11</v>
      </c>
      <c r="AA283" s="5">
        <v>12</v>
      </c>
      <c r="AB283" s="5">
        <v>6</v>
      </c>
      <c r="AC283" s="5">
        <v>10</v>
      </c>
    </row>
    <row r="284" spans="1:29">
      <c r="A284" s="4">
        <v>91126324</v>
      </c>
      <c r="B284" s="4" t="s">
        <v>516</v>
      </c>
      <c r="C284" s="4" t="s">
        <v>497</v>
      </c>
      <c r="D284" s="4" t="s">
        <v>48</v>
      </c>
      <c r="E284" s="4">
        <v>27</v>
      </c>
      <c r="F284" s="11" t="s">
        <v>1118</v>
      </c>
      <c r="G284" s="8">
        <v>12250</v>
      </c>
      <c r="H284" s="5">
        <v>13</v>
      </c>
      <c r="I284" s="5">
        <v>15</v>
      </c>
      <c r="J284" s="5">
        <v>13</v>
      </c>
      <c r="K284" s="5">
        <v>13</v>
      </c>
      <c r="L284" s="5">
        <v>14</v>
      </c>
      <c r="M284" s="5">
        <v>12</v>
      </c>
      <c r="N284" s="5">
        <v>14</v>
      </c>
      <c r="O284" s="5">
        <v>16</v>
      </c>
      <c r="P284" s="5">
        <v>13</v>
      </c>
      <c r="Q284" s="5">
        <v>13</v>
      </c>
      <c r="R284" s="5">
        <v>11</v>
      </c>
      <c r="S284" s="5">
        <v>9</v>
      </c>
      <c r="T284" s="5">
        <v>16</v>
      </c>
      <c r="U284" s="5">
        <v>15</v>
      </c>
      <c r="V284" s="5">
        <v>12</v>
      </c>
      <c r="W284" s="5">
        <v>12</v>
      </c>
      <c r="X284" s="5">
        <v>12</v>
      </c>
      <c r="Y284" s="5">
        <v>11</v>
      </c>
      <c r="Z284" s="5">
        <v>12</v>
      </c>
      <c r="AA284" s="5">
        <v>12</v>
      </c>
      <c r="AB284" s="5">
        <v>8</v>
      </c>
      <c r="AC284" s="5">
        <v>12</v>
      </c>
    </row>
    <row r="285" spans="1:29">
      <c r="A285" s="4">
        <v>19310728</v>
      </c>
      <c r="B285" s="4" t="s">
        <v>517</v>
      </c>
      <c r="C285" s="4" t="s">
        <v>518</v>
      </c>
      <c r="D285" s="4" t="s">
        <v>12</v>
      </c>
      <c r="E285" s="4">
        <v>28</v>
      </c>
      <c r="F285" s="11" t="s">
        <v>1119</v>
      </c>
      <c r="G285" s="8">
        <v>2000</v>
      </c>
      <c r="H285" s="5">
        <v>15</v>
      </c>
      <c r="I285" s="5">
        <v>14</v>
      </c>
      <c r="J285" s="5">
        <v>12</v>
      </c>
      <c r="K285" s="5">
        <v>12</v>
      </c>
      <c r="L285" s="5">
        <v>12</v>
      </c>
      <c r="M285" s="5">
        <v>12</v>
      </c>
      <c r="N285" s="5">
        <v>14</v>
      </c>
      <c r="O285" s="5">
        <v>13</v>
      </c>
      <c r="P285" s="5">
        <v>12</v>
      </c>
      <c r="Q285" s="5">
        <v>9</v>
      </c>
      <c r="R285" s="5">
        <v>11</v>
      </c>
      <c r="S285" s="5">
        <v>8</v>
      </c>
      <c r="T285" s="5">
        <v>13</v>
      </c>
      <c r="U285" s="5">
        <v>11</v>
      </c>
      <c r="V285" s="5">
        <v>12</v>
      </c>
      <c r="W285" s="5">
        <v>10</v>
      </c>
      <c r="X285" s="5">
        <v>14</v>
      </c>
      <c r="Y285" s="5">
        <v>13</v>
      </c>
      <c r="Z285" s="5">
        <v>13</v>
      </c>
      <c r="AA285" s="5">
        <v>13</v>
      </c>
      <c r="AB285" s="5">
        <v>7</v>
      </c>
      <c r="AC285" s="5">
        <v>12</v>
      </c>
    </row>
    <row r="286" spans="1:29">
      <c r="A286" s="4">
        <v>19061518</v>
      </c>
      <c r="B286" s="4" t="s">
        <v>519</v>
      </c>
      <c r="C286" s="4" t="s">
        <v>88</v>
      </c>
      <c r="D286" s="4" t="s">
        <v>12</v>
      </c>
      <c r="E286" s="4">
        <v>32</v>
      </c>
      <c r="F286" s="11">
        <v>0</v>
      </c>
      <c r="G286" s="8">
        <v>300000</v>
      </c>
      <c r="H286" s="5">
        <v>18</v>
      </c>
      <c r="I286" s="5">
        <v>16</v>
      </c>
      <c r="J286" s="5">
        <v>17</v>
      </c>
      <c r="K286" s="5">
        <v>17</v>
      </c>
      <c r="L286" s="5">
        <v>16</v>
      </c>
      <c r="M286" s="5">
        <v>17</v>
      </c>
      <c r="N286" s="5">
        <v>15</v>
      </c>
      <c r="O286" s="5">
        <v>18</v>
      </c>
      <c r="P286" s="5">
        <v>14</v>
      </c>
      <c r="Q286" s="5">
        <v>15</v>
      </c>
      <c r="R286" s="5">
        <v>13</v>
      </c>
      <c r="S286" s="5">
        <v>13</v>
      </c>
      <c r="T286" s="5">
        <v>17</v>
      </c>
      <c r="U286" s="5">
        <v>17</v>
      </c>
      <c r="V286" s="5">
        <v>13</v>
      </c>
      <c r="W286" s="5">
        <v>15</v>
      </c>
      <c r="X286" s="5">
        <v>12</v>
      </c>
      <c r="Y286" s="5">
        <v>12</v>
      </c>
      <c r="Z286" s="5">
        <v>14</v>
      </c>
      <c r="AA286" s="5">
        <v>14</v>
      </c>
      <c r="AB286" s="5">
        <v>12</v>
      </c>
      <c r="AC286" s="5">
        <v>14</v>
      </c>
    </row>
    <row r="287" spans="1:29">
      <c r="A287" s="4">
        <v>67195855</v>
      </c>
      <c r="B287" s="4" t="s">
        <v>521</v>
      </c>
      <c r="C287" s="4" t="s">
        <v>522</v>
      </c>
      <c r="D287" s="4" t="s">
        <v>12</v>
      </c>
      <c r="E287" s="4">
        <v>31</v>
      </c>
      <c r="F287" s="11">
        <v>0</v>
      </c>
      <c r="G287" s="8">
        <v>43500</v>
      </c>
      <c r="H287" s="5">
        <v>13</v>
      </c>
      <c r="I287" s="5">
        <v>18</v>
      </c>
      <c r="J287" s="5">
        <v>15</v>
      </c>
      <c r="K287" s="5">
        <v>14</v>
      </c>
      <c r="L287" s="5">
        <v>14</v>
      </c>
      <c r="M287" s="5">
        <v>14</v>
      </c>
      <c r="N287" s="5">
        <v>14</v>
      </c>
      <c r="O287" s="5">
        <v>13</v>
      </c>
      <c r="P287" s="5">
        <v>14</v>
      </c>
      <c r="Q287" s="5">
        <v>14</v>
      </c>
      <c r="R287" s="5">
        <v>13</v>
      </c>
      <c r="S287" s="5">
        <v>12</v>
      </c>
      <c r="T287" s="5">
        <v>16</v>
      </c>
      <c r="U287" s="5">
        <v>13</v>
      </c>
      <c r="V287" s="5">
        <v>14</v>
      </c>
      <c r="W287" s="5">
        <v>10</v>
      </c>
      <c r="X287" s="5">
        <v>14</v>
      </c>
      <c r="Y287" s="5">
        <v>12</v>
      </c>
      <c r="Z287" s="5">
        <v>14</v>
      </c>
      <c r="AA287" s="5">
        <v>13</v>
      </c>
      <c r="AB287" s="5">
        <v>7</v>
      </c>
      <c r="AC287" s="5">
        <v>14</v>
      </c>
    </row>
    <row r="288" spans="1:29">
      <c r="A288" s="4">
        <v>19123383</v>
      </c>
      <c r="B288" s="4" t="s">
        <v>523</v>
      </c>
      <c r="C288" s="4" t="s">
        <v>524</v>
      </c>
      <c r="D288" s="4" t="s">
        <v>48</v>
      </c>
      <c r="E288" s="4">
        <v>32</v>
      </c>
      <c r="F288" s="11">
        <v>0</v>
      </c>
      <c r="G288" s="8">
        <v>80000</v>
      </c>
      <c r="H288" s="5">
        <v>14</v>
      </c>
      <c r="I288" s="5">
        <v>13</v>
      </c>
      <c r="J288" s="5">
        <v>13</v>
      </c>
      <c r="K288" s="5">
        <v>13</v>
      </c>
      <c r="L288" s="5">
        <v>14</v>
      </c>
      <c r="M288" s="5">
        <v>13</v>
      </c>
      <c r="N288" s="5">
        <v>12</v>
      </c>
      <c r="O288" s="5">
        <v>16</v>
      </c>
      <c r="P288" s="5">
        <v>14</v>
      </c>
      <c r="Q288" s="5">
        <v>13</v>
      </c>
      <c r="R288" s="5">
        <v>11</v>
      </c>
      <c r="S288" s="5">
        <v>12</v>
      </c>
      <c r="T288" s="5">
        <v>12</v>
      </c>
      <c r="U288" s="5">
        <v>15</v>
      </c>
      <c r="V288" s="5">
        <v>12</v>
      </c>
      <c r="W288" s="5">
        <v>10</v>
      </c>
      <c r="X288" s="5">
        <v>13</v>
      </c>
      <c r="Y288" s="5">
        <v>13</v>
      </c>
      <c r="Z288" s="5">
        <v>12</v>
      </c>
      <c r="AA288" s="5">
        <v>13</v>
      </c>
      <c r="AB288" s="5">
        <v>11</v>
      </c>
      <c r="AC288" s="5">
        <v>13</v>
      </c>
    </row>
    <row r="289" spans="1:29">
      <c r="A289" s="4">
        <v>67102287</v>
      </c>
      <c r="B289" s="4" t="s">
        <v>525</v>
      </c>
      <c r="C289" s="4" t="s">
        <v>526</v>
      </c>
      <c r="D289" s="4" t="s">
        <v>12</v>
      </c>
      <c r="E289" s="4">
        <v>32</v>
      </c>
      <c r="F289" s="11">
        <v>0</v>
      </c>
      <c r="G289" s="8">
        <v>9250</v>
      </c>
      <c r="H289" s="5">
        <v>15</v>
      </c>
      <c r="I289" s="5">
        <v>15</v>
      </c>
      <c r="J289" s="5">
        <v>12</v>
      </c>
      <c r="K289" s="5">
        <v>12</v>
      </c>
      <c r="L289" s="5">
        <v>14</v>
      </c>
      <c r="M289" s="5">
        <v>13</v>
      </c>
      <c r="N289" s="5">
        <v>14</v>
      </c>
      <c r="O289" s="5">
        <v>14</v>
      </c>
      <c r="P289" s="5">
        <v>14</v>
      </c>
      <c r="Q289" s="5">
        <v>13</v>
      </c>
      <c r="R289" s="5">
        <v>12</v>
      </c>
      <c r="S289" s="5">
        <v>12</v>
      </c>
      <c r="T289" s="5">
        <v>15</v>
      </c>
      <c r="U289" s="5">
        <v>15</v>
      </c>
      <c r="V289" s="5">
        <v>13</v>
      </c>
      <c r="W289" s="5">
        <v>8</v>
      </c>
      <c r="X289" s="5">
        <v>13</v>
      </c>
      <c r="Y289" s="5">
        <v>19</v>
      </c>
      <c r="Z289" s="5">
        <v>13</v>
      </c>
      <c r="AA289" s="5">
        <v>14</v>
      </c>
      <c r="AB289" s="5">
        <v>11</v>
      </c>
      <c r="AC289" s="5">
        <v>12</v>
      </c>
    </row>
    <row r="290" spans="1:29">
      <c r="A290" s="4">
        <v>67217524</v>
      </c>
      <c r="B290" s="4" t="s">
        <v>527</v>
      </c>
      <c r="C290" s="4" t="s">
        <v>51</v>
      </c>
      <c r="D290" s="4" t="s">
        <v>48</v>
      </c>
      <c r="E290" s="4">
        <v>27</v>
      </c>
      <c r="F290" s="11">
        <v>0</v>
      </c>
      <c r="G290" s="8">
        <v>325000</v>
      </c>
      <c r="H290" s="5">
        <v>13</v>
      </c>
      <c r="I290" s="5">
        <v>16</v>
      </c>
      <c r="J290" s="5">
        <v>17</v>
      </c>
      <c r="K290" s="5">
        <v>17</v>
      </c>
      <c r="L290" s="5">
        <v>17</v>
      </c>
      <c r="M290" s="5">
        <v>16</v>
      </c>
      <c r="N290" s="5">
        <v>17</v>
      </c>
      <c r="O290" s="5">
        <v>13</v>
      </c>
      <c r="P290" s="5">
        <v>13</v>
      </c>
      <c r="Q290" s="5">
        <v>17</v>
      </c>
      <c r="R290" s="5">
        <v>15</v>
      </c>
      <c r="S290" s="5">
        <v>14</v>
      </c>
      <c r="T290" s="5">
        <v>16</v>
      </c>
      <c r="U290" s="5">
        <v>15</v>
      </c>
      <c r="V290" s="5">
        <v>18</v>
      </c>
      <c r="W290" s="5">
        <v>12</v>
      </c>
      <c r="X290" s="5">
        <v>18</v>
      </c>
      <c r="Y290" s="5">
        <v>16</v>
      </c>
      <c r="Z290" s="5">
        <v>14</v>
      </c>
      <c r="AA290" s="5">
        <v>15</v>
      </c>
      <c r="AB290" s="5">
        <v>9</v>
      </c>
      <c r="AC290" s="5">
        <v>15</v>
      </c>
    </row>
    <row r="291" spans="1:29">
      <c r="A291" s="4">
        <v>66011851</v>
      </c>
      <c r="B291" s="4" t="s">
        <v>528</v>
      </c>
      <c r="C291" s="4" t="s">
        <v>529</v>
      </c>
      <c r="D291" s="4" t="s">
        <v>12</v>
      </c>
      <c r="E291" s="4">
        <v>32</v>
      </c>
      <c r="F291" s="11">
        <v>0</v>
      </c>
      <c r="G291" s="8">
        <v>5250</v>
      </c>
      <c r="H291" s="5">
        <v>13</v>
      </c>
      <c r="I291" s="5">
        <v>16</v>
      </c>
      <c r="J291" s="5">
        <v>14</v>
      </c>
      <c r="K291" s="5">
        <v>13</v>
      </c>
      <c r="L291" s="5">
        <v>14</v>
      </c>
      <c r="M291" s="5">
        <v>13</v>
      </c>
      <c r="N291" s="5">
        <v>14</v>
      </c>
      <c r="O291" s="5">
        <v>12</v>
      </c>
      <c r="P291" s="5">
        <v>13</v>
      </c>
      <c r="Q291" s="5">
        <v>12</v>
      </c>
      <c r="R291" s="5">
        <v>11</v>
      </c>
      <c r="S291" s="5">
        <v>12</v>
      </c>
      <c r="T291" s="5">
        <v>14</v>
      </c>
      <c r="U291" s="5">
        <v>13</v>
      </c>
      <c r="V291" s="5">
        <v>12</v>
      </c>
      <c r="W291" s="5">
        <v>12</v>
      </c>
      <c r="X291" s="5">
        <v>12</v>
      </c>
      <c r="Y291" s="5">
        <v>15</v>
      </c>
      <c r="Z291" s="5">
        <v>12</v>
      </c>
      <c r="AA291" s="5">
        <v>12</v>
      </c>
      <c r="AB291" s="5">
        <v>10</v>
      </c>
      <c r="AC291" s="5">
        <v>10</v>
      </c>
    </row>
    <row r="292" spans="1:29">
      <c r="A292" s="4">
        <v>62056935</v>
      </c>
      <c r="B292" s="4" t="s">
        <v>530</v>
      </c>
      <c r="C292" s="4" t="s">
        <v>531</v>
      </c>
      <c r="D292" s="4" t="s">
        <v>12</v>
      </c>
      <c r="E292" s="4">
        <v>31</v>
      </c>
      <c r="F292" s="11">
        <v>0</v>
      </c>
      <c r="G292" s="8">
        <v>23500</v>
      </c>
      <c r="H292" s="5">
        <v>13</v>
      </c>
      <c r="I292" s="5">
        <v>14</v>
      </c>
      <c r="J292" s="5">
        <v>16</v>
      </c>
      <c r="K292" s="5">
        <v>15</v>
      </c>
      <c r="L292" s="5">
        <v>12</v>
      </c>
      <c r="M292" s="5">
        <v>13</v>
      </c>
      <c r="N292" s="5">
        <v>12</v>
      </c>
      <c r="O292" s="5">
        <v>13</v>
      </c>
      <c r="P292" s="5">
        <v>13</v>
      </c>
      <c r="Q292" s="5">
        <v>15</v>
      </c>
      <c r="R292" s="5">
        <v>12</v>
      </c>
      <c r="S292" s="5">
        <v>9</v>
      </c>
      <c r="T292" s="5">
        <v>15</v>
      </c>
      <c r="U292" s="5">
        <v>15</v>
      </c>
      <c r="V292" s="5">
        <v>13</v>
      </c>
      <c r="W292" s="5">
        <v>10</v>
      </c>
      <c r="X292" s="5">
        <v>12</v>
      </c>
      <c r="Y292" s="5">
        <v>12</v>
      </c>
      <c r="Z292" s="5">
        <v>13</v>
      </c>
      <c r="AA292" s="5">
        <v>14</v>
      </c>
      <c r="AB292" s="5">
        <v>10</v>
      </c>
      <c r="AC292" s="5">
        <v>14</v>
      </c>
    </row>
    <row r="293" spans="1:29">
      <c r="A293" s="4">
        <v>24016529</v>
      </c>
      <c r="B293" s="4" t="s">
        <v>532</v>
      </c>
      <c r="C293" s="4" t="s">
        <v>533</v>
      </c>
      <c r="D293" s="4" t="s">
        <v>12</v>
      </c>
      <c r="E293" s="4">
        <v>31</v>
      </c>
      <c r="F293" s="11">
        <v>0</v>
      </c>
      <c r="G293" s="8">
        <v>600000</v>
      </c>
      <c r="H293" s="5">
        <v>16</v>
      </c>
      <c r="I293" s="5">
        <v>16</v>
      </c>
      <c r="J293" s="5">
        <v>14</v>
      </c>
      <c r="K293" s="5">
        <v>15</v>
      </c>
      <c r="L293" s="5">
        <v>17</v>
      </c>
      <c r="M293" s="5">
        <v>12</v>
      </c>
      <c r="N293" s="5">
        <v>18</v>
      </c>
      <c r="O293" s="5">
        <v>13</v>
      </c>
      <c r="P293" s="5">
        <v>12</v>
      </c>
      <c r="Q293" s="5">
        <v>17</v>
      </c>
      <c r="R293" s="5">
        <v>15</v>
      </c>
      <c r="S293" s="5">
        <v>13</v>
      </c>
      <c r="T293" s="5">
        <v>18</v>
      </c>
      <c r="U293" s="5">
        <v>13</v>
      </c>
      <c r="V293" s="5">
        <v>13</v>
      </c>
      <c r="W293" s="5">
        <v>15</v>
      </c>
      <c r="X293" s="5">
        <v>15</v>
      </c>
      <c r="Y293" s="5">
        <v>15</v>
      </c>
      <c r="Z293" s="5">
        <v>16</v>
      </c>
      <c r="AA293" s="5">
        <v>17</v>
      </c>
      <c r="AB293" s="5">
        <v>12</v>
      </c>
      <c r="AC293" s="5">
        <v>16</v>
      </c>
    </row>
    <row r="294" spans="1:29">
      <c r="A294" s="4">
        <v>71012671</v>
      </c>
      <c r="B294" s="4" t="s">
        <v>534</v>
      </c>
      <c r="C294" s="4" t="s">
        <v>535</v>
      </c>
      <c r="D294" s="4" t="s">
        <v>12</v>
      </c>
      <c r="E294" s="4">
        <v>33</v>
      </c>
      <c r="F294" s="11">
        <v>0</v>
      </c>
      <c r="G294" s="8">
        <v>3900</v>
      </c>
      <c r="H294" s="5">
        <v>16</v>
      </c>
      <c r="I294" s="5">
        <v>16</v>
      </c>
      <c r="J294" s="5">
        <v>12</v>
      </c>
      <c r="K294" s="5">
        <v>12</v>
      </c>
      <c r="L294" s="5">
        <v>14</v>
      </c>
      <c r="M294" s="5">
        <v>13</v>
      </c>
      <c r="N294" s="5">
        <v>13</v>
      </c>
      <c r="O294" s="5">
        <v>15</v>
      </c>
      <c r="P294" s="5">
        <v>13</v>
      </c>
      <c r="Q294" s="5">
        <v>9</v>
      </c>
      <c r="R294" s="5">
        <v>14</v>
      </c>
      <c r="S294" s="5">
        <v>12</v>
      </c>
      <c r="T294" s="5">
        <v>15</v>
      </c>
      <c r="U294" s="5">
        <v>15</v>
      </c>
      <c r="V294" s="5">
        <v>13</v>
      </c>
      <c r="W294" s="5">
        <v>13</v>
      </c>
      <c r="X294" s="5">
        <v>12</v>
      </c>
      <c r="Y294" s="5">
        <v>15</v>
      </c>
      <c r="Z294" s="5">
        <v>11</v>
      </c>
      <c r="AA294" s="5">
        <v>14</v>
      </c>
      <c r="AB294" s="5">
        <v>12</v>
      </c>
      <c r="AC294" s="5">
        <v>10</v>
      </c>
    </row>
    <row r="295" spans="1:29">
      <c r="A295" s="4">
        <v>62013805</v>
      </c>
      <c r="B295" s="4" t="s">
        <v>536</v>
      </c>
      <c r="C295" s="4" t="s">
        <v>99</v>
      </c>
      <c r="D295" s="4" t="s">
        <v>48</v>
      </c>
      <c r="E295" s="4">
        <v>32</v>
      </c>
      <c r="F295" s="11">
        <v>0</v>
      </c>
      <c r="G295" s="8">
        <v>87000</v>
      </c>
      <c r="H295" s="5">
        <v>16</v>
      </c>
      <c r="I295" s="5">
        <v>17</v>
      </c>
      <c r="J295" s="5">
        <v>12</v>
      </c>
      <c r="K295" s="5">
        <v>13</v>
      </c>
      <c r="L295" s="5">
        <v>14</v>
      </c>
      <c r="M295" s="5">
        <v>14</v>
      </c>
      <c r="N295" s="5">
        <v>14</v>
      </c>
      <c r="O295" s="5">
        <v>16</v>
      </c>
      <c r="P295" s="5">
        <v>12</v>
      </c>
      <c r="Q295" s="5">
        <v>13</v>
      </c>
      <c r="R295" s="5">
        <v>11</v>
      </c>
      <c r="S295" s="5">
        <v>11</v>
      </c>
      <c r="T295" s="5">
        <v>15</v>
      </c>
      <c r="U295" s="5">
        <v>15</v>
      </c>
      <c r="V295" s="5">
        <v>13</v>
      </c>
      <c r="W295" s="5">
        <v>13</v>
      </c>
      <c r="X295" s="5">
        <v>13</v>
      </c>
      <c r="Y295" s="5">
        <v>14</v>
      </c>
      <c r="Z295" s="5">
        <v>13</v>
      </c>
      <c r="AA295" s="5">
        <v>14</v>
      </c>
      <c r="AB295" s="5">
        <v>11</v>
      </c>
      <c r="AC295" s="5">
        <v>14</v>
      </c>
    </row>
    <row r="296" spans="1:29">
      <c r="A296" s="4">
        <v>75015857</v>
      </c>
      <c r="B296" s="4" t="s">
        <v>537</v>
      </c>
      <c r="C296" s="4" t="s">
        <v>538</v>
      </c>
      <c r="D296" s="4" t="s">
        <v>337</v>
      </c>
      <c r="E296" s="4">
        <v>31</v>
      </c>
      <c r="F296" s="11">
        <v>0</v>
      </c>
      <c r="G296" s="8">
        <v>4300</v>
      </c>
      <c r="H296" s="5">
        <v>13</v>
      </c>
      <c r="I296" s="5">
        <v>16</v>
      </c>
      <c r="J296" s="5">
        <v>13</v>
      </c>
      <c r="K296" s="5">
        <v>15</v>
      </c>
      <c r="L296" s="5">
        <v>13</v>
      </c>
      <c r="M296" s="5">
        <v>13</v>
      </c>
      <c r="N296" s="5">
        <v>15</v>
      </c>
      <c r="O296" s="5">
        <v>14</v>
      </c>
      <c r="P296" s="5">
        <v>13</v>
      </c>
      <c r="Q296" s="5">
        <v>13</v>
      </c>
      <c r="R296" s="5">
        <v>11</v>
      </c>
      <c r="S296" s="5">
        <v>8</v>
      </c>
      <c r="T296" s="5">
        <v>14</v>
      </c>
      <c r="U296" s="5">
        <v>13</v>
      </c>
      <c r="V296" s="5">
        <v>14</v>
      </c>
      <c r="W296" s="5">
        <v>14</v>
      </c>
      <c r="X296" s="5">
        <v>12</v>
      </c>
      <c r="Y296" s="5">
        <v>16</v>
      </c>
      <c r="Z296" s="5">
        <v>11</v>
      </c>
      <c r="AA296" s="5">
        <v>12</v>
      </c>
      <c r="AB296" s="5">
        <v>7</v>
      </c>
      <c r="AC296" s="5">
        <v>12</v>
      </c>
    </row>
    <row r="297" spans="1:29">
      <c r="A297" s="4">
        <v>27023729</v>
      </c>
      <c r="B297" s="4" t="s">
        <v>539</v>
      </c>
      <c r="C297" s="4" t="s">
        <v>540</v>
      </c>
      <c r="D297" s="4" t="s">
        <v>12</v>
      </c>
      <c r="E297" s="4">
        <v>31</v>
      </c>
      <c r="F297" s="11">
        <v>0</v>
      </c>
      <c r="G297" s="8">
        <v>19250</v>
      </c>
      <c r="H297" s="5">
        <v>14</v>
      </c>
      <c r="I297" s="5">
        <v>16</v>
      </c>
      <c r="J297" s="5">
        <v>14</v>
      </c>
      <c r="K297" s="5">
        <v>14</v>
      </c>
      <c r="L297" s="5">
        <v>13</v>
      </c>
      <c r="M297" s="5">
        <v>13</v>
      </c>
      <c r="N297" s="5">
        <v>15</v>
      </c>
      <c r="O297" s="5">
        <v>14</v>
      </c>
      <c r="P297" s="5">
        <v>14</v>
      </c>
      <c r="Q297" s="5">
        <v>14</v>
      </c>
      <c r="R297" s="5">
        <v>13</v>
      </c>
      <c r="S297" s="5">
        <v>11</v>
      </c>
      <c r="T297" s="5">
        <v>15</v>
      </c>
      <c r="U297" s="5">
        <v>14</v>
      </c>
      <c r="V297" s="5">
        <v>13</v>
      </c>
      <c r="W297" s="5">
        <v>13</v>
      </c>
      <c r="X297" s="5">
        <v>16</v>
      </c>
      <c r="Y297" s="5">
        <v>16</v>
      </c>
      <c r="Z297" s="5">
        <v>12</v>
      </c>
      <c r="AA297" s="5">
        <v>14</v>
      </c>
      <c r="AB297" s="5">
        <v>10</v>
      </c>
      <c r="AC297" s="5">
        <v>12</v>
      </c>
    </row>
    <row r="298" spans="1:29">
      <c r="A298" s="4">
        <v>28005568</v>
      </c>
      <c r="B298" s="4" t="s">
        <v>541</v>
      </c>
      <c r="C298" s="4" t="s">
        <v>542</v>
      </c>
      <c r="D298" s="4" t="s">
        <v>12</v>
      </c>
      <c r="E298" s="4">
        <v>33</v>
      </c>
      <c r="F298" s="11">
        <v>0</v>
      </c>
      <c r="G298" s="8">
        <v>375000</v>
      </c>
      <c r="H298" s="5">
        <v>19</v>
      </c>
      <c r="I298" s="5">
        <v>18</v>
      </c>
      <c r="J298" s="5">
        <v>15</v>
      </c>
      <c r="K298" s="5">
        <v>15</v>
      </c>
      <c r="L298" s="5">
        <v>14</v>
      </c>
      <c r="M298" s="5">
        <v>14</v>
      </c>
      <c r="N298" s="5">
        <v>13</v>
      </c>
      <c r="O298" s="5">
        <v>14</v>
      </c>
      <c r="P298" s="5">
        <v>15</v>
      </c>
      <c r="Q298" s="5">
        <v>15</v>
      </c>
      <c r="R298" s="5">
        <v>14</v>
      </c>
      <c r="S298" s="5">
        <v>14</v>
      </c>
      <c r="T298" s="5">
        <v>18</v>
      </c>
      <c r="U298" s="5">
        <v>16</v>
      </c>
      <c r="V298" s="5">
        <v>15</v>
      </c>
      <c r="W298" s="5">
        <v>14</v>
      </c>
      <c r="X298" s="5">
        <v>15</v>
      </c>
      <c r="Y298" s="5">
        <v>14</v>
      </c>
      <c r="Z298" s="5">
        <v>14</v>
      </c>
      <c r="AA298" s="5">
        <v>14</v>
      </c>
      <c r="AB298" s="5">
        <v>11</v>
      </c>
      <c r="AC298" s="5">
        <v>15</v>
      </c>
    </row>
    <row r="299" spans="1:29">
      <c r="A299" s="4">
        <v>76015131</v>
      </c>
      <c r="B299" s="4" t="s">
        <v>543</v>
      </c>
      <c r="C299" s="4" t="s">
        <v>544</v>
      </c>
      <c r="D299" s="4" t="s">
        <v>12</v>
      </c>
      <c r="E299" s="4">
        <v>31</v>
      </c>
      <c r="F299" s="11">
        <v>0</v>
      </c>
      <c r="G299" s="8">
        <v>38500</v>
      </c>
      <c r="H299" s="5">
        <v>11</v>
      </c>
      <c r="I299" s="5">
        <v>14</v>
      </c>
      <c r="J299" s="5">
        <v>14</v>
      </c>
      <c r="K299" s="5">
        <v>14</v>
      </c>
      <c r="L299" s="5">
        <v>16</v>
      </c>
      <c r="M299" s="5">
        <v>13</v>
      </c>
      <c r="N299" s="5">
        <v>14</v>
      </c>
      <c r="O299" s="5">
        <v>14</v>
      </c>
      <c r="P299" s="5">
        <v>14</v>
      </c>
      <c r="Q299" s="5">
        <v>14</v>
      </c>
      <c r="R299" s="5">
        <v>14</v>
      </c>
      <c r="S299" s="5">
        <v>13</v>
      </c>
      <c r="T299" s="5">
        <v>15</v>
      </c>
      <c r="U299" s="5">
        <v>14</v>
      </c>
      <c r="V299" s="5">
        <v>14</v>
      </c>
      <c r="W299" s="5">
        <v>13</v>
      </c>
      <c r="X299" s="5">
        <v>14</v>
      </c>
      <c r="Y299" s="5">
        <v>11</v>
      </c>
      <c r="Z299" s="5">
        <v>13</v>
      </c>
      <c r="AA299" s="5">
        <v>15</v>
      </c>
      <c r="AB299" s="5">
        <v>11</v>
      </c>
      <c r="AC299" s="5">
        <v>13</v>
      </c>
    </row>
    <row r="300" spans="1:29">
      <c r="A300" s="4">
        <v>85033422</v>
      </c>
      <c r="B300" s="4" t="s">
        <v>545</v>
      </c>
      <c r="C300" s="4" t="s">
        <v>546</v>
      </c>
      <c r="D300" s="4" t="s">
        <v>12</v>
      </c>
      <c r="E300" s="4">
        <v>31</v>
      </c>
      <c r="F300" s="11">
        <v>0</v>
      </c>
      <c r="G300" s="8">
        <v>105000</v>
      </c>
      <c r="H300" s="5">
        <v>13</v>
      </c>
      <c r="I300" s="5">
        <v>15</v>
      </c>
      <c r="J300" s="5">
        <v>15</v>
      </c>
      <c r="K300" s="5">
        <v>14</v>
      </c>
      <c r="L300" s="5">
        <v>15</v>
      </c>
      <c r="M300" s="5">
        <v>16</v>
      </c>
      <c r="N300" s="5">
        <v>16</v>
      </c>
      <c r="O300" s="5">
        <v>16</v>
      </c>
      <c r="P300" s="5">
        <v>12</v>
      </c>
      <c r="Q300" s="5">
        <v>11</v>
      </c>
      <c r="R300" s="5">
        <v>13</v>
      </c>
      <c r="S300" s="5">
        <v>13</v>
      </c>
      <c r="T300" s="5">
        <v>14</v>
      </c>
      <c r="U300" s="5">
        <v>16</v>
      </c>
      <c r="V300" s="5">
        <v>13</v>
      </c>
      <c r="W300" s="5">
        <v>16</v>
      </c>
      <c r="X300" s="5">
        <v>12</v>
      </c>
      <c r="Y300" s="5">
        <v>15</v>
      </c>
      <c r="Z300" s="5">
        <v>16</v>
      </c>
      <c r="AA300" s="5">
        <v>15</v>
      </c>
      <c r="AB300" s="5">
        <v>14</v>
      </c>
      <c r="AC300" s="5">
        <v>15</v>
      </c>
    </row>
    <row r="301" spans="1:29">
      <c r="A301" s="4">
        <v>14046978</v>
      </c>
      <c r="B301" s="4" t="s">
        <v>547</v>
      </c>
      <c r="C301" s="4" t="s">
        <v>548</v>
      </c>
      <c r="D301" s="4" t="s">
        <v>12</v>
      </c>
      <c r="E301" s="4">
        <v>31</v>
      </c>
      <c r="F301" s="11">
        <v>0</v>
      </c>
      <c r="G301" s="8">
        <v>19000</v>
      </c>
      <c r="H301" s="5">
        <v>14</v>
      </c>
      <c r="I301" s="5">
        <v>16</v>
      </c>
      <c r="J301" s="5">
        <v>13</v>
      </c>
      <c r="K301" s="5">
        <v>13</v>
      </c>
      <c r="L301" s="5">
        <v>13</v>
      </c>
      <c r="M301" s="5">
        <v>12</v>
      </c>
      <c r="N301" s="5">
        <v>15</v>
      </c>
      <c r="O301" s="5">
        <v>15</v>
      </c>
      <c r="P301" s="5">
        <v>13</v>
      </c>
      <c r="Q301" s="5">
        <v>12</v>
      </c>
      <c r="R301" s="5">
        <v>13</v>
      </c>
      <c r="S301" s="5">
        <v>12</v>
      </c>
      <c r="T301" s="5">
        <v>16</v>
      </c>
      <c r="U301" s="5">
        <v>15</v>
      </c>
      <c r="V301" s="5">
        <v>13</v>
      </c>
      <c r="W301" s="5">
        <v>13</v>
      </c>
      <c r="X301" s="5">
        <v>12</v>
      </c>
      <c r="Y301" s="5">
        <v>15</v>
      </c>
      <c r="Z301" s="5">
        <v>13</v>
      </c>
      <c r="AA301" s="5">
        <v>13</v>
      </c>
      <c r="AB301" s="5">
        <v>12</v>
      </c>
      <c r="AC301" s="5">
        <v>12</v>
      </c>
    </row>
    <row r="302" spans="1:29">
      <c r="A302" s="4">
        <v>57077186</v>
      </c>
      <c r="B302" s="4" t="s">
        <v>549</v>
      </c>
      <c r="C302" s="4" t="s">
        <v>550</v>
      </c>
      <c r="D302" s="4" t="s">
        <v>12</v>
      </c>
      <c r="E302" s="4">
        <v>32</v>
      </c>
      <c r="F302" s="11">
        <v>0</v>
      </c>
      <c r="G302" s="8">
        <v>4100</v>
      </c>
      <c r="H302" s="5">
        <v>12</v>
      </c>
      <c r="I302" s="5">
        <v>14</v>
      </c>
      <c r="J302" s="5">
        <v>12</v>
      </c>
      <c r="K302" s="5">
        <v>14</v>
      </c>
      <c r="L302" s="5">
        <v>13</v>
      </c>
      <c r="M302" s="5">
        <v>14</v>
      </c>
      <c r="N302" s="5">
        <v>14</v>
      </c>
      <c r="O302" s="5">
        <v>12</v>
      </c>
      <c r="P302" s="5">
        <v>13</v>
      </c>
      <c r="Q302" s="5">
        <v>13</v>
      </c>
      <c r="R302" s="5">
        <v>9</v>
      </c>
      <c r="S302" s="5">
        <v>12</v>
      </c>
      <c r="T302" s="5">
        <v>14</v>
      </c>
      <c r="U302" s="5">
        <v>14</v>
      </c>
      <c r="V302" s="5">
        <v>13</v>
      </c>
      <c r="W302" s="5">
        <v>14</v>
      </c>
      <c r="X302" s="5">
        <v>12</v>
      </c>
      <c r="Y302" s="5">
        <v>12</v>
      </c>
      <c r="Z302" s="5">
        <v>10</v>
      </c>
      <c r="AA302" s="5">
        <v>12</v>
      </c>
      <c r="AB302" s="5">
        <v>7</v>
      </c>
      <c r="AC302" s="5">
        <v>12</v>
      </c>
    </row>
    <row r="303" spans="1:29">
      <c r="A303" s="4">
        <v>85003943</v>
      </c>
      <c r="B303" s="4" t="s">
        <v>551</v>
      </c>
      <c r="C303" s="4" t="s">
        <v>116</v>
      </c>
      <c r="D303" s="4" t="s">
        <v>12</v>
      </c>
      <c r="E303" s="4">
        <v>32</v>
      </c>
      <c r="F303" s="11">
        <v>0</v>
      </c>
      <c r="G303" s="8">
        <v>25500</v>
      </c>
      <c r="H303" s="5">
        <v>15</v>
      </c>
      <c r="I303" s="5">
        <v>16</v>
      </c>
      <c r="J303" s="5">
        <v>14</v>
      </c>
      <c r="K303" s="5">
        <v>14</v>
      </c>
      <c r="L303" s="5">
        <v>14</v>
      </c>
      <c r="M303" s="5">
        <v>12</v>
      </c>
      <c r="N303" s="5">
        <v>14</v>
      </c>
      <c r="O303" s="5">
        <v>15</v>
      </c>
      <c r="P303" s="5">
        <v>12</v>
      </c>
      <c r="Q303" s="5">
        <v>12</v>
      </c>
      <c r="R303" s="5">
        <v>13</v>
      </c>
      <c r="S303" s="5">
        <v>13</v>
      </c>
      <c r="T303" s="5">
        <v>17</v>
      </c>
      <c r="U303" s="5">
        <v>18</v>
      </c>
      <c r="V303" s="5">
        <v>12</v>
      </c>
      <c r="W303" s="5">
        <v>15</v>
      </c>
      <c r="X303" s="5">
        <v>13</v>
      </c>
      <c r="Y303" s="5">
        <v>12</v>
      </c>
      <c r="Z303" s="5">
        <v>14</v>
      </c>
      <c r="AA303" s="5">
        <v>15</v>
      </c>
      <c r="AB303" s="5">
        <v>12</v>
      </c>
      <c r="AC303" s="5">
        <v>13</v>
      </c>
    </row>
    <row r="304" spans="1:29">
      <c r="A304" s="4">
        <v>14024699</v>
      </c>
      <c r="B304" s="4" t="s">
        <v>552</v>
      </c>
      <c r="C304" s="4" t="s">
        <v>341</v>
      </c>
      <c r="D304" s="4" t="s">
        <v>12</v>
      </c>
      <c r="E304" s="4">
        <v>31</v>
      </c>
      <c r="F304" s="11">
        <v>0</v>
      </c>
      <c r="G304" s="8">
        <v>21500</v>
      </c>
      <c r="H304" s="5">
        <v>15</v>
      </c>
      <c r="I304" s="5">
        <v>14</v>
      </c>
      <c r="J304" s="5">
        <v>15</v>
      </c>
      <c r="K304" s="5">
        <v>15</v>
      </c>
      <c r="L304" s="5">
        <v>15</v>
      </c>
      <c r="M304" s="5">
        <v>12</v>
      </c>
      <c r="N304" s="5">
        <v>14</v>
      </c>
      <c r="O304" s="5">
        <v>16</v>
      </c>
      <c r="P304" s="5">
        <v>12</v>
      </c>
      <c r="Q304" s="5">
        <v>15</v>
      </c>
      <c r="R304" s="5">
        <v>13</v>
      </c>
      <c r="S304" s="5">
        <v>13</v>
      </c>
      <c r="T304" s="5">
        <v>16</v>
      </c>
      <c r="U304" s="5">
        <v>15</v>
      </c>
      <c r="V304" s="5">
        <v>13</v>
      </c>
      <c r="W304" s="5">
        <v>14</v>
      </c>
      <c r="X304" s="5">
        <v>14</v>
      </c>
      <c r="Y304" s="5">
        <v>13</v>
      </c>
      <c r="Z304" s="5">
        <v>11</v>
      </c>
      <c r="AA304" s="5">
        <v>13</v>
      </c>
      <c r="AB304" s="5">
        <v>10</v>
      </c>
      <c r="AC304" s="5">
        <v>13</v>
      </c>
    </row>
    <row r="305" spans="1:29">
      <c r="A305" s="4">
        <v>53056193</v>
      </c>
      <c r="B305" s="4" t="s">
        <v>553</v>
      </c>
      <c r="C305" s="4" t="s">
        <v>554</v>
      </c>
      <c r="D305" s="4" t="s">
        <v>20</v>
      </c>
      <c r="E305" s="4">
        <v>31</v>
      </c>
      <c r="F305" s="11">
        <v>0</v>
      </c>
      <c r="G305" s="8">
        <v>2900</v>
      </c>
      <c r="H305" s="5">
        <v>12</v>
      </c>
      <c r="I305" s="5">
        <v>16</v>
      </c>
      <c r="J305" s="5">
        <v>13</v>
      </c>
      <c r="K305" s="5">
        <v>13</v>
      </c>
      <c r="L305" s="5">
        <v>13</v>
      </c>
      <c r="M305" s="5">
        <v>12</v>
      </c>
      <c r="N305" s="5">
        <v>15</v>
      </c>
      <c r="O305" s="5">
        <v>13</v>
      </c>
      <c r="P305" s="5">
        <v>12</v>
      </c>
      <c r="Q305" s="5">
        <v>15</v>
      </c>
      <c r="R305" s="5">
        <v>12</v>
      </c>
      <c r="S305" s="5">
        <v>10</v>
      </c>
      <c r="T305" s="5">
        <v>15</v>
      </c>
      <c r="U305" s="5">
        <v>14</v>
      </c>
      <c r="V305" s="5">
        <v>13</v>
      </c>
      <c r="W305" s="5">
        <v>14</v>
      </c>
      <c r="X305" s="5">
        <v>14</v>
      </c>
      <c r="Y305" s="5">
        <v>15</v>
      </c>
      <c r="Z305" s="5">
        <v>12</v>
      </c>
      <c r="AA305" s="5">
        <v>12</v>
      </c>
      <c r="AB305" s="5">
        <v>11</v>
      </c>
      <c r="AC305" s="5">
        <v>13</v>
      </c>
    </row>
    <row r="306" spans="1:29">
      <c r="A306" s="4">
        <v>78035048</v>
      </c>
      <c r="B306" s="4" t="s">
        <v>555</v>
      </c>
      <c r="C306" s="4" t="s">
        <v>556</v>
      </c>
      <c r="D306" s="4" t="s">
        <v>12</v>
      </c>
      <c r="E306" s="4">
        <v>34</v>
      </c>
      <c r="F306" s="11">
        <v>0</v>
      </c>
      <c r="G306" s="8">
        <v>6250</v>
      </c>
      <c r="H306" s="5">
        <v>14</v>
      </c>
      <c r="I306" s="5">
        <v>14</v>
      </c>
      <c r="J306" s="5">
        <v>13</v>
      </c>
      <c r="K306" s="5">
        <v>13</v>
      </c>
      <c r="L306" s="5">
        <v>16</v>
      </c>
      <c r="M306" s="5">
        <v>12</v>
      </c>
      <c r="N306" s="5">
        <v>12</v>
      </c>
      <c r="O306" s="5">
        <v>15</v>
      </c>
      <c r="P306" s="5">
        <v>15</v>
      </c>
      <c r="Q306" s="5">
        <v>14</v>
      </c>
      <c r="R306" s="5">
        <v>9</v>
      </c>
      <c r="S306" s="5">
        <v>9</v>
      </c>
      <c r="T306" s="5">
        <v>15</v>
      </c>
      <c r="U306" s="5">
        <v>16</v>
      </c>
      <c r="V306" s="5">
        <v>12</v>
      </c>
      <c r="W306" s="5">
        <v>13</v>
      </c>
      <c r="X306" s="5">
        <v>13</v>
      </c>
      <c r="Y306" s="5">
        <v>15</v>
      </c>
      <c r="Z306" s="5">
        <v>10</v>
      </c>
      <c r="AA306" s="5">
        <v>12</v>
      </c>
      <c r="AB306" s="5">
        <v>7</v>
      </c>
      <c r="AC306" s="5">
        <v>12</v>
      </c>
    </row>
    <row r="307" spans="1:29">
      <c r="A307" s="4">
        <v>34012402</v>
      </c>
      <c r="B307" s="4" t="s">
        <v>557</v>
      </c>
      <c r="C307" s="4" t="s">
        <v>558</v>
      </c>
      <c r="D307" s="4" t="s">
        <v>12</v>
      </c>
      <c r="E307" s="4">
        <v>34</v>
      </c>
      <c r="F307" s="11">
        <v>0</v>
      </c>
      <c r="G307" s="8">
        <v>11000</v>
      </c>
      <c r="H307" s="5">
        <v>14</v>
      </c>
      <c r="I307" s="5">
        <v>15</v>
      </c>
      <c r="J307" s="5">
        <v>14</v>
      </c>
      <c r="K307" s="5">
        <v>16</v>
      </c>
      <c r="L307" s="5">
        <v>14</v>
      </c>
      <c r="M307" s="5">
        <v>14</v>
      </c>
      <c r="N307" s="5">
        <v>14</v>
      </c>
      <c r="O307" s="5">
        <v>15</v>
      </c>
      <c r="P307" s="5">
        <v>14</v>
      </c>
      <c r="Q307" s="5">
        <v>15</v>
      </c>
      <c r="R307" s="5">
        <v>12</v>
      </c>
      <c r="S307" s="5">
        <v>14</v>
      </c>
      <c r="T307" s="5">
        <v>15</v>
      </c>
      <c r="U307" s="5">
        <v>16</v>
      </c>
      <c r="V307" s="5">
        <v>15</v>
      </c>
      <c r="W307" s="5">
        <v>15</v>
      </c>
      <c r="X307" s="5">
        <v>13</v>
      </c>
      <c r="Y307" s="5">
        <v>16</v>
      </c>
      <c r="Z307" s="5">
        <v>12</v>
      </c>
      <c r="AA307" s="5">
        <v>13</v>
      </c>
      <c r="AB307" s="5">
        <v>8</v>
      </c>
      <c r="AC307" s="5">
        <v>12</v>
      </c>
    </row>
    <row r="308" spans="1:29">
      <c r="A308" s="4">
        <v>859612</v>
      </c>
      <c r="B308" s="4" t="s">
        <v>559</v>
      </c>
      <c r="C308" s="4" t="s">
        <v>542</v>
      </c>
      <c r="D308" s="4" t="s">
        <v>143</v>
      </c>
      <c r="E308" s="4">
        <v>33</v>
      </c>
      <c r="F308" s="11">
        <v>0</v>
      </c>
      <c r="G308" s="8">
        <v>275000</v>
      </c>
      <c r="H308" s="5">
        <v>13</v>
      </c>
      <c r="I308" s="5">
        <v>13</v>
      </c>
      <c r="J308" s="5">
        <v>14</v>
      </c>
      <c r="K308" s="5">
        <v>15</v>
      </c>
      <c r="L308" s="5">
        <v>13</v>
      </c>
      <c r="M308" s="5">
        <v>12</v>
      </c>
      <c r="N308" s="5">
        <v>14</v>
      </c>
      <c r="O308" s="5">
        <v>12</v>
      </c>
      <c r="P308" s="5">
        <v>12</v>
      </c>
      <c r="Q308" s="5">
        <v>13</v>
      </c>
      <c r="R308" s="5">
        <v>11</v>
      </c>
      <c r="S308" s="5">
        <v>14</v>
      </c>
      <c r="T308" s="5">
        <v>15</v>
      </c>
      <c r="U308" s="5">
        <v>12</v>
      </c>
      <c r="V308" s="5">
        <v>14</v>
      </c>
      <c r="W308" s="5">
        <v>16</v>
      </c>
      <c r="X308" s="5">
        <v>15</v>
      </c>
      <c r="Y308" s="5">
        <v>18</v>
      </c>
      <c r="Z308" s="5">
        <v>15</v>
      </c>
      <c r="AA308" s="5">
        <v>14</v>
      </c>
      <c r="AB308" s="5">
        <v>12</v>
      </c>
      <c r="AC308" s="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9B07-5B18-ED4D-B820-9E1F168125AC}">
  <dimension ref="A1:F311"/>
  <sheetViews>
    <sheetView zoomScale="125" workbookViewId="0">
      <selection activeCell="B1" sqref="B1:B1048576"/>
    </sheetView>
  </sheetViews>
  <sheetFormatPr baseColWidth="10" defaultRowHeight="21"/>
  <cols>
    <col min="1" max="2" width="12" style="1" bestFit="1" customWidth="1"/>
    <col min="4" max="4" width="17" bestFit="1" customWidth="1"/>
    <col min="5" max="5" width="32" style="10" bestFit="1" customWidth="1"/>
    <col min="6" max="6" width="32" style="5" bestFit="1" customWidth="1"/>
  </cols>
  <sheetData>
    <row r="1" spans="1:6">
      <c r="D1" t="s">
        <v>560</v>
      </c>
      <c r="E1" s="9" t="s">
        <v>5</v>
      </c>
      <c r="F1" s="3" t="s">
        <v>5</v>
      </c>
    </row>
    <row r="2" spans="1:6">
      <c r="A2" s="1" t="str" cm="1">
        <f t="array" ref="A2:B2">_xlfn.TEXTSPLIT(E2, "-")</f>
        <v xml:space="preserve">201,000,000 </v>
      </c>
      <c r="B2" s="1" t="str">
        <v xml:space="preserve"> 221,000,000</v>
      </c>
      <c r="C2">
        <f>SUM(A2,B2)</f>
        <v>0</v>
      </c>
      <c r="D2">
        <f>C2/2</f>
        <v>0</v>
      </c>
      <c r="E2" s="10" t="s">
        <v>562</v>
      </c>
      <c r="F2" s="5" t="s">
        <v>562</v>
      </c>
    </row>
    <row r="3" spans="1:6">
      <c r="A3" s="1" t="str" cm="1">
        <f t="array" ref="A3:B3">_xlfn.TEXTSPLIT(E3, "-")</f>
        <v xml:space="preserve">198,000,000 </v>
      </c>
      <c r="B3" s="1" t="str">
        <v xml:space="preserve"> 216,000,000</v>
      </c>
      <c r="C3">
        <f t="shared" ref="C3:C66" si="0">SUM(A3,B3)</f>
        <v>0</v>
      </c>
      <c r="D3">
        <f t="shared" ref="D3:D66" si="1">C3/2</f>
        <v>0</v>
      </c>
      <c r="E3" s="10" t="s">
        <v>563</v>
      </c>
      <c r="F3" s="5" t="s">
        <v>563</v>
      </c>
    </row>
    <row r="4" spans="1:6">
      <c r="A4" s="1" t="str" cm="1">
        <f t="array" ref="A4:B4">_xlfn.TEXTSPLIT(E4, "-")</f>
        <v xml:space="preserve">163,000,000 </v>
      </c>
      <c r="B4" s="1" t="str">
        <v xml:space="preserve"> 185,000,000</v>
      </c>
      <c r="C4">
        <f t="shared" si="0"/>
        <v>0</v>
      </c>
      <c r="D4">
        <f t="shared" si="1"/>
        <v>0</v>
      </c>
      <c r="E4" s="10" t="s">
        <v>564</v>
      </c>
      <c r="F4" s="5" t="s">
        <v>564</v>
      </c>
    </row>
    <row r="5" spans="1:6">
      <c r="A5" s="1" t="str" cm="1">
        <f t="array" ref="A5:B5">_xlfn.TEXTSPLIT(E5, "-")</f>
        <v xml:space="preserve">149,000,000 </v>
      </c>
      <c r="B5" s="1" t="str">
        <v xml:space="preserve"> 200,000,000</v>
      </c>
      <c r="C5">
        <f t="shared" si="0"/>
        <v>0</v>
      </c>
      <c r="D5">
        <f t="shared" si="1"/>
        <v>0</v>
      </c>
      <c r="E5" s="10" t="s">
        <v>565</v>
      </c>
      <c r="F5" s="5" t="s">
        <v>565</v>
      </c>
    </row>
    <row r="6" spans="1:6">
      <c r="A6" s="1" t="str" cm="1">
        <f t="array" ref="A6:B6">_xlfn.TEXTSPLIT(E6, "-")</f>
        <v xml:space="preserve">144,000,000 </v>
      </c>
      <c r="B6" s="1" t="str">
        <v xml:space="preserve"> 164,000,000</v>
      </c>
      <c r="C6">
        <f t="shared" si="0"/>
        <v>0</v>
      </c>
      <c r="D6">
        <f t="shared" si="1"/>
        <v>0</v>
      </c>
      <c r="E6" s="10" t="s">
        <v>566</v>
      </c>
      <c r="F6" s="5" t="s">
        <v>566</v>
      </c>
    </row>
    <row r="7" spans="1:6">
      <c r="A7" s="1" t="str" cm="1">
        <f t="array" ref="A7:B7">_xlfn.TEXTSPLIT(E7, "-")</f>
        <v xml:space="preserve">121,000,000 </v>
      </c>
      <c r="B7" s="1" t="str">
        <v xml:space="preserve"> 147,000,000</v>
      </c>
      <c r="C7">
        <f t="shared" si="0"/>
        <v>0</v>
      </c>
      <c r="D7">
        <f t="shared" si="1"/>
        <v>0</v>
      </c>
      <c r="E7" s="10" t="s">
        <v>567</v>
      </c>
      <c r="F7" s="5" t="s">
        <v>567</v>
      </c>
    </row>
    <row r="8" spans="1:6">
      <c r="A8" s="1" t="str" cm="1">
        <f t="array" ref="A8:B8">_xlfn.TEXTSPLIT(E8, "-")</f>
        <v xml:space="preserve">97,000,000 </v>
      </c>
      <c r="B8" s="1" t="str">
        <v xml:space="preserve"> 114,000,000</v>
      </c>
      <c r="C8">
        <f t="shared" si="0"/>
        <v>0</v>
      </c>
      <c r="D8">
        <f t="shared" si="1"/>
        <v>0</v>
      </c>
      <c r="E8" s="10" t="s">
        <v>568</v>
      </c>
      <c r="F8" s="5" t="s">
        <v>568</v>
      </c>
    </row>
    <row r="9" spans="1:6">
      <c r="A9" s="1" t="str" cm="1">
        <f t="array" ref="A9:B9">_xlfn.TEXTSPLIT(E9, "-")</f>
        <v xml:space="preserve">93,000,000 </v>
      </c>
      <c r="B9" s="1" t="str">
        <v xml:space="preserve"> 114,000,000</v>
      </c>
      <c r="C9">
        <f t="shared" si="0"/>
        <v>0</v>
      </c>
      <c r="D9">
        <f t="shared" si="1"/>
        <v>0</v>
      </c>
      <c r="E9" s="10" t="s">
        <v>569</v>
      </c>
      <c r="F9" s="5" t="s">
        <v>569</v>
      </c>
    </row>
    <row r="10" spans="1:6">
      <c r="A10" s="1" t="str" cm="1">
        <f t="array" ref="A10:B10">_xlfn.TEXTSPLIT(E10, "-")</f>
        <v xml:space="preserve">85,000,000 </v>
      </c>
      <c r="B10" s="1" t="str">
        <v xml:space="preserve"> 123,000,000</v>
      </c>
      <c r="C10">
        <f t="shared" si="0"/>
        <v>0</v>
      </c>
      <c r="D10">
        <f t="shared" si="1"/>
        <v>0</v>
      </c>
      <c r="E10" s="10" t="s">
        <v>570</v>
      </c>
      <c r="F10" s="5" t="s">
        <v>570</v>
      </c>
    </row>
    <row r="11" spans="1:6">
      <c r="A11" s="1" t="str" cm="1">
        <f t="array" ref="A11:B11">_xlfn.TEXTSPLIT(E11, "-")</f>
        <v>76000000</v>
      </c>
      <c r="B11" s="1" t="str">
        <v>76000000</v>
      </c>
      <c r="C11">
        <f t="shared" si="0"/>
        <v>0</v>
      </c>
      <c r="D11">
        <f t="shared" si="1"/>
        <v>0</v>
      </c>
      <c r="E11" s="10" t="s">
        <v>702</v>
      </c>
      <c r="F11" s="5" t="s">
        <v>702</v>
      </c>
    </row>
    <row r="12" spans="1:6">
      <c r="A12" s="1" t="str" cm="1">
        <f t="array" ref="A12:B12">_xlfn.TEXTSPLIT(E12, "-")</f>
        <v xml:space="preserve">69,000,000 </v>
      </c>
      <c r="B12" s="1" t="str">
        <v xml:space="preserve"> 99,000,000</v>
      </c>
      <c r="C12">
        <f t="shared" si="0"/>
        <v>0</v>
      </c>
      <c r="D12">
        <f t="shared" si="1"/>
        <v>0</v>
      </c>
      <c r="E12" s="10" t="s">
        <v>571</v>
      </c>
      <c r="F12" s="5" t="s">
        <v>571</v>
      </c>
    </row>
    <row r="13" spans="1:6">
      <c r="A13" s="1" t="str" cm="1">
        <f t="array" ref="A13:B13">_xlfn.TEXTSPLIT(E13, "-")</f>
        <v xml:space="preserve">60,000,000 </v>
      </c>
      <c r="B13" s="1" t="str">
        <v xml:space="preserve"> 90,000,000</v>
      </c>
      <c r="C13">
        <f t="shared" si="0"/>
        <v>0</v>
      </c>
      <c r="D13">
        <f t="shared" si="1"/>
        <v>0</v>
      </c>
      <c r="E13" s="10" t="s">
        <v>572</v>
      </c>
      <c r="F13" s="5" t="s">
        <v>572</v>
      </c>
    </row>
    <row r="14" spans="1:6">
      <c r="A14" s="1" t="str" cm="1">
        <f t="array" ref="A14:B14">_xlfn.TEXTSPLIT(E14, "-")</f>
        <v xml:space="preserve">59,000,000 </v>
      </c>
      <c r="B14" s="1" t="str">
        <v xml:space="preserve"> 69,000,000</v>
      </c>
      <c r="C14">
        <f t="shared" si="0"/>
        <v>0</v>
      </c>
      <c r="D14">
        <f t="shared" si="1"/>
        <v>0</v>
      </c>
      <c r="E14" s="10" t="s">
        <v>573</v>
      </c>
      <c r="F14" s="5" t="s">
        <v>573</v>
      </c>
    </row>
    <row r="15" spans="1:6">
      <c r="A15" s="1" t="str" cm="1">
        <f t="array" ref="A15:B15">_xlfn.TEXTSPLIT(E15, "-")</f>
        <v xml:space="preserve">58,000,000 </v>
      </c>
      <c r="B15" s="1" t="str">
        <v xml:space="preserve"> 87,000,000</v>
      </c>
      <c r="C15">
        <f t="shared" si="0"/>
        <v>0</v>
      </c>
      <c r="D15">
        <f t="shared" si="1"/>
        <v>0</v>
      </c>
      <c r="E15" s="10" t="s">
        <v>574</v>
      </c>
      <c r="F15" s="5" t="s">
        <v>574</v>
      </c>
    </row>
    <row r="16" spans="1:6">
      <c r="A16" s="1" t="str" cm="1">
        <f t="array" ref="A16:B16">_xlfn.TEXTSPLIT(E16, "-")</f>
        <v xml:space="preserve">58,000,000 </v>
      </c>
      <c r="B16" s="1" t="str">
        <v xml:space="preserve"> 87,000,000</v>
      </c>
      <c r="C16">
        <f t="shared" si="0"/>
        <v>0</v>
      </c>
      <c r="D16">
        <f t="shared" si="1"/>
        <v>0</v>
      </c>
      <c r="E16" s="10" t="s">
        <v>574</v>
      </c>
      <c r="F16" s="5" t="s">
        <v>574</v>
      </c>
    </row>
    <row r="17" spans="1:6">
      <c r="A17" s="1" t="str" cm="1">
        <f t="array" ref="A17:B17">_xlfn.TEXTSPLIT(E17, "-")</f>
        <v xml:space="preserve">56,000,000 </v>
      </c>
      <c r="B17" s="1" t="str">
        <v xml:space="preserve"> 85,000,000</v>
      </c>
      <c r="C17">
        <f t="shared" si="0"/>
        <v>0</v>
      </c>
      <c r="D17">
        <f t="shared" si="1"/>
        <v>0</v>
      </c>
      <c r="E17" s="10" t="s">
        <v>575</v>
      </c>
      <c r="F17" s="5" t="s">
        <v>575</v>
      </c>
    </row>
    <row r="18" spans="1:6">
      <c r="A18" s="1" t="str" cm="1">
        <f t="array" ref="A18:B18">_xlfn.TEXTSPLIT(E18, "-")</f>
        <v xml:space="preserve">55,000,000 </v>
      </c>
      <c r="B18" s="1" t="str">
        <v xml:space="preserve"> 83,000,000</v>
      </c>
      <c r="C18">
        <f t="shared" si="0"/>
        <v>0</v>
      </c>
      <c r="D18">
        <f t="shared" si="1"/>
        <v>0</v>
      </c>
      <c r="E18" s="10" t="s">
        <v>576</v>
      </c>
      <c r="F18" s="5" t="s">
        <v>576</v>
      </c>
    </row>
    <row r="19" spans="1:6">
      <c r="A19" s="1" t="str" cm="1">
        <f t="array" ref="A19:B19">_xlfn.TEXTSPLIT(E19, "-")</f>
        <v xml:space="preserve">54,000,000 </v>
      </c>
      <c r="B19" s="1" t="str">
        <v xml:space="preserve"> 68,000,000</v>
      </c>
      <c r="C19">
        <f t="shared" si="0"/>
        <v>0</v>
      </c>
      <c r="D19">
        <f t="shared" si="1"/>
        <v>0</v>
      </c>
      <c r="E19" s="10" t="s">
        <v>577</v>
      </c>
      <c r="F19" s="5" t="s">
        <v>577</v>
      </c>
    </row>
    <row r="20" spans="1:6">
      <c r="A20" s="1" t="str" cm="1">
        <f t="array" ref="A20:B20">_xlfn.TEXTSPLIT(E20, "-")</f>
        <v xml:space="preserve">51,000,000 </v>
      </c>
      <c r="B20" s="1" t="str">
        <v xml:space="preserve"> 77,000,000</v>
      </c>
      <c r="C20">
        <f t="shared" si="0"/>
        <v>0</v>
      </c>
      <c r="D20">
        <f t="shared" si="1"/>
        <v>0</v>
      </c>
      <c r="E20" s="10" t="s">
        <v>578</v>
      </c>
      <c r="F20" s="5" t="s">
        <v>578</v>
      </c>
    </row>
    <row r="21" spans="1:6">
      <c r="A21" s="1" t="str" cm="1">
        <f t="array" ref="A21:B21">_xlfn.TEXTSPLIT(E21, "-")</f>
        <v xml:space="preserve">51,000,000 </v>
      </c>
      <c r="B21" s="1" t="str">
        <v xml:space="preserve"> 62,000,000</v>
      </c>
      <c r="C21">
        <f t="shared" si="0"/>
        <v>0</v>
      </c>
      <c r="D21">
        <f t="shared" si="1"/>
        <v>0</v>
      </c>
      <c r="E21" s="10" t="s">
        <v>579</v>
      </c>
      <c r="F21" s="5" t="s">
        <v>579</v>
      </c>
    </row>
    <row r="22" spans="1:6">
      <c r="A22" s="1" t="str" cm="1">
        <f t="array" ref="A22:B22">_xlfn.TEXTSPLIT(E22, "-")</f>
        <v xml:space="preserve">50,000,000 </v>
      </c>
      <c r="B22" s="1" t="str">
        <v xml:space="preserve"> 60,000,000</v>
      </c>
      <c r="C22">
        <f t="shared" si="0"/>
        <v>0</v>
      </c>
      <c r="D22">
        <f t="shared" si="1"/>
        <v>0</v>
      </c>
      <c r="E22" s="10" t="s">
        <v>580</v>
      </c>
      <c r="F22" s="5" t="s">
        <v>580</v>
      </c>
    </row>
    <row r="23" spans="1:6">
      <c r="A23" s="1" t="str" cm="1">
        <f t="array" ref="A23:B23">_xlfn.TEXTSPLIT(E23, "-")</f>
        <v xml:space="preserve">49,000,000 </v>
      </c>
      <c r="B23" s="1" t="str">
        <v xml:space="preserve"> 62,000,000</v>
      </c>
      <c r="C23">
        <f t="shared" si="0"/>
        <v>0</v>
      </c>
      <c r="D23">
        <f t="shared" si="1"/>
        <v>0</v>
      </c>
      <c r="E23" s="10" t="s">
        <v>581</v>
      </c>
      <c r="F23" s="5" t="s">
        <v>581</v>
      </c>
    </row>
    <row r="24" spans="1:6">
      <c r="A24" s="1" t="str" cm="1">
        <f t="array" ref="A24:B24">_xlfn.TEXTSPLIT(E24, "-")</f>
        <v xml:space="preserve">48,000,000 </v>
      </c>
      <c r="B24" s="1" t="str">
        <v xml:space="preserve"> 60,000,000</v>
      </c>
      <c r="C24">
        <f t="shared" si="0"/>
        <v>0</v>
      </c>
      <c r="D24">
        <f t="shared" si="1"/>
        <v>0</v>
      </c>
      <c r="E24" s="10" t="s">
        <v>582</v>
      </c>
      <c r="F24" s="5" t="s">
        <v>582</v>
      </c>
    </row>
    <row r="25" spans="1:6">
      <c r="A25" s="1" t="str" cm="1">
        <f t="array" ref="A25:B25">_xlfn.TEXTSPLIT(E25, "-")</f>
        <v xml:space="preserve">45,000,000 </v>
      </c>
      <c r="B25" s="1" t="str">
        <v xml:space="preserve"> 68,000,000</v>
      </c>
      <c r="C25">
        <f t="shared" si="0"/>
        <v>0</v>
      </c>
      <c r="D25">
        <f t="shared" si="1"/>
        <v>0</v>
      </c>
      <c r="E25" s="10" t="s">
        <v>583</v>
      </c>
      <c r="F25" s="5" t="s">
        <v>583</v>
      </c>
    </row>
    <row r="26" spans="1:6">
      <c r="A26" s="1" t="str" cm="1">
        <f t="array" ref="A26:B26">_xlfn.TEXTSPLIT(E26, "-")</f>
        <v xml:space="preserve">44,000,000 </v>
      </c>
      <c r="B26" s="1" t="str">
        <v xml:space="preserve"> 67,000,000</v>
      </c>
      <c r="C26">
        <f t="shared" si="0"/>
        <v>0</v>
      </c>
      <c r="D26">
        <f t="shared" si="1"/>
        <v>0</v>
      </c>
      <c r="E26" s="10" t="s">
        <v>584</v>
      </c>
      <c r="F26" s="5" t="s">
        <v>584</v>
      </c>
    </row>
    <row r="27" spans="1:6">
      <c r="A27" s="1" t="str" cm="1">
        <f t="array" ref="A27:B27">_xlfn.TEXTSPLIT(E27, "-")</f>
        <v>43000000</v>
      </c>
      <c r="B27" s="1" t="str">
        <v>43000000</v>
      </c>
      <c r="C27">
        <f t="shared" si="0"/>
        <v>0</v>
      </c>
      <c r="D27">
        <f t="shared" si="1"/>
        <v>0</v>
      </c>
      <c r="E27" s="10" t="s">
        <v>703</v>
      </c>
      <c r="F27" s="5" t="s">
        <v>703</v>
      </c>
    </row>
    <row r="28" spans="1:6">
      <c r="A28" s="1" t="str" cm="1">
        <f t="array" ref="A28:B28">_xlfn.TEXTSPLIT(E28, "-")</f>
        <v xml:space="preserve">41,000,000 </v>
      </c>
      <c r="B28" s="1" t="str">
        <v xml:space="preserve"> 51,000,000</v>
      </c>
      <c r="C28">
        <f t="shared" si="0"/>
        <v>0</v>
      </c>
      <c r="D28">
        <f t="shared" si="1"/>
        <v>0</v>
      </c>
      <c r="E28" s="10" t="s">
        <v>585</v>
      </c>
      <c r="F28" s="5" t="s">
        <v>585</v>
      </c>
    </row>
    <row r="29" spans="1:6">
      <c r="A29" s="1" t="str" cm="1">
        <f t="array" ref="A29:B29">_xlfn.TEXTSPLIT(E29, "-")</f>
        <v xml:space="preserve">40,000,000 </v>
      </c>
      <c r="B29" s="1" t="str">
        <v xml:space="preserve"> 49,000,000</v>
      </c>
      <c r="C29">
        <f t="shared" si="0"/>
        <v>0</v>
      </c>
      <c r="D29">
        <f t="shared" si="1"/>
        <v>0</v>
      </c>
      <c r="E29" s="10" t="s">
        <v>586</v>
      </c>
      <c r="F29" s="5" t="s">
        <v>586</v>
      </c>
    </row>
    <row r="30" spans="1:6">
      <c r="A30" s="1" t="str" cm="1">
        <f t="array" ref="A30:B30">_xlfn.TEXTSPLIT(E30, "-")</f>
        <v xml:space="preserve">38,000,000 </v>
      </c>
      <c r="B30" s="1" t="str">
        <v xml:space="preserve"> 58,000,000</v>
      </c>
      <c r="C30">
        <f t="shared" si="0"/>
        <v>0</v>
      </c>
      <c r="D30">
        <f t="shared" si="1"/>
        <v>0</v>
      </c>
      <c r="E30" s="10" t="s">
        <v>587</v>
      </c>
      <c r="F30" s="5" t="s">
        <v>587</v>
      </c>
    </row>
    <row r="31" spans="1:6">
      <c r="A31" s="1" t="str" cm="1">
        <f t="array" ref="A31:B31">_xlfn.TEXTSPLIT(E31, "-")</f>
        <v xml:space="preserve">37,000,000 </v>
      </c>
      <c r="B31" s="1" t="str">
        <v xml:space="preserve"> 45,000,000</v>
      </c>
      <c r="C31">
        <f t="shared" si="0"/>
        <v>0</v>
      </c>
      <c r="D31">
        <f t="shared" si="1"/>
        <v>0</v>
      </c>
      <c r="E31" s="10" t="s">
        <v>588</v>
      </c>
      <c r="F31" s="5" t="s">
        <v>588</v>
      </c>
    </row>
    <row r="32" spans="1:6">
      <c r="A32" s="1" t="str" cm="1">
        <f t="array" ref="A32:B32">_xlfn.TEXTSPLIT(E32, "-")</f>
        <v xml:space="preserve">34,000,000 </v>
      </c>
      <c r="B32" s="1" t="str">
        <v xml:space="preserve"> 51,000,000</v>
      </c>
      <c r="C32">
        <f t="shared" si="0"/>
        <v>0</v>
      </c>
      <c r="D32">
        <f t="shared" si="1"/>
        <v>0</v>
      </c>
      <c r="E32" s="10" t="s">
        <v>589</v>
      </c>
      <c r="F32" s="5" t="s">
        <v>589</v>
      </c>
    </row>
    <row r="33" spans="1:6">
      <c r="A33" s="1" t="str" cm="1">
        <f t="array" ref="A33:B33">_xlfn.TEXTSPLIT(E33, "-")</f>
        <v xml:space="preserve">34,000,000 </v>
      </c>
      <c r="B33" s="1" t="str">
        <v xml:space="preserve"> 51,000,000</v>
      </c>
      <c r="C33">
        <f t="shared" si="0"/>
        <v>0</v>
      </c>
      <c r="D33">
        <f t="shared" si="1"/>
        <v>0</v>
      </c>
      <c r="E33" s="10" t="s">
        <v>589</v>
      </c>
      <c r="F33" s="5" t="s">
        <v>589</v>
      </c>
    </row>
    <row r="34" spans="1:6">
      <c r="A34" s="1" t="str" cm="1">
        <f t="array" ref="A34:B34">_xlfn.TEXTSPLIT(E34, "-")</f>
        <v>33000000</v>
      </c>
      <c r="B34" s="1" t="str">
        <v>33000000</v>
      </c>
      <c r="C34">
        <f t="shared" si="0"/>
        <v>0</v>
      </c>
      <c r="D34">
        <f t="shared" si="1"/>
        <v>0</v>
      </c>
      <c r="E34" s="10" t="s">
        <v>704</v>
      </c>
      <c r="F34" s="5" t="s">
        <v>704</v>
      </c>
    </row>
    <row r="35" spans="1:6">
      <c r="A35" s="1" t="str" cm="1">
        <f t="array" ref="A35:B35">_xlfn.TEXTSPLIT(E35, "-")</f>
        <v xml:space="preserve">32,000,000 </v>
      </c>
      <c r="B35" s="1" t="str">
        <v xml:space="preserve"> 48,000,000</v>
      </c>
      <c r="C35">
        <f t="shared" si="0"/>
        <v>0</v>
      </c>
      <c r="D35">
        <f t="shared" si="1"/>
        <v>0</v>
      </c>
      <c r="E35" s="10" t="s">
        <v>590</v>
      </c>
      <c r="F35" s="5" t="s">
        <v>590</v>
      </c>
    </row>
    <row r="36" spans="1:6">
      <c r="A36" s="1" t="str" cm="1">
        <f t="array" ref="A36:B36">_xlfn.TEXTSPLIT(E36, "-")</f>
        <v xml:space="preserve">32,000,000 </v>
      </c>
      <c r="B36" s="1" t="str">
        <v xml:space="preserve"> 46,000,000</v>
      </c>
      <c r="C36">
        <f t="shared" si="0"/>
        <v>0</v>
      </c>
      <c r="D36">
        <f t="shared" si="1"/>
        <v>0</v>
      </c>
      <c r="E36" s="10" t="s">
        <v>591</v>
      </c>
      <c r="F36" s="5" t="s">
        <v>591</v>
      </c>
    </row>
    <row r="37" spans="1:6">
      <c r="A37" s="1" t="str" cm="1">
        <f t="array" ref="A37:B37">_xlfn.TEXTSPLIT(E37, "-")</f>
        <v xml:space="preserve">32,000,000 </v>
      </c>
      <c r="B37" s="1" t="str">
        <v xml:space="preserve"> 41,000,000</v>
      </c>
      <c r="C37">
        <f t="shared" si="0"/>
        <v>0</v>
      </c>
      <c r="D37">
        <f t="shared" si="1"/>
        <v>0</v>
      </c>
      <c r="E37" s="10" t="s">
        <v>592</v>
      </c>
      <c r="F37" s="5" t="s">
        <v>592</v>
      </c>
    </row>
    <row r="38" spans="1:6">
      <c r="A38" s="1" t="str" cm="1">
        <f t="array" ref="A38:B38">_xlfn.TEXTSPLIT(E38, "-")</f>
        <v xml:space="preserve">31,000,000 </v>
      </c>
      <c r="B38" s="1" t="str">
        <v xml:space="preserve"> 38,000,000</v>
      </c>
      <c r="C38">
        <f t="shared" si="0"/>
        <v>0</v>
      </c>
      <c r="D38">
        <f t="shared" si="1"/>
        <v>0</v>
      </c>
      <c r="E38" s="10" t="s">
        <v>593</v>
      </c>
      <c r="F38" s="5" t="s">
        <v>593</v>
      </c>
    </row>
    <row r="39" spans="1:6">
      <c r="A39" s="1" t="str" cm="1">
        <f t="array" ref="A39:B39">_xlfn.TEXTSPLIT(E39, "-")</f>
        <v xml:space="preserve">31,000,000 </v>
      </c>
      <c r="B39" s="1" t="str">
        <v xml:space="preserve"> 37,000,000</v>
      </c>
      <c r="C39">
        <f t="shared" si="0"/>
        <v>0</v>
      </c>
      <c r="D39">
        <f t="shared" si="1"/>
        <v>0</v>
      </c>
      <c r="E39" s="10" t="s">
        <v>594</v>
      </c>
      <c r="F39" s="5" t="s">
        <v>594</v>
      </c>
    </row>
    <row r="40" spans="1:6">
      <c r="A40" s="1" t="str" cm="1">
        <f t="array" ref="A40:B40">_xlfn.TEXTSPLIT(E40, "-")</f>
        <v xml:space="preserve">30,000,000 </v>
      </c>
      <c r="B40" s="1" t="str">
        <v xml:space="preserve"> 45,000,000</v>
      </c>
      <c r="C40">
        <f t="shared" si="0"/>
        <v>0</v>
      </c>
      <c r="D40">
        <f t="shared" si="1"/>
        <v>0</v>
      </c>
      <c r="E40" s="10" t="s">
        <v>595</v>
      </c>
      <c r="F40" s="5" t="s">
        <v>595</v>
      </c>
    </row>
    <row r="41" spans="1:6">
      <c r="A41" s="1" t="str" cm="1">
        <f t="array" ref="A41:B41">_xlfn.TEXTSPLIT(E41, "-")</f>
        <v xml:space="preserve">30,000,000 </v>
      </c>
      <c r="B41" s="1" t="str">
        <v xml:space="preserve"> 36,000,000</v>
      </c>
      <c r="C41">
        <f t="shared" si="0"/>
        <v>0</v>
      </c>
      <c r="D41">
        <f t="shared" si="1"/>
        <v>0</v>
      </c>
      <c r="E41" s="10" t="s">
        <v>596</v>
      </c>
      <c r="F41" s="5" t="s">
        <v>596</v>
      </c>
    </row>
    <row r="42" spans="1:6">
      <c r="A42" s="1" t="str" cm="1">
        <f t="array" ref="A42:B42">_xlfn.TEXTSPLIT(E42, "-")</f>
        <v xml:space="preserve">29,000,000 </v>
      </c>
      <c r="B42" s="1" t="str">
        <v xml:space="preserve"> 43,000,000</v>
      </c>
      <c r="C42">
        <f t="shared" si="0"/>
        <v>0</v>
      </c>
      <c r="D42">
        <f t="shared" si="1"/>
        <v>0</v>
      </c>
      <c r="E42" s="10" t="s">
        <v>597</v>
      </c>
      <c r="F42" s="5" t="s">
        <v>597</v>
      </c>
    </row>
    <row r="43" spans="1:6">
      <c r="A43" s="1" t="str" cm="1">
        <f t="array" ref="A43:B43">_xlfn.TEXTSPLIT(E43, "-")</f>
        <v xml:space="preserve">29,000,000 </v>
      </c>
      <c r="B43" s="1" t="str">
        <v xml:space="preserve"> 36,000,000</v>
      </c>
      <c r="C43">
        <f t="shared" si="0"/>
        <v>0</v>
      </c>
      <c r="D43">
        <f t="shared" si="1"/>
        <v>0</v>
      </c>
      <c r="E43" s="10" t="s">
        <v>598</v>
      </c>
      <c r="F43" s="5" t="s">
        <v>598</v>
      </c>
    </row>
    <row r="44" spans="1:6">
      <c r="A44" s="1" t="str" cm="1">
        <f t="array" ref="A44:B44">_xlfn.TEXTSPLIT(E44, "-")</f>
        <v xml:space="preserve">28,000,000 </v>
      </c>
      <c r="B44" s="1" t="str">
        <v xml:space="preserve"> 43,000,000</v>
      </c>
      <c r="C44">
        <f t="shared" si="0"/>
        <v>0</v>
      </c>
      <c r="D44">
        <f t="shared" si="1"/>
        <v>0</v>
      </c>
      <c r="E44" s="10" t="s">
        <v>599</v>
      </c>
      <c r="F44" s="5" t="s">
        <v>599</v>
      </c>
    </row>
    <row r="45" spans="1:6">
      <c r="A45" s="1" t="str" cm="1">
        <f t="array" ref="A45:B45">_xlfn.TEXTSPLIT(E45, "-")</f>
        <v xml:space="preserve">28,000,000 </v>
      </c>
      <c r="B45" s="1" t="str">
        <v xml:space="preserve"> 42,000,000</v>
      </c>
      <c r="C45">
        <f t="shared" si="0"/>
        <v>0</v>
      </c>
      <c r="D45">
        <f t="shared" si="1"/>
        <v>0</v>
      </c>
      <c r="E45" s="10" t="s">
        <v>600</v>
      </c>
      <c r="F45" s="5" t="s">
        <v>600</v>
      </c>
    </row>
    <row r="46" spans="1:6">
      <c r="A46" s="1" t="str" cm="1">
        <f t="array" ref="A46:B46">_xlfn.TEXTSPLIT(E46, "-")</f>
        <v xml:space="preserve">25,000,000 </v>
      </c>
      <c r="B46" s="1" t="str">
        <v xml:space="preserve"> 36,000,000</v>
      </c>
      <c r="C46">
        <f t="shared" si="0"/>
        <v>0</v>
      </c>
      <c r="D46">
        <f t="shared" si="1"/>
        <v>0</v>
      </c>
      <c r="E46" s="10" t="s">
        <v>601</v>
      </c>
      <c r="F46" s="5" t="s">
        <v>601</v>
      </c>
    </row>
    <row r="47" spans="1:6">
      <c r="A47" s="1" t="str" cm="1">
        <f t="array" ref="A47:B47">_xlfn.TEXTSPLIT(E47, "-")</f>
        <v xml:space="preserve">25,000,000 </v>
      </c>
      <c r="B47" s="1" t="str">
        <v xml:space="preserve"> 30,000,000</v>
      </c>
      <c r="C47">
        <f t="shared" si="0"/>
        <v>0</v>
      </c>
      <c r="D47">
        <f t="shared" si="1"/>
        <v>0</v>
      </c>
      <c r="E47" s="10" t="s">
        <v>602</v>
      </c>
      <c r="F47" s="5" t="s">
        <v>602</v>
      </c>
    </row>
    <row r="48" spans="1:6">
      <c r="A48" s="1" t="str" cm="1">
        <f t="array" ref="A48:B48">_xlfn.TEXTSPLIT(E48, "-")</f>
        <v xml:space="preserve">24,000,000 </v>
      </c>
      <c r="B48" s="1" t="str">
        <v xml:space="preserve"> 37,000,000</v>
      </c>
      <c r="C48">
        <f t="shared" si="0"/>
        <v>0</v>
      </c>
      <c r="D48">
        <f t="shared" si="1"/>
        <v>0</v>
      </c>
      <c r="E48" s="10" t="s">
        <v>603</v>
      </c>
      <c r="F48" s="5" t="s">
        <v>603</v>
      </c>
    </row>
    <row r="49" spans="1:6">
      <c r="A49" s="1" t="str" cm="1">
        <f t="array" ref="A49:B49">_xlfn.TEXTSPLIT(E49, "-")</f>
        <v xml:space="preserve">24,000,000 </v>
      </c>
      <c r="B49" s="1" t="str">
        <v xml:space="preserve"> 29,000,000</v>
      </c>
      <c r="C49">
        <f t="shared" si="0"/>
        <v>0</v>
      </c>
      <c r="D49">
        <f t="shared" si="1"/>
        <v>0</v>
      </c>
      <c r="E49" s="10" t="s">
        <v>604</v>
      </c>
      <c r="F49" s="5" t="s">
        <v>604</v>
      </c>
    </row>
    <row r="50" spans="1:6">
      <c r="A50" s="1" t="str" cm="1">
        <f t="array" ref="A50:B50">_xlfn.TEXTSPLIT(E50, "-")</f>
        <v xml:space="preserve">23,000,000 </v>
      </c>
      <c r="B50" s="1" t="str">
        <v xml:space="preserve"> 36,000,000</v>
      </c>
      <c r="C50">
        <f t="shared" si="0"/>
        <v>0</v>
      </c>
      <c r="D50">
        <f t="shared" si="1"/>
        <v>0</v>
      </c>
      <c r="E50" s="10" t="s">
        <v>605</v>
      </c>
      <c r="F50" s="5" t="s">
        <v>605</v>
      </c>
    </row>
    <row r="51" spans="1:6">
      <c r="A51" s="1" t="str" cm="1">
        <f t="array" ref="A51:B51">_xlfn.TEXTSPLIT(E51, "-")</f>
        <v xml:space="preserve">23,000,000 </v>
      </c>
      <c r="B51" s="1" t="str">
        <v xml:space="preserve"> 29,000,000</v>
      </c>
      <c r="C51">
        <f t="shared" si="0"/>
        <v>0</v>
      </c>
      <c r="D51">
        <f t="shared" si="1"/>
        <v>0</v>
      </c>
      <c r="E51" s="10" t="s">
        <v>606</v>
      </c>
      <c r="F51" s="5" t="s">
        <v>606</v>
      </c>
    </row>
    <row r="52" spans="1:6">
      <c r="A52" s="1" t="str" cm="1">
        <f t="array" ref="A52:B52">_xlfn.TEXTSPLIT(E52, "-")</f>
        <v xml:space="preserve">22,000,000 </v>
      </c>
      <c r="B52" s="1" t="str">
        <v xml:space="preserve"> 33,000,000</v>
      </c>
      <c r="C52">
        <f t="shared" si="0"/>
        <v>0</v>
      </c>
      <c r="D52">
        <f t="shared" si="1"/>
        <v>0</v>
      </c>
      <c r="E52" s="10" t="s">
        <v>607</v>
      </c>
      <c r="F52" s="5" t="s">
        <v>607</v>
      </c>
    </row>
    <row r="53" spans="1:6">
      <c r="A53" s="1" t="str" cm="1">
        <f t="array" ref="A53:B53">_xlfn.TEXTSPLIT(E53, "-")</f>
        <v xml:space="preserve">22,000,000 </v>
      </c>
      <c r="B53" s="1" t="str">
        <v xml:space="preserve"> 33,000,000</v>
      </c>
      <c r="C53">
        <f t="shared" si="0"/>
        <v>0</v>
      </c>
      <c r="D53">
        <f t="shared" si="1"/>
        <v>0</v>
      </c>
      <c r="E53" s="10" t="s">
        <v>607</v>
      </c>
      <c r="F53" s="5" t="s">
        <v>607</v>
      </c>
    </row>
    <row r="54" spans="1:6">
      <c r="A54" s="1" t="str" cm="1">
        <f t="array" ref="A54:B54">_xlfn.TEXTSPLIT(E54, "-")</f>
        <v xml:space="preserve">22,000,000 </v>
      </c>
      <c r="B54" s="1" t="str">
        <v xml:space="preserve"> 31,000,000</v>
      </c>
      <c r="C54">
        <f t="shared" si="0"/>
        <v>0</v>
      </c>
      <c r="D54">
        <f t="shared" si="1"/>
        <v>0</v>
      </c>
      <c r="E54" s="10" t="s">
        <v>608</v>
      </c>
      <c r="F54" s="5" t="s">
        <v>608</v>
      </c>
    </row>
    <row r="55" spans="1:6">
      <c r="A55" s="1" t="str" cm="1">
        <f t="array" ref="A55:B55">_xlfn.TEXTSPLIT(E55, "-")</f>
        <v xml:space="preserve">22,000,000 </v>
      </c>
      <c r="B55" s="1" t="str">
        <v xml:space="preserve"> 28,000,000</v>
      </c>
      <c r="C55">
        <f t="shared" si="0"/>
        <v>0</v>
      </c>
      <c r="D55">
        <f t="shared" si="1"/>
        <v>0</v>
      </c>
      <c r="E55" s="10" t="s">
        <v>609</v>
      </c>
      <c r="F55" s="5" t="s">
        <v>609</v>
      </c>
    </row>
    <row r="56" spans="1:6">
      <c r="A56" s="1" t="str" cm="1">
        <f t="array" ref="A56:B56">_xlfn.TEXTSPLIT(E56, "-")</f>
        <v xml:space="preserve">22,000,000 </v>
      </c>
      <c r="B56" s="1" t="str">
        <v xml:space="preserve"> 27,000,000</v>
      </c>
      <c r="C56">
        <f t="shared" si="0"/>
        <v>0</v>
      </c>
      <c r="D56">
        <f t="shared" si="1"/>
        <v>0</v>
      </c>
      <c r="E56" s="10" t="s">
        <v>610</v>
      </c>
      <c r="F56" s="5" t="s">
        <v>610</v>
      </c>
    </row>
    <row r="57" spans="1:6">
      <c r="A57" s="1" t="str" cm="1">
        <f t="array" ref="A57:B57">_xlfn.TEXTSPLIT(E57, "-")</f>
        <v xml:space="preserve">19,5,000,000 </v>
      </c>
      <c r="B57" s="1" t="str">
        <v xml:space="preserve"> 29,000,000</v>
      </c>
      <c r="C57">
        <f t="shared" si="0"/>
        <v>0</v>
      </c>
      <c r="D57">
        <f t="shared" si="1"/>
        <v>0</v>
      </c>
      <c r="E57" s="10" t="s">
        <v>611</v>
      </c>
      <c r="F57" s="5" t="s">
        <v>611</v>
      </c>
    </row>
    <row r="58" spans="1:6">
      <c r="A58" s="1" t="str" cm="1">
        <f t="array" ref="A58:B58">_xlfn.TEXTSPLIT(E58, "-")</f>
        <v xml:space="preserve">19,5,000,000 </v>
      </c>
      <c r="B58" s="1" t="str">
        <v xml:space="preserve"> 24,000,000</v>
      </c>
      <c r="C58">
        <f t="shared" si="0"/>
        <v>0</v>
      </c>
      <c r="D58">
        <f t="shared" si="1"/>
        <v>0</v>
      </c>
      <c r="E58" s="10" t="s">
        <v>612</v>
      </c>
      <c r="F58" s="5" t="s">
        <v>612</v>
      </c>
    </row>
    <row r="59" spans="1:6">
      <c r="A59" s="1" t="str" cm="1">
        <f t="array" ref="A59:B59">_xlfn.TEXTSPLIT(E59, "-")</f>
        <v xml:space="preserve">19,000,000 </v>
      </c>
      <c r="B59" s="1" t="str">
        <v xml:space="preserve"> 29,000,000</v>
      </c>
      <c r="C59">
        <f t="shared" si="0"/>
        <v>0</v>
      </c>
      <c r="D59">
        <f t="shared" si="1"/>
        <v>0</v>
      </c>
      <c r="E59" s="10" t="s">
        <v>613</v>
      </c>
      <c r="F59" s="5" t="s">
        <v>613</v>
      </c>
    </row>
    <row r="60" spans="1:6">
      <c r="A60" s="1" t="str" cm="1">
        <f t="array" ref="A60:B60">_xlfn.TEXTSPLIT(E60, "-")</f>
        <v xml:space="preserve">19,000,000 </v>
      </c>
      <c r="B60" s="1" t="str">
        <v xml:space="preserve"> 24,000,000</v>
      </c>
      <c r="C60">
        <f t="shared" si="0"/>
        <v>0</v>
      </c>
      <c r="D60">
        <f t="shared" si="1"/>
        <v>0</v>
      </c>
      <c r="E60" s="10" t="s">
        <v>614</v>
      </c>
      <c r="F60" s="5" t="s">
        <v>614</v>
      </c>
    </row>
    <row r="61" spans="1:6">
      <c r="A61" s="1" t="str" cm="1">
        <f t="array" ref="A61:B61">_xlfn.TEXTSPLIT(E61, "-")</f>
        <v xml:space="preserve">18,5,000,000 </v>
      </c>
      <c r="B61" s="1" t="str">
        <v xml:space="preserve"> 22,000,000</v>
      </c>
      <c r="C61">
        <f t="shared" si="0"/>
        <v>0</v>
      </c>
      <c r="D61">
        <f t="shared" si="1"/>
        <v>0</v>
      </c>
      <c r="E61" s="10" t="s">
        <v>615</v>
      </c>
      <c r="F61" s="5" t="s">
        <v>615</v>
      </c>
    </row>
    <row r="62" spans="1:6">
      <c r="A62" s="1" t="str" cm="1">
        <f t="array" ref="A62:B62">_xlfn.TEXTSPLIT(E62, "-")</f>
        <v xml:space="preserve">17,5,000,000 </v>
      </c>
      <c r="B62" s="1" t="str">
        <v xml:space="preserve"> 26,000,000</v>
      </c>
      <c r="C62">
        <f t="shared" si="0"/>
        <v>0</v>
      </c>
      <c r="D62">
        <f t="shared" si="1"/>
        <v>0</v>
      </c>
      <c r="E62" s="10" t="s">
        <v>616</v>
      </c>
      <c r="F62" s="5" t="s">
        <v>616</v>
      </c>
    </row>
    <row r="63" spans="1:6">
      <c r="A63" s="1" t="str" cm="1">
        <f t="array" ref="A63:B63">_xlfn.TEXTSPLIT(E63, "-")</f>
        <v xml:space="preserve">17,5,000,000 </v>
      </c>
      <c r="B63" s="1" t="str">
        <v xml:space="preserve"> 21,000,000</v>
      </c>
      <c r="C63">
        <f t="shared" si="0"/>
        <v>0</v>
      </c>
      <c r="D63">
        <f t="shared" si="1"/>
        <v>0</v>
      </c>
      <c r="E63" s="10" t="s">
        <v>617</v>
      </c>
      <c r="F63" s="5" t="s">
        <v>617</v>
      </c>
    </row>
    <row r="64" spans="1:6">
      <c r="A64" s="1" t="str" cm="1">
        <f t="array" ref="A64">_xlfn.TEXTSPLIT(E64, "-")</f>
        <v>17,5,000,000</v>
      </c>
      <c r="C64">
        <f t="shared" si="0"/>
        <v>0</v>
      </c>
      <c r="D64">
        <f t="shared" si="1"/>
        <v>0</v>
      </c>
      <c r="E64" s="10" t="s">
        <v>618</v>
      </c>
      <c r="F64" s="5" t="s">
        <v>618</v>
      </c>
    </row>
    <row r="65" spans="1:6">
      <c r="A65" s="1" t="str" cm="1">
        <f t="array" ref="A65:B65">_xlfn.TEXTSPLIT(E65, "-")</f>
        <v xml:space="preserve">17,000,000 </v>
      </c>
      <c r="B65" s="1" t="str">
        <v xml:space="preserve"> 26,000,000</v>
      </c>
      <c r="C65">
        <f t="shared" si="0"/>
        <v>0</v>
      </c>
      <c r="D65">
        <f t="shared" si="1"/>
        <v>0</v>
      </c>
      <c r="E65" s="10" t="s">
        <v>619</v>
      </c>
      <c r="F65" s="5" t="s">
        <v>619</v>
      </c>
    </row>
    <row r="66" spans="1:6">
      <c r="A66" s="1" t="str" cm="1">
        <f t="array" ref="A66:B66">_xlfn.TEXTSPLIT(E66, "-")</f>
        <v xml:space="preserve">16,5,000,000 </v>
      </c>
      <c r="B66" s="1" t="str">
        <v xml:space="preserve"> 25,000,000</v>
      </c>
      <c r="C66">
        <f t="shared" si="0"/>
        <v>0</v>
      </c>
      <c r="D66">
        <f t="shared" si="1"/>
        <v>0</v>
      </c>
      <c r="E66" s="10" t="s">
        <v>620</v>
      </c>
      <c r="F66" s="5" t="s">
        <v>620</v>
      </c>
    </row>
    <row r="67" spans="1:6">
      <c r="A67" s="1" t="str" cm="1">
        <f t="array" ref="A67:B67">_xlfn.TEXTSPLIT(E67, "-")</f>
        <v xml:space="preserve">16,000,000 </v>
      </c>
      <c r="B67" s="1" t="str">
        <v xml:space="preserve"> 20,000,000</v>
      </c>
      <c r="C67">
        <f t="shared" ref="C67:C130" si="2">SUM(A67,B67)</f>
        <v>0</v>
      </c>
      <c r="D67">
        <f t="shared" ref="D67:D130" si="3">C67/2</f>
        <v>0</v>
      </c>
      <c r="E67" s="10" t="s">
        <v>621</v>
      </c>
      <c r="F67" s="5" t="s">
        <v>621</v>
      </c>
    </row>
    <row r="68" spans="1:6">
      <c r="A68" s="1" t="str" cm="1">
        <f t="array" ref="A68:B68">_xlfn.TEXTSPLIT(E68, "-")</f>
        <v xml:space="preserve">16,000,000 </v>
      </c>
      <c r="B68" s="1" t="str">
        <v xml:space="preserve"> 19,5,000,000</v>
      </c>
      <c r="C68">
        <f t="shared" si="2"/>
        <v>0</v>
      </c>
      <c r="D68">
        <f t="shared" si="3"/>
        <v>0</v>
      </c>
      <c r="E68" s="10" t="s">
        <v>622</v>
      </c>
      <c r="F68" s="5" t="s">
        <v>622</v>
      </c>
    </row>
    <row r="69" spans="1:6">
      <c r="A69" s="1" t="str" cm="1">
        <f t="array" ref="A69:B69">_xlfn.TEXTSPLIT(E69, "-")</f>
        <v xml:space="preserve">15,000,000 </v>
      </c>
      <c r="B69" s="1" t="str">
        <v xml:space="preserve"> 23,000,000</v>
      </c>
      <c r="C69">
        <f t="shared" si="2"/>
        <v>0</v>
      </c>
      <c r="D69">
        <f t="shared" si="3"/>
        <v>0</v>
      </c>
      <c r="E69" s="10" t="s">
        <v>623</v>
      </c>
      <c r="F69" s="5" t="s">
        <v>623</v>
      </c>
    </row>
    <row r="70" spans="1:6">
      <c r="A70" s="1" t="str" cm="1">
        <f t="array" ref="A70:B70">_xlfn.TEXTSPLIT(E70, "-")</f>
        <v xml:space="preserve">15,000,000 </v>
      </c>
      <c r="B70" s="1" t="str">
        <v xml:space="preserve"> 23,000,000</v>
      </c>
      <c r="C70">
        <f t="shared" si="2"/>
        <v>0</v>
      </c>
      <c r="D70">
        <f t="shared" si="3"/>
        <v>0</v>
      </c>
      <c r="E70" s="10" t="s">
        <v>623</v>
      </c>
      <c r="F70" s="5" t="s">
        <v>623</v>
      </c>
    </row>
    <row r="71" spans="1:6">
      <c r="A71" s="1" t="str" cm="1">
        <f t="array" ref="A71:B71">_xlfn.TEXTSPLIT(E71, "-")</f>
        <v xml:space="preserve">14,000,000 </v>
      </c>
      <c r="B71" s="1" t="str">
        <v xml:space="preserve"> 22,000,000</v>
      </c>
      <c r="C71">
        <f t="shared" si="2"/>
        <v>0</v>
      </c>
      <c r="D71">
        <f t="shared" si="3"/>
        <v>0</v>
      </c>
      <c r="E71" s="10" t="s">
        <v>624</v>
      </c>
      <c r="F71" s="5" t="s">
        <v>624</v>
      </c>
    </row>
    <row r="72" spans="1:6">
      <c r="A72" s="1" t="str" cm="1">
        <f t="array" ref="A72:B72">_xlfn.TEXTSPLIT(E72, "-")</f>
        <v xml:space="preserve">14,000,000 </v>
      </c>
      <c r="B72" s="1" t="str">
        <v xml:space="preserve"> 21,000,000</v>
      </c>
      <c r="C72">
        <f t="shared" si="2"/>
        <v>0</v>
      </c>
      <c r="D72">
        <f t="shared" si="3"/>
        <v>0</v>
      </c>
      <c r="E72" s="10" t="s">
        <v>625</v>
      </c>
      <c r="F72" s="5" t="s">
        <v>625</v>
      </c>
    </row>
    <row r="73" spans="1:6">
      <c r="A73" s="1" t="str" cm="1">
        <f t="array" ref="A73:B73">_xlfn.TEXTSPLIT(E73, "-")</f>
        <v xml:space="preserve">14,000,000 </v>
      </c>
      <c r="B73" s="1" t="str">
        <v xml:space="preserve"> 21,000,000</v>
      </c>
      <c r="C73">
        <f t="shared" si="2"/>
        <v>0</v>
      </c>
      <c r="D73">
        <f t="shared" si="3"/>
        <v>0</v>
      </c>
      <c r="E73" s="10" t="s">
        <v>625</v>
      </c>
      <c r="F73" s="5" t="s">
        <v>625</v>
      </c>
    </row>
    <row r="74" spans="1:6">
      <c r="A74" s="1" t="str" cm="1">
        <f t="array" ref="A74">_xlfn.TEXTSPLIT(E74, "-")</f>
        <v>14000000</v>
      </c>
      <c r="C74">
        <f t="shared" si="2"/>
        <v>0</v>
      </c>
      <c r="D74">
        <f t="shared" si="3"/>
        <v>0</v>
      </c>
      <c r="E74" s="10">
        <v>14000000</v>
      </c>
      <c r="F74" s="5">
        <v>14000000</v>
      </c>
    </row>
    <row r="75" spans="1:6">
      <c r="A75" s="1" t="str" cm="1">
        <f t="array" ref="A75:B75">_xlfn.TEXTSPLIT(E75, "-")</f>
        <v xml:space="preserve">13,5,000,000 </v>
      </c>
      <c r="B75" s="1" t="str">
        <v xml:space="preserve"> 16,5,000,000</v>
      </c>
      <c r="C75">
        <f t="shared" si="2"/>
        <v>0</v>
      </c>
      <c r="D75">
        <f t="shared" si="3"/>
        <v>0</v>
      </c>
      <c r="E75" s="10" t="s">
        <v>626</v>
      </c>
      <c r="F75" s="5" t="s">
        <v>626</v>
      </c>
    </row>
    <row r="76" spans="1:6">
      <c r="A76" s="1" t="str" cm="1">
        <f t="array" ref="A76:B76">_xlfn.TEXTSPLIT(E76, "-")</f>
        <v xml:space="preserve">13,5,000,000 </v>
      </c>
      <c r="B76" s="1" t="str">
        <v xml:space="preserve"> 16,000,000</v>
      </c>
      <c r="C76">
        <f t="shared" si="2"/>
        <v>0</v>
      </c>
      <c r="D76">
        <f t="shared" si="3"/>
        <v>0</v>
      </c>
      <c r="E76" s="10" t="s">
        <v>627</v>
      </c>
      <c r="F76" s="5" t="s">
        <v>627</v>
      </c>
    </row>
    <row r="77" spans="1:6">
      <c r="A77" s="1" t="str" cm="1">
        <f t="array" ref="A77:B77">_xlfn.TEXTSPLIT(E77, "-")</f>
        <v xml:space="preserve">13,000,000 </v>
      </c>
      <c r="B77" s="1" t="str">
        <v xml:space="preserve"> 20,000,000</v>
      </c>
      <c r="C77">
        <f t="shared" si="2"/>
        <v>0</v>
      </c>
      <c r="D77">
        <f t="shared" si="3"/>
        <v>0</v>
      </c>
      <c r="E77" s="10" t="s">
        <v>628</v>
      </c>
      <c r="F77" s="5" t="s">
        <v>628</v>
      </c>
    </row>
    <row r="78" spans="1:6">
      <c r="A78" s="1" t="str" cm="1">
        <f t="array" ref="A78">_xlfn.TEXTSPLIT(E78, "-")</f>
        <v>12,5,000,000</v>
      </c>
      <c r="C78">
        <f t="shared" si="2"/>
        <v>0</v>
      </c>
      <c r="D78">
        <f t="shared" si="3"/>
        <v>0</v>
      </c>
      <c r="E78" s="10" t="s">
        <v>629</v>
      </c>
      <c r="F78" s="5" t="s">
        <v>629</v>
      </c>
    </row>
    <row r="79" spans="1:6">
      <c r="A79" s="1" t="str" cm="1">
        <f t="array" ref="A79">_xlfn.TEXTSPLIT(E79, "-")</f>
        <v>12000000</v>
      </c>
      <c r="C79">
        <f t="shared" si="2"/>
        <v>0</v>
      </c>
      <c r="D79">
        <f t="shared" si="3"/>
        <v>0</v>
      </c>
      <c r="E79" s="10">
        <v>12000000</v>
      </c>
      <c r="F79" s="5">
        <v>12000000</v>
      </c>
    </row>
    <row r="80" spans="1:6">
      <c r="A80" s="1" t="str" cm="1">
        <f t="array" ref="A80:B80">_xlfn.TEXTSPLIT(E80, "-")</f>
        <v xml:space="preserve">11,5,000,000 </v>
      </c>
      <c r="B80" s="1" t="str">
        <v xml:space="preserve"> 14,000,000</v>
      </c>
      <c r="C80">
        <f t="shared" si="2"/>
        <v>0</v>
      </c>
      <c r="D80">
        <f t="shared" si="3"/>
        <v>0</v>
      </c>
      <c r="E80" s="10" t="s">
        <v>630</v>
      </c>
      <c r="F80" s="5" t="s">
        <v>630</v>
      </c>
    </row>
    <row r="81" spans="1:6">
      <c r="A81" s="1" t="str" cm="1">
        <f t="array" ref="A81:B81">_xlfn.TEXTSPLIT(E81, "-")</f>
        <v xml:space="preserve">11,5,000,000 </v>
      </c>
      <c r="B81" s="1" t="str">
        <v xml:space="preserve"> 14,000,000</v>
      </c>
      <c r="C81">
        <f t="shared" si="2"/>
        <v>0</v>
      </c>
      <c r="D81">
        <f t="shared" si="3"/>
        <v>0</v>
      </c>
      <c r="E81" s="10" t="s">
        <v>630</v>
      </c>
      <c r="F81" s="5" t="s">
        <v>630</v>
      </c>
    </row>
    <row r="82" spans="1:6">
      <c r="A82" s="1" t="str" cm="1">
        <f t="array" ref="A82:B82">_xlfn.TEXTSPLIT(E82, "-")</f>
        <v xml:space="preserve">11,000,000 </v>
      </c>
      <c r="B82" s="1" t="str">
        <v xml:space="preserve"> 16,5,000,000</v>
      </c>
      <c r="C82">
        <f t="shared" si="2"/>
        <v>0</v>
      </c>
      <c r="D82">
        <f t="shared" si="3"/>
        <v>0</v>
      </c>
      <c r="E82" s="10" t="s">
        <v>631</v>
      </c>
      <c r="F82" s="5" t="s">
        <v>631</v>
      </c>
    </row>
    <row r="83" spans="1:6">
      <c r="A83" s="1" t="str" cm="1">
        <f t="array" ref="A83:B83">_xlfn.TEXTSPLIT(E83, "-")</f>
        <v xml:space="preserve">11,000,000 </v>
      </c>
      <c r="B83" s="1" t="str">
        <v xml:space="preserve"> 14,000,000</v>
      </c>
      <c r="C83">
        <f t="shared" si="2"/>
        <v>0</v>
      </c>
      <c r="D83">
        <f t="shared" si="3"/>
        <v>0</v>
      </c>
      <c r="E83" s="10" t="s">
        <v>632</v>
      </c>
      <c r="F83" s="5" t="s">
        <v>632</v>
      </c>
    </row>
    <row r="84" spans="1:6">
      <c r="A84" s="1" t="str" cm="1">
        <f t="array" ref="A84:B84">_xlfn.TEXTSPLIT(E84, "-")</f>
        <v xml:space="preserve">11,000,000 </v>
      </c>
      <c r="B84" s="1" t="str">
        <v xml:space="preserve"> 13,000,000</v>
      </c>
      <c r="C84">
        <f t="shared" si="2"/>
        <v>0</v>
      </c>
      <c r="D84">
        <f t="shared" si="3"/>
        <v>0</v>
      </c>
      <c r="E84" s="10" t="s">
        <v>633</v>
      </c>
      <c r="F84" s="5" t="s">
        <v>633</v>
      </c>
    </row>
    <row r="85" spans="1:6">
      <c r="A85" s="1" t="str" cm="1">
        <f t="array" ref="A85:B85">_xlfn.TEXTSPLIT(E85, "-")</f>
        <v xml:space="preserve">10,5,000,000 </v>
      </c>
      <c r="B85" s="1" t="str">
        <v xml:space="preserve"> 13,000,000</v>
      </c>
      <c r="C85">
        <f t="shared" si="2"/>
        <v>0</v>
      </c>
      <c r="D85">
        <f t="shared" si="3"/>
        <v>0</v>
      </c>
      <c r="E85" s="10" t="s">
        <v>634</v>
      </c>
      <c r="F85" s="5" t="s">
        <v>634</v>
      </c>
    </row>
    <row r="86" spans="1:6">
      <c r="A86" s="1" t="str" cm="1">
        <f t="array" ref="A86:B86">_xlfn.TEXTSPLIT(E86, "-")</f>
        <v xml:space="preserve">10,5,000,000 </v>
      </c>
      <c r="B86" s="1" t="str">
        <v xml:space="preserve"> 12,5,000,000</v>
      </c>
      <c r="C86">
        <f t="shared" si="2"/>
        <v>0</v>
      </c>
      <c r="D86">
        <f t="shared" si="3"/>
        <v>0</v>
      </c>
      <c r="E86" s="10" t="s">
        <v>561</v>
      </c>
      <c r="F86" s="5" t="s">
        <v>561</v>
      </c>
    </row>
    <row r="87" spans="1:6">
      <c r="A87" s="1" t="str" cm="1">
        <f t="array" ref="A87:B87">_xlfn.TEXTSPLIT(E87, "-")</f>
        <v xml:space="preserve">10,5,000,000 </v>
      </c>
      <c r="B87" s="1" t="str">
        <v xml:space="preserve"> 12,5,000,000</v>
      </c>
      <c r="C87">
        <f t="shared" si="2"/>
        <v>0</v>
      </c>
      <c r="D87">
        <f t="shared" si="3"/>
        <v>0</v>
      </c>
      <c r="E87" s="10" t="s">
        <v>561</v>
      </c>
      <c r="F87" s="5" t="s">
        <v>561</v>
      </c>
    </row>
    <row r="88" spans="1:6">
      <c r="A88" s="1" t="str" cm="1">
        <f t="array" ref="A88:B88">_xlfn.TEXTSPLIT(E88, "-")</f>
        <v xml:space="preserve">10,5,000,000 </v>
      </c>
      <c r="B88" s="1" t="str">
        <v xml:space="preserve"> 12,5,000,000</v>
      </c>
      <c r="C88">
        <f t="shared" si="2"/>
        <v>0</v>
      </c>
      <c r="D88">
        <f t="shared" si="3"/>
        <v>0</v>
      </c>
      <c r="E88" s="10" t="s">
        <v>561</v>
      </c>
      <c r="F88" s="5" t="s">
        <v>561</v>
      </c>
    </row>
    <row r="89" spans="1:6">
      <c r="A89" s="1" t="str" cm="1">
        <f t="array" ref="A89:B89">_xlfn.TEXTSPLIT(E89, "-")</f>
        <v xml:space="preserve">10,5,000,000 </v>
      </c>
      <c r="B89" s="1" t="str">
        <v xml:space="preserve"> 12,5,000,000</v>
      </c>
      <c r="C89">
        <f t="shared" si="2"/>
        <v>0</v>
      </c>
      <c r="D89">
        <f t="shared" si="3"/>
        <v>0</v>
      </c>
      <c r="E89" s="10" t="s">
        <v>561</v>
      </c>
      <c r="F89" s="5" t="s">
        <v>561</v>
      </c>
    </row>
    <row r="90" spans="1:6">
      <c r="A90" s="1" t="str" cm="1">
        <f t="array" ref="A90:B90">_xlfn.TEXTSPLIT(E90, "-")</f>
        <v xml:space="preserve">10,000,000 </v>
      </c>
      <c r="B90" s="1" t="str">
        <v xml:space="preserve"> 12,000,000</v>
      </c>
      <c r="C90">
        <f t="shared" si="2"/>
        <v>0</v>
      </c>
      <c r="D90">
        <f t="shared" si="3"/>
        <v>0</v>
      </c>
      <c r="E90" s="10" t="s">
        <v>635</v>
      </c>
      <c r="F90" s="5" t="s">
        <v>635</v>
      </c>
    </row>
    <row r="91" spans="1:6">
      <c r="A91" s="1" t="str" cm="1">
        <f t="array" ref="A91:B91">_xlfn.TEXTSPLIT(E91, "-")</f>
        <v xml:space="preserve">9,6,000,000 </v>
      </c>
      <c r="B91" s="1" t="str">
        <v xml:space="preserve"> 15,000,000</v>
      </c>
      <c r="C91">
        <f t="shared" si="2"/>
        <v>0</v>
      </c>
      <c r="D91">
        <f t="shared" si="3"/>
        <v>0</v>
      </c>
      <c r="E91" s="10" t="s">
        <v>636</v>
      </c>
      <c r="F91" s="5" t="s">
        <v>636</v>
      </c>
    </row>
    <row r="92" spans="1:6">
      <c r="A92" s="1" t="str" cm="1">
        <f t="array" ref="A92:B92">_xlfn.TEXTSPLIT(E92, "-")</f>
        <v xml:space="preserve">9,4,000,000 </v>
      </c>
      <c r="B92" s="1" t="str">
        <v xml:space="preserve"> 13,5,000,000</v>
      </c>
      <c r="C92">
        <f t="shared" si="2"/>
        <v>0</v>
      </c>
      <c r="D92">
        <f t="shared" si="3"/>
        <v>0</v>
      </c>
      <c r="E92" s="10" t="s">
        <v>637</v>
      </c>
      <c r="F92" s="5" t="s">
        <v>637</v>
      </c>
    </row>
    <row r="93" spans="1:6">
      <c r="A93" s="1" t="str" cm="1">
        <f t="array" ref="A93:B93">_xlfn.TEXTSPLIT(E93, "-")</f>
        <v xml:space="preserve">9,4,000,000 </v>
      </c>
      <c r="B93" s="1" t="str">
        <v xml:space="preserve"> 11,000,000</v>
      </c>
      <c r="C93">
        <f t="shared" si="2"/>
        <v>0</v>
      </c>
      <c r="D93">
        <f t="shared" si="3"/>
        <v>0</v>
      </c>
      <c r="E93" s="10" t="s">
        <v>638</v>
      </c>
      <c r="F93" s="5" t="s">
        <v>638</v>
      </c>
    </row>
    <row r="94" spans="1:6">
      <c r="A94" s="1" t="str" cm="1">
        <f t="array" ref="A94:B94">_xlfn.TEXTSPLIT(E94, "-")</f>
        <v xml:space="preserve">9,2,000,000 </v>
      </c>
      <c r="B94" s="1" t="str">
        <v xml:space="preserve"> 14,000,000</v>
      </c>
      <c r="C94">
        <f t="shared" si="2"/>
        <v>0</v>
      </c>
      <c r="D94">
        <f t="shared" si="3"/>
        <v>0</v>
      </c>
      <c r="E94" s="10" t="s">
        <v>639</v>
      </c>
      <c r="F94" s="5" t="s">
        <v>639</v>
      </c>
    </row>
    <row r="95" spans="1:6">
      <c r="A95" s="1" t="str" cm="1">
        <f t="array" ref="A95:B95">_xlfn.TEXTSPLIT(E95, "-")</f>
        <v xml:space="preserve">9,2,000,000 </v>
      </c>
      <c r="B95" s="1" t="str">
        <v xml:space="preserve"> 14,000,000</v>
      </c>
      <c r="C95">
        <f t="shared" si="2"/>
        <v>0</v>
      </c>
      <c r="D95">
        <f t="shared" si="3"/>
        <v>0</v>
      </c>
      <c r="E95" s="10" t="s">
        <v>639</v>
      </c>
      <c r="F95" s="5" t="s">
        <v>639</v>
      </c>
    </row>
    <row r="96" spans="1:6">
      <c r="A96" s="1" t="str" cm="1">
        <f t="array" ref="A96:B96">_xlfn.TEXTSPLIT(E96, "-")</f>
        <v xml:space="preserve">9,2,000,000 </v>
      </c>
      <c r="B96" s="1" t="str">
        <v xml:space="preserve"> 11,000,000</v>
      </c>
      <c r="C96">
        <f t="shared" si="2"/>
        <v>0</v>
      </c>
      <c r="D96">
        <f t="shared" si="3"/>
        <v>0</v>
      </c>
      <c r="E96" s="10" t="s">
        <v>640</v>
      </c>
      <c r="F96" s="5" t="s">
        <v>640</v>
      </c>
    </row>
    <row r="97" spans="1:6">
      <c r="A97" s="1" t="str" cm="1">
        <f t="array" ref="A97:B97">_xlfn.TEXTSPLIT(E97, "-")</f>
        <v xml:space="preserve">9,2,000,000 </v>
      </c>
      <c r="B97" s="1" t="str">
        <v xml:space="preserve"> 11,000,000</v>
      </c>
      <c r="C97">
        <f t="shared" si="2"/>
        <v>0</v>
      </c>
      <c r="D97">
        <f t="shared" si="3"/>
        <v>0</v>
      </c>
      <c r="E97" s="10" t="s">
        <v>640</v>
      </c>
      <c r="F97" s="5" t="s">
        <v>640</v>
      </c>
    </row>
    <row r="98" spans="1:6">
      <c r="A98" s="1" t="str" cm="1">
        <f t="array" ref="A98:B98">_xlfn.TEXTSPLIT(E98, "-")</f>
        <v xml:space="preserve">9,000,000 </v>
      </c>
      <c r="B98" s="1" t="str">
        <v xml:space="preserve"> 11,5,000,000</v>
      </c>
      <c r="C98">
        <f t="shared" si="2"/>
        <v>0</v>
      </c>
      <c r="D98">
        <f t="shared" si="3"/>
        <v>0</v>
      </c>
      <c r="E98" s="10" t="s">
        <v>641</v>
      </c>
      <c r="F98" s="5" t="s">
        <v>641</v>
      </c>
    </row>
    <row r="99" spans="1:6">
      <c r="A99" s="1" t="str" cm="1">
        <f t="array" ref="A99:B99">_xlfn.TEXTSPLIT(E99, "-")</f>
        <v xml:space="preserve">8,8,000,000 </v>
      </c>
      <c r="B99" s="1" t="str">
        <v xml:space="preserve"> 13,5,000,000</v>
      </c>
      <c r="C99">
        <f t="shared" si="2"/>
        <v>0</v>
      </c>
      <c r="D99">
        <f t="shared" si="3"/>
        <v>0</v>
      </c>
      <c r="E99" s="10" t="s">
        <v>642</v>
      </c>
      <c r="F99" s="5" t="s">
        <v>642</v>
      </c>
    </row>
    <row r="100" spans="1:6">
      <c r="A100" s="1" t="str" cm="1">
        <f t="array" ref="A100:B100">_xlfn.TEXTSPLIT(E100, "-")</f>
        <v xml:space="preserve">8,8,000,000 </v>
      </c>
      <c r="B100" s="1" t="str">
        <v xml:space="preserve"> 10,5,000,000</v>
      </c>
      <c r="C100">
        <f t="shared" si="2"/>
        <v>0</v>
      </c>
      <c r="D100">
        <f t="shared" si="3"/>
        <v>0</v>
      </c>
      <c r="E100" s="10" t="s">
        <v>643</v>
      </c>
      <c r="F100" s="5" t="s">
        <v>643</v>
      </c>
    </row>
    <row r="101" spans="1:6">
      <c r="A101" s="1" t="str" cm="1">
        <f t="array" ref="A101:B101">_xlfn.TEXTSPLIT(E101, "-")</f>
        <v xml:space="preserve">8,6,000,000 </v>
      </c>
      <c r="B101" s="1" t="str">
        <v xml:space="preserve"> 11,000,000</v>
      </c>
      <c r="C101">
        <f t="shared" si="2"/>
        <v>0</v>
      </c>
      <c r="D101">
        <f t="shared" si="3"/>
        <v>0</v>
      </c>
      <c r="E101" s="10" t="s">
        <v>644</v>
      </c>
      <c r="F101" s="5" t="s">
        <v>644</v>
      </c>
    </row>
    <row r="102" spans="1:6">
      <c r="A102" s="1" t="str" cm="1">
        <f t="array" ref="A102:B102">_xlfn.TEXTSPLIT(E102, "-")</f>
        <v xml:space="preserve">8,6,000,000 </v>
      </c>
      <c r="B102" s="1" t="str">
        <v xml:space="preserve"> 10,5,000,000</v>
      </c>
      <c r="C102">
        <f t="shared" si="2"/>
        <v>0</v>
      </c>
      <c r="D102">
        <f t="shared" si="3"/>
        <v>0</v>
      </c>
      <c r="E102" s="10" t="s">
        <v>645</v>
      </c>
      <c r="F102" s="5" t="s">
        <v>645</v>
      </c>
    </row>
    <row r="103" spans="1:6">
      <c r="A103" s="1" t="str" cm="1">
        <f t="array" ref="A103:B103">_xlfn.TEXTSPLIT(E103, "-")</f>
        <v xml:space="preserve">8,6,000,000 </v>
      </c>
      <c r="B103" s="1" t="str">
        <v xml:space="preserve"> 10,000,000</v>
      </c>
      <c r="C103">
        <f t="shared" si="2"/>
        <v>0</v>
      </c>
      <c r="D103">
        <f t="shared" si="3"/>
        <v>0</v>
      </c>
      <c r="E103" s="10" t="s">
        <v>646</v>
      </c>
      <c r="F103" s="5" t="s">
        <v>646</v>
      </c>
    </row>
    <row r="104" spans="1:6">
      <c r="A104" s="1" t="str" cm="1">
        <f t="array" ref="A104:B104">_xlfn.TEXTSPLIT(E104, "-")</f>
        <v xml:space="preserve">8,4,000,000 </v>
      </c>
      <c r="B104" s="1" t="str">
        <v xml:space="preserve"> 12,5,000,000</v>
      </c>
      <c r="C104">
        <f t="shared" si="2"/>
        <v>0</v>
      </c>
      <c r="D104">
        <f t="shared" si="3"/>
        <v>0</v>
      </c>
      <c r="E104" s="10" t="s">
        <v>647</v>
      </c>
      <c r="F104" s="5" t="s">
        <v>647</v>
      </c>
    </row>
    <row r="105" spans="1:6">
      <c r="A105" s="1" t="str" cm="1">
        <f t="array" ref="A105:B105">_xlfn.TEXTSPLIT(E105, "-")</f>
        <v xml:space="preserve">8,2,000,000 </v>
      </c>
      <c r="B105" s="1" t="str">
        <v xml:space="preserve"> 12,5,000,000</v>
      </c>
      <c r="C105">
        <f t="shared" si="2"/>
        <v>0</v>
      </c>
      <c r="D105">
        <f t="shared" si="3"/>
        <v>0</v>
      </c>
      <c r="E105" s="10" t="s">
        <v>648</v>
      </c>
      <c r="F105" s="5" t="s">
        <v>648</v>
      </c>
    </row>
    <row r="106" spans="1:6">
      <c r="A106" s="1" t="str" cm="1">
        <f t="array" ref="A106:B106">_xlfn.TEXTSPLIT(E106, "-")</f>
        <v xml:space="preserve">7,8,000,000 </v>
      </c>
      <c r="B106" s="1" t="str">
        <v xml:space="preserve"> 12,000,000</v>
      </c>
      <c r="C106">
        <f t="shared" si="2"/>
        <v>0</v>
      </c>
      <c r="D106">
        <f t="shared" si="3"/>
        <v>0</v>
      </c>
      <c r="E106" s="10" t="s">
        <v>649</v>
      </c>
      <c r="F106" s="5" t="s">
        <v>649</v>
      </c>
    </row>
    <row r="107" spans="1:6">
      <c r="A107" s="1" t="str" cm="1">
        <f t="array" ref="A107:B107">_xlfn.TEXTSPLIT(E107, "-")</f>
        <v xml:space="preserve">7,8,000,000 </v>
      </c>
      <c r="B107" s="1" t="str">
        <v xml:space="preserve"> 11,5,000,000</v>
      </c>
      <c r="C107">
        <f t="shared" si="2"/>
        <v>0</v>
      </c>
      <c r="D107">
        <f t="shared" si="3"/>
        <v>0</v>
      </c>
      <c r="E107" s="10" t="s">
        <v>650</v>
      </c>
      <c r="F107" s="5" t="s">
        <v>650</v>
      </c>
    </row>
    <row r="108" spans="1:6">
      <c r="A108" s="1" t="str" cm="1">
        <f t="array" ref="A108:B108">_xlfn.TEXTSPLIT(E108, "-")</f>
        <v xml:space="preserve">7,6,000,000 </v>
      </c>
      <c r="B108" s="1" t="str">
        <v xml:space="preserve"> 11,5,000,000</v>
      </c>
      <c r="C108">
        <f t="shared" si="2"/>
        <v>0</v>
      </c>
      <c r="D108">
        <f t="shared" si="3"/>
        <v>0</v>
      </c>
      <c r="E108" s="10" t="s">
        <v>651</v>
      </c>
      <c r="F108" s="5" t="s">
        <v>651</v>
      </c>
    </row>
    <row r="109" spans="1:6">
      <c r="A109" s="1" t="str" cm="1">
        <f t="array" ref="A109:B109">_xlfn.TEXTSPLIT(E109, "-")</f>
        <v xml:space="preserve">7,6,000,000 </v>
      </c>
      <c r="B109" s="1" t="str">
        <v xml:space="preserve"> 11,5,000,000</v>
      </c>
      <c r="C109">
        <f t="shared" si="2"/>
        <v>0</v>
      </c>
      <c r="D109">
        <f t="shared" si="3"/>
        <v>0</v>
      </c>
      <c r="E109" s="10" t="s">
        <v>651</v>
      </c>
      <c r="F109" s="5" t="s">
        <v>651</v>
      </c>
    </row>
    <row r="110" spans="1:6">
      <c r="A110" s="1" t="str" cm="1">
        <f t="array" ref="A110:B110">_xlfn.TEXTSPLIT(E110, "-")</f>
        <v xml:space="preserve">7,6,000,000 </v>
      </c>
      <c r="B110" s="1" t="str">
        <v xml:space="preserve"> 11,000,000</v>
      </c>
      <c r="C110">
        <f t="shared" si="2"/>
        <v>0</v>
      </c>
      <c r="D110">
        <f t="shared" si="3"/>
        <v>0</v>
      </c>
      <c r="E110" s="10" t="s">
        <v>652</v>
      </c>
      <c r="F110" s="5" t="s">
        <v>652</v>
      </c>
    </row>
    <row r="111" spans="1:6">
      <c r="A111" s="1" t="str" cm="1">
        <f t="array" ref="A111:B111">_xlfn.TEXTSPLIT(E111, "-")</f>
        <v xml:space="preserve">7,6,000,000 </v>
      </c>
      <c r="B111" s="1" t="str">
        <v xml:space="preserve"> 9,6,000,000</v>
      </c>
      <c r="C111">
        <f t="shared" si="2"/>
        <v>0</v>
      </c>
      <c r="D111">
        <f t="shared" si="3"/>
        <v>0</v>
      </c>
      <c r="E111" s="10" t="s">
        <v>653</v>
      </c>
      <c r="F111" s="5" t="s">
        <v>653</v>
      </c>
    </row>
    <row r="112" spans="1:6">
      <c r="A112" s="1" t="str" cm="1">
        <f t="array" ref="A112:B112">_xlfn.TEXTSPLIT(E112, "-")</f>
        <v xml:space="preserve">7,4,000,000 </v>
      </c>
      <c r="B112" s="1" t="str">
        <v xml:space="preserve"> 11,5,000,000</v>
      </c>
      <c r="C112">
        <f t="shared" si="2"/>
        <v>0</v>
      </c>
      <c r="D112">
        <f t="shared" si="3"/>
        <v>0</v>
      </c>
      <c r="E112" s="10" t="s">
        <v>654</v>
      </c>
      <c r="F112" s="5" t="s">
        <v>654</v>
      </c>
    </row>
    <row r="113" spans="1:6">
      <c r="A113" s="1" t="str" cm="1">
        <f t="array" ref="A113:B113">_xlfn.TEXTSPLIT(E113, "-")</f>
        <v xml:space="preserve">7,4,000,000 </v>
      </c>
      <c r="B113" s="1" t="str">
        <v xml:space="preserve"> 11,000,000</v>
      </c>
      <c r="C113">
        <f t="shared" si="2"/>
        <v>0</v>
      </c>
      <c r="D113">
        <f t="shared" si="3"/>
        <v>0</v>
      </c>
      <c r="E113" s="10" t="s">
        <v>655</v>
      </c>
      <c r="F113" s="5" t="s">
        <v>655</v>
      </c>
    </row>
    <row r="114" spans="1:6">
      <c r="A114" s="1" t="str" cm="1">
        <f t="array" ref="A114:B114">_xlfn.TEXTSPLIT(E114, "-")</f>
        <v xml:space="preserve">7,2,000,000 </v>
      </c>
      <c r="B114" s="1" t="str">
        <v xml:space="preserve"> 11,000,000</v>
      </c>
      <c r="C114">
        <f t="shared" si="2"/>
        <v>0</v>
      </c>
      <c r="D114">
        <f t="shared" si="3"/>
        <v>0</v>
      </c>
      <c r="E114" s="10" t="s">
        <v>656</v>
      </c>
      <c r="F114" s="5" t="s">
        <v>656</v>
      </c>
    </row>
    <row r="115" spans="1:6">
      <c r="A115" s="1" t="str" cm="1">
        <f t="array" ref="A115:B115">_xlfn.TEXTSPLIT(E115, "-")</f>
        <v xml:space="preserve">7,000,000 </v>
      </c>
      <c r="B115" s="1" t="str">
        <v xml:space="preserve"> 10,5,000,000</v>
      </c>
      <c r="C115">
        <f t="shared" si="2"/>
        <v>0</v>
      </c>
      <c r="D115">
        <f t="shared" si="3"/>
        <v>0</v>
      </c>
      <c r="E115" s="10" t="s">
        <v>657</v>
      </c>
      <c r="F115" s="5" t="s">
        <v>657</v>
      </c>
    </row>
    <row r="116" spans="1:6">
      <c r="A116" s="1" t="str" cm="1">
        <f t="array" ref="A116:B116">_xlfn.TEXTSPLIT(E116, "-")</f>
        <v xml:space="preserve">7,000,000 </v>
      </c>
      <c r="B116" s="1" t="str">
        <v xml:space="preserve"> 8,8,000,000</v>
      </c>
      <c r="C116">
        <f t="shared" si="2"/>
        <v>0</v>
      </c>
      <c r="D116">
        <f t="shared" si="3"/>
        <v>0</v>
      </c>
      <c r="E116" s="10" t="s">
        <v>658</v>
      </c>
      <c r="F116" s="5" t="s">
        <v>658</v>
      </c>
    </row>
    <row r="117" spans="1:6">
      <c r="A117" s="1" t="str" cm="1">
        <f t="array" ref="A117:B117">_xlfn.TEXTSPLIT(E117, "-")</f>
        <v xml:space="preserve">6,8,000,000 </v>
      </c>
      <c r="B117" s="1" t="str">
        <v xml:space="preserve"> 10,5,000,000</v>
      </c>
      <c r="C117">
        <f t="shared" si="2"/>
        <v>0</v>
      </c>
      <c r="D117">
        <f t="shared" si="3"/>
        <v>0</v>
      </c>
      <c r="E117" s="10" t="s">
        <v>659</v>
      </c>
      <c r="F117" s="5" t="s">
        <v>659</v>
      </c>
    </row>
    <row r="118" spans="1:6">
      <c r="A118" s="1" t="str" cm="1">
        <f t="array" ref="A118:B118">_xlfn.TEXTSPLIT(E118, "-")</f>
        <v xml:space="preserve">6,4,000,000 </v>
      </c>
      <c r="B118" s="1" t="str">
        <v xml:space="preserve"> 9,8,000,000</v>
      </c>
      <c r="C118">
        <f t="shared" si="2"/>
        <v>0</v>
      </c>
      <c r="D118">
        <f t="shared" si="3"/>
        <v>0</v>
      </c>
      <c r="E118" s="10" t="s">
        <v>660</v>
      </c>
      <c r="F118" s="5" t="s">
        <v>660</v>
      </c>
    </row>
    <row r="119" spans="1:6">
      <c r="A119" s="1" t="str" cm="1">
        <f t="array" ref="A119:B119">_xlfn.TEXTSPLIT(E119, "-")</f>
        <v xml:space="preserve">6,4,000,000 </v>
      </c>
      <c r="B119" s="1" t="str">
        <v xml:space="preserve"> 8,000,000</v>
      </c>
      <c r="C119">
        <f t="shared" si="2"/>
        <v>0</v>
      </c>
      <c r="D119">
        <f t="shared" si="3"/>
        <v>0</v>
      </c>
      <c r="E119" s="10" t="s">
        <v>661</v>
      </c>
      <c r="F119" s="5" t="s">
        <v>661</v>
      </c>
    </row>
    <row r="120" spans="1:6">
      <c r="A120" s="1" t="str" cm="1">
        <f t="array" ref="A120:B120">_xlfn.TEXTSPLIT(E120, "-")</f>
        <v xml:space="preserve">6,4,000,000 </v>
      </c>
      <c r="B120" s="1" t="str">
        <v xml:space="preserve"> 8,000,000</v>
      </c>
      <c r="C120">
        <f t="shared" si="2"/>
        <v>0</v>
      </c>
      <c r="D120">
        <f t="shared" si="3"/>
        <v>0</v>
      </c>
      <c r="E120" s="10" t="s">
        <v>661</v>
      </c>
      <c r="F120" s="5" t="s">
        <v>661</v>
      </c>
    </row>
    <row r="121" spans="1:6">
      <c r="A121" s="1" t="str" cm="1">
        <f t="array" ref="A121:B121">_xlfn.TEXTSPLIT(E121, "-")</f>
        <v xml:space="preserve">6,2,000,000 </v>
      </c>
      <c r="B121" s="1" t="str">
        <v xml:space="preserve"> 9,2,000,000</v>
      </c>
      <c r="C121">
        <f t="shared" si="2"/>
        <v>0</v>
      </c>
      <c r="D121">
        <f t="shared" si="3"/>
        <v>0</v>
      </c>
      <c r="E121" s="10" t="s">
        <v>662</v>
      </c>
      <c r="F121" s="5" t="s">
        <v>662</v>
      </c>
    </row>
    <row r="122" spans="1:6">
      <c r="A122" s="1" t="str" cm="1">
        <f t="array" ref="A122:B122">_xlfn.TEXTSPLIT(E122, "-")</f>
        <v xml:space="preserve">6,000,000 </v>
      </c>
      <c r="B122" s="1" t="str">
        <v xml:space="preserve"> 9,2,000,000</v>
      </c>
      <c r="C122">
        <f t="shared" si="2"/>
        <v>0</v>
      </c>
      <c r="D122">
        <f t="shared" si="3"/>
        <v>0</v>
      </c>
      <c r="E122" s="10" t="s">
        <v>663</v>
      </c>
      <c r="F122" s="5" t="s">
        <v>663</v>
      </c>
    </row>
    <row r="123" spans="1:6">
      <c r="A123" s="1" t="str" cm="1">
        <f t="array" ref="A123:B123">_xlfn.TEXTSPLIT(E123, "-")</f>
        <v xml:space="preserve">6,000,000 </v>
      </c>
      <c r="B123" s="1" t="str">
        <v xml:space="preserve"> 9,2,000,000</v>
      </c>
      <c r="C123">
        <f t="shared" si="2"/>
        <v>0</v>
      </c>
      <c r="D123">
        <f t="shared" si="3"/>
        <v>0</v>
      </c>
      <c r="E123" s="10" t="s">
        <v>663</v>
      </c>
      <c r="F123" s="5" t="s">
        <v>663</v>
      </c>
    </row>
    <row r="124" spans="1:6">
      <c r="A124" s="1" t="str" cm="1">
        <f t="array" ref="A124:B124">_xlfn.TEXTSPLIT(E124, "-")</f>
        <v xml:space="preserve">6,000,000 </v>
      </c>
      <c r="B124" s="1" t="str">
        <v xml:space="preserve"> 7,2,000,000</v>
      </c>
      <c r="C124">
        <f t="shared" si="2"/>
        <v>0</v>
      </c>
      <c r="D124">
        <f t="shared" si="3"/>
        <v>0</v>
      </c>
      <c r="E124" s="10" t="s">
        <v>664</v>
      </c>
      <c r="F124" s="5" t="s">
        <v>664</v>
      </c>
    </row>
    <row r="125" spans="1:6">
      <c r="A125" s="1" t="str" cm="1">
        <f t="array" ref="A125:B125">_xlfn.TEXTSPLIT(E125, "-")</f>
        <v xml:space="preserve">6,000,000 </v>
      </c>
      <c r="B125" s="1" t="str">
        <v xml:space="preserve"> 7,2,000,000</v>
      </c>
      <c r="C125">
        <f t="shared" si="2"/>
        <v>0</v>
      </c>
      <c r="D125">
        <f t="shared" si="3"/>
        <v>0</v>
      </c>
      <c r="E125" s="10" t="s">
        <v>664</v>
      </c>
      <c r="F125" s="5" t="s">
        <v>664</v>
      </c>
    </row>
    <row r="126" spans="1:6">
      <c r="A126" s="1" t="str" cm="1">
        <f t="array" ref="A126:B126">_xlfn.TEXTSPLIT(E126, "-")</f>
        <v xml:space="preserve">5,8,000,000 </v>
      </c>
      <c r="B126" s="1" t="str">
        <v xml:space="preserve"> 9,000,000</v>
      </c>
      <c r="C126">
        <f t="shared" si="2"/>
        <v>0</v>
      </c>
      <c r="D126">
        <f t="shared" si="3"/>
        <v>0</v>
      </c>
      <c r="E126" s="10" t="s">
        <v>665</v>
      </c>
      <c r="F126" s="5" t="s">
        <v>665</v>
      </c>
    </row>
    <row r="127" spans="1:6">
      <c r="A127" s="1" t="str" cm="1">
        <f t="array" ref="A127:B127">_xlfn.TEXTSPLIT(E127, "-")</f>
        <v xml:space="preserve">5,8,000,000 </v>
      </c>
      <c r="B127" s="1" t="str">
        <v xml:space="preserve"> 7,4,000,000</v>
      </c>
      <c r="C127">
        <f t="shared" si="2"/>
        <v>0</v>
      </c>
      <c r="D127">
        <f t="shared" si="3"/>
        <v>0</v>
      </c>
      <c r="E127" s="10" t="s">
        <v>666</v>
      </c>
      <c r="F127" s="5" t="s">
        <v>666</v>
      </c>
    </row>
    <row r="128" spans="1:6">
      <c r="A128" s="1" t="str" cm="1">
        <f t="array" ref="A128:B128">_xlfn.TEXTSPLIT(E128, "-")</f>
        <v xml:space="preserve">5,8,000,000 </v>
      </c>
      <c r="B128" s="1" t="str">
        <v xml:space="preserve"> 7,000,000</v>
      </c>
      <c r="C128">
        <f t="shared" si="2"/>
        <v>0</v>
      </c>
      <c r="D128">
        <f t="shared" si="3"/>
        <v>0</v>
      </c>
      <c r="E128" s="10" t="s">
        <v>667</v>
      </c>
      <c r="F128" s="5" t="s">
        <v>667</v>
      </c>
    </row>
    <row r="129" spans="1:6">
      <c r="A129" s="1" t="str" cm="1">
        <f t="array" ref="A129:B129">_xlfn.TEXTSPLIT(E129, "-")</f>
        <v xml:space="preserve">5,6,000,000 </v>
      </c>
      <c r="B129" s="1" t="str">
        <v xml:space="preserve"> 7,000,000</v>
      </c>
      <c r="C129">
        <f t="shared" si="2"/>
        <v>0</v>
      </c>
      <c r="D129">
        <f t="shared" si="3"/>
        <v>0</v>
      </c>
      <c r="E129" s="10" t="s">
        <v>668</v>
      </c>
      <c r="F129" s="5" t="s">
        <v>668</v>
      </c>
    </row>
    <row r="130" spans="1:6">
      <c r="A130" s="1" t="str" cm="1">
        <f t="array" ref="A130">_xlfn.TEXTSPLIT(E130, "-")</f>
        <v>5,6,000,000</v>
      </c>
      <c r="C130">
        <f t="shared" si="2"/>
        <v>0</v>
      </c>
      <c r="D130">
        <f t="shared" si="3"/>
        <v>0</v>
      </c>
      <c r="E130" s="10" t="s">
        <v>669</v>
      </c>
      <c r="F130" s="5" t="s">
        <v>669</v>
      </c>
    </row>
    <row r="131" spans="1:6">
      <c r="A131" s="1" t="str" cm="1">
        <f t="array" ref="A131:B131">_xlfn.TEXTSPLIT(E131, "-")</f>
        <v xml:space="preserve">5,4,000,000 </v>
      </c>
      <c r="B131" s="1" t="str">
        <v xml:space="preserve"> 8,000,000</v>
      </c>
      <c r="C131">
        <f t="shared" ref="C131:C194" si="4">SUM(A131,B131)</f>
        <v>0</v>
      </c>
      <c r="D131">
        <f t="shared" ref="D131:D194" si="5">C131/2</f>
        <v>0</v>
      </c>
      <c r="E131" s="10" t="s">
        <v>670</v>
      </c>
      <c r="F131" s="5" t="s">
        <v>670</v>
      </c>
    </row>
    <row r="132" spans="1:6">
      <c r="A132" s="1" t="str" cm="1">
        <f t="array" ref="A132:B132">_xlfn.TEXTSPLIT(E132, "-")</f>
        <v xml:space="preserve">5,4,000,000 </v>
      </c>
      <c r="B132" s="1" t="str">
        <v xml:space="preserve"> 6,6,000,000</v>
      </c>
      <c r="C132">
        <f t="shared" si="4"/>
        <v>0</v>
      </c>
      <c r="D132">
        <f t="shared" si="5"/>
        <v>0</v>
      </c>
      <c r="E132" s="10" t="s">
        <v>671</v>
      </c>
      <c r="F132" s="5" t="s">
        <v>671</v>
      </c>
    </row>
    <row r="133" spans="1:6">
      <c r="A133" s="1" t="str" cm="1">
        <f t="array" ref="A133:B133">_xlfn.TEXTSPLIT(E133, "-")</f>
        <v xml:space="preserve">5,4,000,000 </v>
      </c>
      <c r="B133" s="1" t="str">
        <v xml:space="preserve"> 6,6,000,000</v>
      </c>
      <c r="C133">
        <f t="shared" si="4"/>
        <v>0</v>
      </c>
      <c r="D133">
        <f t="shared" si="5"/>
        <v>0</v>
      </c>
      <c r="E133" s="10" t="s">
        <v>671</v>
      </c>
      <c r="F133" s="5" t="s">
        <v>671</v>
      </c>
    </row>
    <row r="134" spans="1:6">
      <c r="A134" s="1" t="str" cm="1">
        <f t="array" ref="A134:B134">_xlfn.TEXTSPLIT(E134, "-")</f>
        <v xml:space="preserve">5,2,000,000 </v>
      </c>
      <c r="B134" s="1" t="str">
        <v xml:space="preserve"> 6,2,000,000</v>
      </c>
      <c r="C134">
        <f t="shared" si="4"/>
        <v>0</v>
      </c>
      <c r="D134">
        <f t="shared" si="5"/>
        <v>0</v>
      </c>
      <c r="E134" s="10" t="s">
        <v>672</v>
      </c>
      <c r="F134" s="5" t="s">
        <v>672</v>
      </c>
    </row>
    <row r="135" spans="1:6">
      <c r="A135" s="1" t="str" cm="1">
        <f t="array" ref="A135:B135">_xlfn.TEXTSPLIT(E135, "-")</f>
        <v xml:space="preserve">5,2,000,000 </v>
      </c>
      <c r="B135" s="1" t="str">
        <v xml:space="preserve"> 6,2,000,000</v>
      </c>
      <c r="C135">
        <f t="shared" si="4"/>
        <v>0</v>
      </c>
      <c r="D135">
        <f t="shared" si="5"/>
        <v>0</v>
      </c>
      <c r="E135" s="10" t="s">
        <v>672</v>
      </c>
      <c r="F135" s="5" t="s">
        <v>672</v>
      </c>
    </row>
    <row r="136" spans="1:6">
      <c r="A136" s="1" t="str" cm="1">
        <f t="array" ref="A136:B136">_xlfn.TEXTSPLIT(E136, "-")</f>
        <v xml:space="preserve">5,000,000 </v>
      </c>
      <c r="B136" s="1" t="str">
        <v xml:space="preserve"> 7,6,000,000</v>
      </c>
      <c r="C136">
        <f t="shared" si="4"/>
        <v>0</v>
      </c>
      <c r="D136">
        <f t="shared" si="5"/>
        <v>0</v>
      </c>
      <c r="E136" s="10" t="s">
        <v>673</v>
      </c>
      <c r="F136" s="5" t="s">
        <v>673</v>
      </c>
    </row>
    <row r="137" spans="1:6">
      <c r="A137" s="1" t="str" cm="1">
        <f t="array" ref="A137:B137">_xlfn.TEXTSPLIT(E137, "-")</f>
        <v xml:space="preserve">4,9,000,000 </v>
      </c>
      <c r="B137" s="1" t="str">
        <v xml:space="preserve"> 7,6,000,000</v>
      </c>
      <c r="C137">
        <f t="shared" si="4"/>
        <v>0</v>
      </c>
      <c r="D137">
        <f t="shared" si="5"/>
        <v>0</v>
      </c>
      <c r="E137" s="10" t="s">
        <v>674</v>
      </c>
      <c r="F137" s="5" t="s">
        <v>674</v>
      </c>
    </row>
    <row r="138" spans="1:6">
      <c r="A138" s="1" t="str" cm="1">
        <f t="array" ref="A138:B138">_xlfn.TEXTSPLIT(E138, "-")</f>
        <v xml:space="preserve">4,8,000,000 </v>
      </c>
      <c r="B138" s="1" t="str">
        <v xml:space="preserve"> 8,8,000,000</v>
      </c>
      <c r="C138">
        <f t="shared" si="4"/>
        <v>0</v>
      </c>
      <c r="D138">
        <f t="shared" si="5"/>
        <v>0</v>
      </c>
      <c r="E138" s="10" t="s">
        <v>675</v>
      </c>
      <c r="F138" s="5" t="s">
        <v>675</v>
      </c>
    </row>
    <row r="139" spans="1:6">
      <c r="A139" s="1" t="str" cm="1">
        <f t="array" ref="A139:B139">_xlfn.TEXTSPLIT(E139, "-")</f>
        <v xml:space="preserve">4,7,000,000 </v>
      </c>
      <c r="B139" s="1" t="str">
        <v xml:space="preserve"> 7,2,000,000</v>
      </c>
      <c r="C139">
        <f t="shared" si="4"/>
        <v>0</v>
      </c>
      <c r="D139">
        <f t="shared" si="5"/>
        <v>0</v>
      </c>
      <c r="E139" s="10" t="s">
        <v>676</v>
      </c>
      <c r="F139" s="5" t="s">
        <v>676</v>
      </c>
    </row>
    <row r="140" spans="1:6">
      <c r="A140" s="1" t="str" cm="1">
        <f t="array" ref="A140:B140">_xlfn.TEXTSPLIT(E140, "-")</f>
        <v xml:space="preserve">4,6,000,000 </v>
      </c>
      <c r="B140" s="1" t="str">
        <v xml:space="preserve"> 7,000,000</v>
      </c>
      <c r="C140">
        <f t="shared" si="4"/>
        <v>0</v>
      </c>
      <c r="D140">
        <f t="shared" si="5"/>
        <v>0</v>
      </c>
      <c r="E140" s="10" t="s">
        <v>677</v>
      </c>
      <c r="F140" s="5" t="s">
        <v>677</v>
      </c>
    </row>
    <row r="141" spans="1:6">
      <c r="A141" s="1" t="str" cm="1">
        <f t="array" ref="A141:B141">_xlfn.TEXTSPLIT(E141, "-")</f>
        <v xml:space="preserve">4,6,000,000 </v>
      </c>
      <c r="B141" s="1" t="str">
        <v xml:space="preserve"> 7,000,000</v>
      </c>
      <c r="C141">
        <f t="shared" si="4"/>
        <v>0</v>
      </c>
      <c r="D141">
        <f t="shared" si="5"/>
        <v>0</v>
      </c>
      <c r="E141" s="10" t="s">
        <v>677</v>
      </c>
      <c r="F141" s="5" t="s">
        <v>677</v>
      </c>
    </row>
    <row r="142" spans="1:6">
      <c r="A142" s="1" t="str" cm="1">
        <f t="array" ref="A142:B142">_xlfn.TEXTSPLIT(E142, "-")</f>
        <v xml:space="preserve">4,6,000,000 </v>
      </c>
      <c r="B142" s="1" t="str">
        <v xml:space="preserve"> 7,000,000</v>
      </c>
      <c r="C142">
        <f t="shared" si="4"/>
        <v>0</v>
      </c>
      <c r="D142">
        <f t="shared" si="5"/>
        <v>0</v>
      </c>
      <c r="E142" s="10" t="s">
        <v>677</v>
      </c>
      <c r="F142" s="5" t="s">
        <v>677</v>
      </c>
    </row>
    <row r="143" spans="1:6">
      <c r="A143" s="1" t="str" cm="1">
        <f t="array" ref="A143:B143">_xlfn.TEXTSPLIT(E143, "-")</f>
        <v xml:space="preserve">4,6,000,000 </v>
      </c>
      <c r="B143" s="1" t="str">
        <v xml:space="preserve"> 6,8,000,000</v>
      </c>
      <c r="C143">
        <f t="shared" si="4"/>
        <v>0</v>
      </c>
      <c r="D143">
        <f t="shared" si="5"/>
        <v>0</v>
      </c>
      <c r="E143" s="10" t="s">
        <v>678</v>
      </c>
      <c r="F143" s="5" t="s">
        <v>678</v>
      </c>
    </row>
    <row r="144" spans="1:6">
      <c r="A144" s="1" t="str" cm="1">
        <f t="array" ref="A144:B144">_xlfn.TEXTSPLIT(E144, "-")</f>
        <v xml:space="preserve">4,5,000,000 </v>
      </c>
      <c r="B144" s="1" t="str">
        <v xml:space="preserve"> 6,8,000,000</v>
      </c>
      <c r="C144">
        <f t="shared" si="4"/>
        <v>0</v>
      </c>
      <c r="D144">
        <f t="shared" si="5"/>
        <v>0</v>
      </c>
      <c r="E144" s="10" t="s">
        <v>679</v>
      </c>
      <c r="F144" s="5" t="s">
        <v>679</v>
      </c>
    </row>
    <row r="145" spans="1:6">
      <c r="A145" s="1" t="str" cm="1">
        <f t="array" ref="A145:B145">_xlfn.TEXTSPLIT(E145, "-")</f>
        <v xml:space="preserve">4,4,000,000 </v>
      </c>
      <c r="B145" s="1" t="str">
        <v xml:space="preserve"> 6,6,000,000</v>
      </c>
      <c r="C145">
        <f t="shared" si="4"/>
        <v>0</v>
      </c>
      <c r="D145">
        <f t="shared" si="5"/>
        <v>0</v>
      </c>
      <c r="E145" s="10" t="s">
        <v>680</v>
      </c>
      <c r="F145" s="5" t="s">
        <v>680</v>
      </c>
    </row>
    <row r="146" spans="1:6">
      <c r="A146" s="1" t="str" cm="1">
        <f t="array" ref="A146:B146">_xlfn.TEXTSPLIT(E146, "-")</f>
        <v xml:space="preserve">4,3,000,000 </v>
      </c>
      <c r="B146" s="1" t="str">
        <v xml:space="preserve"> 6,6,000,000</v>
      </c>
      <c r="C146">
        <f t="shared" si="4"/>
        <v>0</v>
      </c>
      <c r="D146">
        <f t="shared" si="5"/>
        <v>0</v>
      </c>
      <c r="E146" s="10" t="s">
        <v>681</v>
      </c>
      <c r="F146" s="5" t="s">
        <v>681</v>
      </c>
    </row>
    <row r="147" spans="1:6">
      <c r="A147" s="1" t="str" cm="1">
        <f t="array" ref="A147:B147">_xlfn.TEXTSPLIT(E147, "-")</f>
        <v xml:space="preserve">4,1,000,000 </v>
      </c>
      <c r="B147" s="1" t="str">
        <v xml:space="preserve"> 6,2,000,000</v>
      </c>
      <c r="C147">
        <f t="shared" si="4"/>
        <v>0</v>
      </c>
      <c r="D147">
        <f t="shared" si="5"/>
        <v>0</v>
      </c>
      <c r="E147" s="10" t="s">
        <v>682</v>
      </c>
      <c r="F147" s="5" t="s">
        <v>682</v>
      </c>
    </row>
    <row r="148" spans="1:6">
      <c r="A148" s="1" t="str" cm="1">
        <f t="array" ref="A148:B148">_xlfn.TEXTSPLIT(E148, "-")</f>
        <v xml:space="preserve">4,1,000,000 </v>
      </c>
      <c r="B148" s="1" t="str">
        <v xml:space="preserve"> 6,2,000,000</v>
      </c>
      <c r="C148">
        <f t="shared" si="4"/>
        <v>0</v>
      </c>
      <c r="D148">
        <f t="shared" si="5"/>
        <v>0</v>
      </c>
      <c r="E148" s="10" t="s">
        <v>682</v>
      </c>
      <c r="F148" s="5" t="s">
        <v>682</v>
      </c>
    </row>
    <row r="149" spans="1:6">
      <c r="A149" s="1" t="str" cm="1">
        <f t="array" ref="A149:B149">_xlfn.TEXTSPLIT(E149, "-")</f>
        <v xml:space="preserve">4,1,000,000 </v>
      </c>
      <c r="B149" s="1" t="str">
        <v xml:space="preserve"> 6,000,000</v>
      </c>
      <c r="C149">
        <f t="shared" si="4"/>
        <v>0</v>
      </c>
      <c r="D149">
        <f t="shared" si="5"/>
        <v>0</v>
      </c>
      <c r="E149" s="10" t="s">
        <v>683</v>
      </c>
      <c r="F149" s="5" t="s">
        <v>683</v>
      </c>
    </row>
    <row r="150" spans="1:6">
      <c r="A150" s="1" t="str" cm="1">
        <f t="array" ref="A150:B150">_xlfn.TEXTSPLIT(E150, "-")</f>
        <v xml:space="preserve">4,000,000 </v>
      </c>
      <c r="B150" s="1" t="str">
        <v xml:space="preserve"> 7,6,000,000</v>
      </c>
      <c r="C150">
        <f t="shared" si="4"/>
        <v>0</v>
      </c>
      <c r="D150">
        <f t="shared" si="5"/>
        <v>0</v>
      </c>
      <c r="E150" s="10" t="s">
        <v>684</v>
      </c>
      <c r="F150" s="5" t="s">
        <v>684</v>
      </c>
    </row>
    <row r="151" spans="1:6">
      <c r="A151" s="1" t="str" cm="1">
        <f t="array" ref="A151:B151">_xlfn.TEXTSPLIT(E151, "-")</f>
        <v xml:space="preserve">3,9,000,000 </v>
      </c>
      <c r="B151" s="1" t="str">
        <v xml:space="preserve"> 6,000,000</v>
      </c>
      <c r="C151">
        <f t="shared" si="4"/>
        <v>0</v>
      </c>
      <c r="D151">
        <f t="shared" si="5"/>
        <v>0</v>
      </c>
      <c r="E151" s="10" t="s">
        <v>685</v>
      </c>
      <c r="F151" s="5" t="s">
        <v>685</v>
      </c>
    </row>
    <row r="152" spans="1:6">
      <c r="A152" s="1" t="str" cm="1">
        <f t="array" ref="A152:B152">_xlfn.TEXTSPLIT(E152, "-")</f>
        <v xml:space="preserve">3,2,000,000 </v>
      </c>
      <c r="B152" s="1" t="str">
        <v xml:space="preserve"> 6,2,000,000</v>
      </c>
      <c r="C152">
        <f t="shared" si="4"/>
        <v>0</v>
      </c>
      <c r="D152">
        <f t="shared" si="5"/>
        <v>0</v>
      </c>
      <c r="E152" s="10" t="s">
        <v>686</v>
      </c>
      <c r="F152" s="5" t="s">
        <v>686</v>
      </c>
    </row>
    <row r="153" spans="1:6">
      <c r="A153" s="1" t="str" cm="1">
        <f t="array" ref="A153:B153">_xlfn.TEXTSPLIT(E153, "-")</f>
        <v xml:space="preserve">2,9,000,000 </v>
      </c>
      <c r="B153" s="1" t="str">
        <v xml:space="preserve"> 5,8,000,000</v>
      </c>
      <c r="C153">
        <f t="shared" si="4"/>
        <v>0</v>
      </c>
      <c r="D153">
        <f t="shared" si="5"/>
        <v>0</v>
      </c>
      <c r="E153" s="10" t="s">
        <v>687</v>
      </c>
      <c r="F153" s="5" t="s">
        <v>687</v>
      </c>
    </row>
    <row r="154" spans="1:6">
      <c r="A154" s="1" t="str" cm="1">
        <f t="array" ref="A154:B154">_xlfn.TEXTSPLIT(E154, "-")</f>
        <v xml:space="preserve">2,9,000,000 </v>
      </c>
      <c r="B154" s="1" t="str">
        <v xml:space="preserve"> 5,8,000,000</v>
      </c>
      <c r="C154">
        <f t="shared" si="4"/>
        <v>0</v>
      </c>
      <c r="D154">
        <f t="shared" si="5"/>
        <v>0</v>
      </c>
      <c r="E154" s="10" t="s">
        <v>687</v>
      </c>
      <c r="F154" s="5" t="s">
        <v>687</v>
      </c>
    </row>
    <row r="155" spans="1:6">
      <c r="A155" s="1" t="str" cm="1">
        <f t="array" ref="A155:B155">_xlfn.TEXTSPLIT(E155, "-")</f>
        <v xml:space="preserve">2,9,000,000 </v>
      </c>
      <c r="B155" s="1" t="str">
        <v xml:space="preserve"> 5,8,000,000</v>
      </c>
      <c r="C155">
        <f t="shared" si="4"/>
        <v>0</v>
      </c>
      <c r="D155">
        <f t="shared" si="5"/>
        <v>0</v>
      </c>
      <c r="E155" s="10" t="s">
        <v>687</v>
      </c>
      <c r="F155" s="5" t="s">
        <v>687</v>
      </c>
    </row>
    <row r="156" spans="1:6">
      <c r="A156" s="1" t="str" cm="1">
        <f t="array" ref="A156:B156">_xlfn.TEXTSPLIT(E156, "-")</f>
        <v xml:space="preserve">2,8,000,000 </v>
      </c>
      <c r="B156" s="1" t="str">
        <v xml:space="preserve"> 5,6,000,000</v>
      </c>
      <c r="C156">
        <f t="shared" si="4"/>
        <v>0</v>
      </c>
      <c r="D156">
        <f t="shared" si="5"/>
        <v>0</v>
      </c>
      <c r="E156" s="10" t="s">
        <v>688</v>
      </c>
      <c r="F156" s="5" t="s">
        <v>688</v>
      </c>
    </row>
    <row r="157" spans="1:6">
      <c r="A157" s="1" t="str" cm="1">
        <f t="array" ref="A157:B157">_xlfn.TEXTSPLIT(E157, "-")</f>
        <v xml:space="preserve">2,6,000,000 </v>
      </c>
      <c r="B157" s="1" t="str">
        <v xml:space="preserve"> 5,2,000,000</v>
      </c>
      <c r="C157">
        <f t="shared" si="4"/>
        <v>0</v>
      </c>
      <c r="D157">
        <f t="shared" si="5"/>
        <v>0</v>
      </c>
      <c r="E157" s="10" t="s">
        <v>689</v>
      </c>
      <c r="F157" s="5" t="s">
        <v>689</v>
      </c>
    </row>
    <row r="158" spans="1:6">
      <c r="A158" s="1" t="str" cm="1">
        <f t="array" ref="A158:B158">_xlfn.TEXTSPLIT(E158, "-")</f>
        <v xml:space="preserve">2,4,000,000 </v>
      </c>
      <c r="B158" s="1" t="str">
        <v xml:space="preserve"> 4,9,000,000</v>
      </c>
      <c r="C158">
        <f t="shared" si="4"/>
        <v>0</v>
      </c>
      <c r="D158">
        <f t="shared" si="5"/>
        <v>0</v>
      </c>
      <c r="E158" s="10" t="s">
        <v>690</v>
      </c>
      <c r="F158" s="5" t="s">
        <v>690</v>
      </c>
    </row>
    <row r="159" spans="1:6">
      <c r="A159" s="1" t="str" cm="1">
        <f t="array" ref="A159:B159">_xlfn.TEXTSPLIT(E159, "-")</f>
        <v xml:space="preserve">2,3,000,000 </v>
      </c>
      <c r="B159" s="1" t="str">
        <v xml:space="preserve"> 4,7,000,000</v>
      </c>
      <c r="C159">
        <f t="shared" si="4"/>
        <v>0</v>
      </c>
      <c r="D159">
        <f t="shared" si="5"/>
        <v>0</v>
      </c>
      <c r="E159" s="10" t="s">
        <v>691</v>
      </c>
      <c r="F159" s="5" t="s">
        <v>691</v>
      </c>
    </row>
    <row r="160" spans="1:6">
      <c r="A160" s="1" t="str" cm="1">
        <f t="array" ref="A160:B160">_xlfn.TEXTSPLIT(E160, "-")</f>
        <v xml:space="preserve">2,3,000,000 </v>
      </c>
      <c r="B160" s="1" t="str">
        <v xml:space="preserve"> 4,7,000,000</v>
      </c>
      <c r="C160">
        <f t="shared" si="4"/>
        <v>0</v>
      </c>
      <c r="D160">
        <f t="shared" si="5"/>
        <v>0</v>
      </c>
      <c r="E160" s="10" t="s">
        <v>691</v>
      </c>
      <c r="F160" s="5" t="s">
        <v>691</v>
      </c>
    </row>
    <row r="161" spans="1:6">
      <c r="A161" s="1" t="str" cm="1">
        <f t="array" ref="A161:B161">_xlfn.TEXTSPLIT(E161, "-")</f>
        <v xml:space="preserve">2,1,000,000 </v>
      </c>
      <c r="B161" s="1" t="str">
        <v xml:space="preserve"> 4,3,000,000</v>
      </c>
      <c r="C161">
        <f t="shared" si="4"/>
        <v>0</v>
      </c>
      <c r="D161">
        <f t="shared" si="5"/>
        <v>0</v>
      </c>
      <c r="E161" s="10" t="s">
        <v>692</v>
      </c>
      <c r="F161" s="5" t="s">
        <v>692</v>
      </c>
    </row>
    <row r="162" spans="1:6">
      <c r="A162" s="1" t="str" cm="1">
        <f t="array" ref="A162:B162">_xlfn.TEXTSPLIT(E162, "-")</f>
        <v xml:space="preserve">2,000,000 </v>
      </c>
      <c r="B162" s="1" t="str">
        <v xml:space="preserve"> 4,2,000,000</v>
      </c>
      <c r="C162">
        <f t="shared" si="4"/>
        <v>0</v>
      </c>
      <c r="D162">
        <f t="shared" si="5"/>
        <v>0</v>
      </c>
      <c r="E162" s="10" t="s">
        <v>693</v>
      </c>
      <c r="F162" s="5" t="s">
        <v>693</v>
      </c>
    </row>
    <row r="163" spans="1:6">
      <c r="A163" s="1" t="str" cm="1">
        <f t="array" ref="A163:B163">_xlfn.TEXTSPLIT(E163, "-")</f>
        <v xml:space="preserve">2,000,000 </v>
      </c>
      <c r="B163" s="1" t="str">
        <v xml:space="preserve"> 4,2,000,000</v>
      </c>
      <c r="C163">
        <f t="shared" si="4"/>
        <v>0</v>
      </c>
      <c r="D163">
        <f t="shared" si="5"/>
        <v>0</v>
      </c>
      <c r="E163" s="10" t="s">
        <v>693</v>
      </c>
      <c r="F163" s="5" t="s">
        <v>693</v>
      </c>
    </row>
    <row r="164" spans="1:6">
      <c r="A164" s="1" t="str" cm="1">
        <f t="array" ref="A164:B164">_xlfn.TEXTSPLIT(E164, "-")</f>
        <v xml:space="preserve">2,000,000 </v>
      </c>
      <c r="B164" s="1" t="str">
        <v xml:space="preserve"> 4,1,000,000</v>
      </c>
      <c r="C164">
        <f t="shared" si="4"/>
        <v>0</v>
      </c>
      <c r="D164">
        <f t="shared" si="5"/>
        <v>0</v>
      </c>
      <c r="E164" s="10" t="s">
        <v>694</v>
      </c>
      <c r="F164" s="5" t="s">
        <v>694</v>
      </c>
    </row>
    <row r="165" spans="1:6">
      <c r="A165" s="1" t="str" cm="1">
        <f t="array" ref="A165">_xlfn.TEXTSPLIT(E165, "-")</f>
        <v>2000000</v>
      </c>
      <c r="C165">
        <f t="shared" si="4"/>
        <v>0</v>
      </c>
      <c r="D165">
        <f t="shared" si="5"/>
        <v>0</v>
      </c>
      <c r="E165" s="10">
        <v>2000000</v>
      </c>
      <c r="F165" s="5">
        <v>2000000</v>
      </c>
    </row>
    <row r="166" spans="1:6">
      <c r="A166" s="1" t="str" cm="1">
        <f t="array" ref="A166:B166">_xlfn.TEXTSPLIT(E166, "-")</f>
        <v xml:space="preserve">1,8,000,000 </v>
      </c>
      <c r="B166" s="1" t="str">
        <v xml:space="preserve"> 3,8,000,000</v>
      </c>
      <c r="C166">
        <f t="shared" si="4"/>
        <v>0</v>
      </c>
      <c r="D166">
        <f t="shared" si="5"/>
        <v>0</v>
      </c>
      <c r="E166" s="10" t="s">
        <v>695</v>
      </c>
      <c r="F166" s="5" t="s">
        <v>695</v>
      </c>
    </row>
    <row r="167" spans="1:6">
      <c r="A167" s="1" t="str" cm="1">
        <f t="array" ref="A167:B167">_xlfn.TEXTSPLIT(E167, "-")</f>
        <v xml:space="preserve">1,7,000,000 </v>
      </c>
      <c r="B167" s="1" t="str">
        <v xml:space="preserve"> 3,5,000,000</v>
      </c>
      <c r="C167">
        <f t="shared" si="4"/>
        <v>0</v>
      </c>
      <c r="D167">
        <f t="shared" si="5"/>
        <v>0</v>
      </c>
      <c r="E167" s="10" t="s">
        <v>696</v>
      </c>
      <c r="F167" s="5" t="s">
        <v>696</v>
      </c>
    </row>
    <row r="168" spans="1:6">
      <c r="A168" s="1" t="str" cm="1">
        <f t="array" ref="A168:B168">_xlfn.TEXTSPLIT(E168, "-")</f>
        <v xml:space="preserve">1,6,000,000 </v>
      </c>
      <c r="B168" s="1" t="str">
        <v xml:space="preserve"> 3,4,000,000</v>
      </c>
      <c r="C168">
        <f t="shared" si="4"/>
        <v>0</v>
      </c>
      <c r="D168">
        <f t="shared" si="5"/>
        <v>0</v>
      </c>
      <c r="E168" s="10" t="s">
        <v>697</v>
      </c>
      <c r="F168" s="5" t="s">
        <v>697</v>
      </c>
    </row>
    <row r="169" spans="1:6">
      <c r="A169" s="1" t="str" cm="1">
        <f t="array" ref="A169:B169">_xlfn.TEXTSPLIT(E169, "-")</f>
        <v xml:space="preserve">1,4,000,000 </v>
      </c>
      <c r="B169" s="1" t="str">
        <v xml:space="preserve"> 3,000,000</v>
      </c>
      <c r="C169">
        <f t="shared" si="4"/>
        <v>0</v>
      </c>
      <c r="D169">
        <f t="shared" si="5"/>
        <v>0</v>
      </c>
      <c r="E169" s="10" t="s">
        <v>698</v>
      </c>
      <c r="F169" s="5" t="s">
        <v>698</v>
      </c>
    </row>
    <row r="170" spans="1:6">
      <c r="A170" s="1" t="str" cm="1">
        <f t="array" ref="A170:B170">_xlfn.TEXTSPLIT(E170, "-")</f>
        <v xml:space="preserve">1,4,000,000 </v>
      </c>
      <c r="B170" s="1" t="str">
        <v xml:space="preserve"> 2,9,000,000</v>
      </c>
      <c r="C170">
        <f t="shared" si="4"/>
        <v>0</v>
      </c>
      <c r="D170">
        <f t="shared" si="5"/>
        <v>0</v>
      </c>
      <c r="E170" s="10" t="s">
        <v>699</v>
      </c>
      <c r="F170" s="5" t="s">
        <v>699</v>
      </c>
    </row>
    <row r="171" spans="1:6">
      <c r="A171" s="1" t="str" cm="1">
        <f t="array" ref="A171:B171">_xlfn.TEXTSPLIT(E171, "-")</f>
        <v xml:space="preserve">1,4,000,000 </v>
      </c>
      <c r="B171" s="1" t="str">
        <v xml:space="preserve"> 2,9,000,000</v>
      </c>
      <c r="C171">
        <f t="shared" si="4"/>
        <v>0</v>
      </c>
      <c r="D171">
        <f t="shared" si="5"/>
        <v>0</v>
      </c>
      <c r="E171" s="10" t="s">
        <v>699</v>
      </c>
      <c r="F171" s="5" t="s">
        <v>699</v>
      </c>
    </row>
    <row r="172" spans="1:6">
      <c r="A172" s="1" t="str" cm="1">
        <f t="array" ref="A172:B172">_xlfn.TEXTSPLIT(E172, "-")</f>
        <v xml:space="preserve">1,4,000,000 </v>
      </c>
      <c r="B172" s="1" t="str">
        <v xml:space="preserve"> 2,8,000,000</v>
      </c>
      <c r="C172">
        <f t="shared" si="4"/>
        <v>0</v>
      </c>
      <c r="D172">
        <f t="shared" si="5"/>
        <v>0</v>
      </c>
      <c r="E172" s="10" t="s">
        <v>700</v>
      </c>
      <c r="F172" s="5" t="s">
        <v>700</v>
      </c>
    </row>
    <row r="173" spans="1:6">
      <c r="A173" s="1" t="str" cm="1">
        <f t="array" ref="A173:B173">_xlfn.TEXTSPLIT(E173, "-")</f>
        <v xml:space="preserve">1,4,000,000 </v>
      </c>
      <c r="B173" s="1" t="str">
        <v xml:space="preserve"> 2,8,000,000</v>
      </c>
      <c r="C173">
        <f t="shared" si="4"/>
        <v>0</v>
      </c>
      <c r="D173">
        <f t="shared" si="5"/>
        <v>0</v>
      </c>
      <c r="E173" s="10" t="s">
        <v>700</v>
      </c>
      <c r="F173" s="5" t="s">
        <v>700</v>
      </c>
    </row>
    <row r="174" spans="1:6">
      <c r="A174" s="1" t="str" cm="1">
        <f t="array" ref="A174:B174">_xlfn.TEXTSPLIT(E174, "-")</f>
        <v xml:space="preserve">1,3,000,000 </v>
      </c>
      <c r="B174" s="1" t="str">
        <v xml:space="preserve"> 2,8,000,000</v>
      </c>
      <c r="C174">
        <f t="shared" si="4"/>
        <v>0</v>
      </c>
      <c r="D174">
        <f t="shared" si="5"/>
        <v>0</v>
      </c>
      <c r="E174" s="10" t="s">
        <v>701</v>
      </c>
      <c r="F174" s="5" t="s">
        <v>701</v>
      </c>
    </row>
    <row r="175" spans="1:6">
      <c r="A175" s="1" t="str" cm="1">
        <f t="array" ref="A175">_xlfn.TEXTSPLIT(E175, "-")</f>
        <v>1000000</v>
      </c>
      <c r="C175">
        <f t="shared" si="4"/>
        <v>0</v>
      </c>
      <c r="D175">
        <f t="shared" si="5"/>
        <v>0</v>
      </c>
      <c r="E175" s="10">
        <v>1000000</v>
      </c>
      <c r="F175" s="5">
        <f>AVERAGE(D175:E175)</f>
        <v>500000</v>
      </c>
    </row>
    <row r="176" spans="1:6">
      <c r="A176" s="1" t="str" cm="1">
        <f t="array" ref="A176:B176">_xlfn.TEXTSPLIT(E176, "-")</f>
        <v xml:space="preserve">950,000 </v>
      </c>
      <c r="B176" s="1" t="str">
        <v xml:space="preserve"> 10,000,000</v>
      </c>
      <c r="C176">
        <f t="shared" si="4"/>
        <v>0</v>
      </c>
      <c r="D176">
        <f t="shared" si="5"/>
        <v>0</v>
      </c>
      <c r="E176" s="10" t="s">
        <v>705</v>
      </c>
      <c r="F176" s="5" t="s">
        <v>705</v>
      </c>
    </row>
    <row r="177" spans="1:6">
      <c r="A177" s="1" t="str" cm="1">
        <f t="array" ref="A177:B177">_xlfn.TEXTSPLIT(E177, "-")</f>
        <v xml:space="preserve">900,000 </v>
      </c>
      <c r="B177" s="1" t="str">
        <v xml:space="preserve"> 4,9,000,000</v>
      </c>
      <c r="C177">
        <f t="shared" si="4"/>
        <v>0</v>
      </c>
      <c r="D177">
        <f t="shared" si="5"/>
        <v>0</v>
      </c>
      <c r="E177" s="10" t="s">
        <v>706</v>
      </c>
      <c r="F177" s="5" t="s">
        <v>706</v>
      </c>
    </row>
    <row r="178" spans="1:6">
      <c r="A178" s="1" t="str" cm="1">
        <f t="array" ref="A178:B178">_xlfn.TEXTSPLIT(E178, "-")</f>
        <v xml:space="preserve">900,000 </v>
      </c>
      <c r="B178" s="1" t="str">
        <v xml:space="preserve"> 4,9,000,000</v>
      </c>
      <c r="C178">
        <f t="shared" si="4"/>
        <v>0</v>
      </c>
      <c r="D178">
        <f t="shared" si="5"/>
        <v>0</v>
      </c>
      <c r="E178" s="10" t="s">
        <v>706</v>
      </c>
      <c r="F178" s="5" t="s">
        <v>706</v>
      </c>
    </row>
    <row r="179" spans="1:6">
      <c r="A179" s="1" t="str" cm="1">
        <f t="array" ref="A179">_xlfn.TEXTSPLIT(E179, "-")</f>
        <v>900000</v>
      </c>
      <c r="C179">
        <f t="shared" si="4"/>
        <v>0</v>
      </c>
      <c r="D179">
        <f t="shared" si="5"/>
        <v>0</v>
      </c>
      <c r="E179" s="10">
        <v>900000</v>
      </c>
      <c r="F179" s="5">
        <v>900000</v>
      </c>
    </row>
    <row r="180" spans="1:6">
      <c r="A180" s="1" t="str" cm="1">
        <f t="array" ref="A180:B180">_xlfn.TEXTSPLIT(E180, "-")</f>
        <v xml:space="preserve">850,000 </v>
      </c>
      <c r="B180" s="1" t="str">
        <v xml:space="preserve"> 1,8,000,000</v>
      </c>
      <c r="C180">
        <f t="shared" si="4"/>
        <v>0</v>
      </c>
      <c r="D180">
        <f t="shared" si="5"/>
        <v>0</v>
      </c>
      <c r="E180" s="10" t="s">
        <v>707</v>
      </c>
      <c r="F180" s="5" t="s">
        <v>707</v>
      </c>
    </row>
    <row r="181" spans="1:6">
      <c r="A181" s="1" t="str" cm="1">
        <f t="array" ref="A181:B181">_xlfn.TEXTSPLIT(E181, "-")</f>
        <v xml:space="preserve">800,000 </v>
      </c>
      <c r="B181" s="1" t="str">
        <v xml:space="preserve"> 8,2,000,000</v>
      </c>
      <c r="C181">
        <f t="shared" si="4"/>
        <v>0</v>
      </c>
      <c r="D181">
        <f t="shared" si="5"/>
        <v>0</v>
      </c>
      <c r="E181" s="10" t="s">
        <v>708</v>
      </c>
      <c r="F181" s="5" t="s">
        <v>708</v>
      </c>
    </row>
    <row r="182" spans="1:6">
      <c r="A182" s="1" t="str" cm="1">
        <f t="array" ref="A182:B182">_xlfn.TEXTSPLIT(E182, "-")</f>
        <v xml:space="preserve">800,000 </v>
      </c>
      <c r="B182" s="1" t="str">
        <v xml:space="preserve"> 4,8,000,000</v>
      </c>
      <c r="C182">
        <f t="shared" si="4"/>
        <v>0</v>
      </c>
      <c r="D182">
        <f t="shared" si="5"/>
        <v>0</v>
      </c>
      <c r="E182" s="10" t="s">
        <v>709</v>
      </c>
      <c r="F182" s="5" t="s">
        <v>709</v>
      </c>
    </row>
    <row r="183" spans="1:6">
      <c r="A183" s="1" t="str" cm="1">
        <f t="array" ref="A183:B183">_xlfn.TEXTSPLIT(E183, "-")</f>
        <v xml:space="preserve">800,000 </v>
      </c>
      <c r="B183" s="1" t="str">
        <v xml:space="preserve"> 4,8,000,000</v>
      </c>
      <c r="C183">
        <f t="shared" si="4"/>
        <v>0</v>
      </c>
      <c r="D183">
        <f t="shared" si="5"/>
        <v>0</v>
      </c>
      <c r="E183" s="10" t="s">
        <v>709</v>
      </c>
      <c r="F183" s="5" t="s">
        <v>709</v>
      </c>
    </row>
    <row r="184" spans="1:6">
      <c r="A184" s="1" t="str" cm="1">
        <f t="array" ref="A184:B184">_xlfn.TEXTSPLIT(E184, "-")</f>
        <v xml:space="preserve">750,000 </v>
      </c>
      <c r="B184" s="1" t="str">
        <v xml:space="preserve"> 1,6,000,000</v>
      </c>
      <c r="C184">
        <f t="shared" si="4"/>
        <v>0</v>
      </c>
      <c r="D184">
        <f t="shared" si="5"/>
        <v>0</v>
      </c>
      <c r="E184" s="10" t="s">
        <v>710</v>
      </c>
      <c r="F184" s="5" t="s">
        <v>710</v>
      </c>
    </row>
    <row r="185" spans="1:6">
      <c r="A185" s="1" t="str" cm="1">
        <f t="array" ref="A185:B185">_xlfn.TEXTSPLIT(E185, "-")</f>
        <v xml:space="preserve">700,000 </v>
      </c>
      <c r="B185" s="1" t="str">
        <v xml:space="preserve"> 4,6,000,000</v>
      </c>
      <c r="C185">
        <f t="shared" si="4"/>
        <v>0</v>
      </c>
      <c r="D185">
        <f t="shared" si="5"/>
        <v>0</v>
      </c>
      <c r="E185" s="10" t="s">
        <v>711</v>
      </c>
      <c r="F185" s="5" t="s">
        <v>711</v>
      </c>
    </row>
    <row r="186" spans="1:6">
      <c r="A186" s="1" t="str" cm="1">
        <f t="array" ref="A186:B186">_xlfn.TEXTSPLIT(E186, "-")</f>
        <v xml:space="preserve">700,000 </v>
      </c>
      <c r="B186" s="1" t="str">
        <v xml:space="preserve"> 4,6,000,000</v>
      </c>
      <c r="C186">
        <f t="shared" si="4"/>
        <v>0</v>
      </c>
      <c r="D186">
        <f t="shared" si="5"/>
        <v>0</v>
      </c>
      <c r="E186" s="10" t="s">
        <v>711</v>
      </c>
      <c r="F186" s="5" t="s">
        <v>711</v>
      </c>
    </row>
    <row r="187" spans="1:6">
      <c r="A187" s="1" t="str" cm="1">
        <f t="array" ref="A187:B187">_xlfn.TEXTSPLIT(E187, "-")</f>
        <v xml:space="preserve">650,000 </v>
      </c>
      <c r="B187" s="1" t="str">
        <v xml:space="preserve"> 8,000,000</v>
      </c>
      <c r="C187">
        <f t="shared" si="4"/>
        <v>0</v>
      </c>
      <c r="D187">
        <f t="shared" si="5"/>
        <v>0</v>
      </c>
      <c r="E187" s="10" t="s">
        <v>712</v>
      </c>
      <c r="F187" s="5" t="s">
        <v>712</v>
      </c>
    </row>
    <row r="188" spans="1:6">
      <c r="A188" s="1" t="str" cm="1">
        <f t="array" ref="A188:B188">_xlfn.TEXTSPLIT(E188, "-")</f>
        <v xml:space="preserve">650,000 </v>
      </c>
      <c r="B188" s="1" t="str">
        <v xml:space="preserve"> 7,4,000,000</v>
      </c>
      <c r="C188">
        <f t="shared" si="4"/>
        <v>0</v>
      </c>
      <c r="D188">
        <f t="shared" si="5"/>
        <v>0</v>
      </c>
      <c r="E188" s="10" t="s">
        <v>713</v>
      </c>
      <c r="F188" s="5" t="s">
        <v>713</v>
      </c>
    </row>
    <row r="189" spans="1:6">
      <c r="A189" s="1" t="str" cm="1">
        <f t="array" ref="A189:B189">_xlfn.TEXTSPLIT(E189, "-")</f>
        <v xml:space="preserve">600,000 </v>
      </c>
      <c r="B189" s="1" t="str">
        <v xml:space="preserve"> 9,2,000,000</v>
      </c>
      <c r="C189">
        <f t="shared" si="4"/>
        <v>0</v>
      </c>
      <c r="D189">
        <f t="shared" si="5"/>
        <v>0</v>
      </c>
      <c r="E189" s="10" t="s">
        <v>714</v>
      </c>
      <c r="F189" s="5" t="s">
        <v>714</v>
      </c>
    </row>
    <row r="190" spans="1:6">
      <c r="A190" s="1" t="str" cm="1">
        <f t="array" ref="A190:B190">_xlfn.TEXTSPLIT(E190, "-")</f>
        <v xml:space="preserve">600,000 </v>
      </c>
      <c r="B190" s="1" t="str">
        <v xml:space="preserve"> 9,000,000</v>
      </c>
      <c r="C190">
        <f t="shared" si="4"/>
        <v>0</v>
      </c>
      <c r="D190">
        <f t="shared" si="5"/>
        <v>0</v>
      </c>
      <c r="E190" s="10" t="s">
        <v>715</v>
      </c>
      <c r="F190" s="5" t="s">
        <v>715</v>
      </c>
    </row>
    <row r="191" spans="1:6">
      <c r="A191" s="1" t="str" cm="1">
        <f t="array" ref="A191:B191">_xlfn.TEXTSPLIT(E191, "-")</f>
        <v xml:space="preserve">550,000 </v>
      </c>
      <c r="B191" s="1" t="str">
        <v xml:space="preserve"> 5,6,000,000</v>
      </c>
      <c r="C191">
        <f t="shared" si="4"/>
        <v>0</v>
      </c>
      <c r="D191">
        <f t="shared" si="5"/>
        <v>0</v>
      </c>
      <c r="E191" s="10" t="s">
        <v>716</v>
      </c>
      <c r="F191" s="5" t="s">
        <v>716</v>
      </c>
    </row>
    <row r="192" spans="1:6">
      <c r="A192" s="1" t="str" cm="1">
        <f t="array" ref="A192:B192">_xlfn.TEXTSPLIT(E192, "-")</f>
        <v xml:space="preserve">550,000 </v>
      </c>
      <c r="B192" s="1" t="str">
        <v xml:space="preserve"> 5,6,000,000</v>
      </c>
      <c r="C192">
        <f t="shared" si="4"/>
        <v>0</v>
      </c>
      <c r="D192">
        <f t="shared" si="5"/>
        <v>0</v>
      </c>
      <c r="E192" s="10" t="s">
        <v>716</v>
      </c>
      <c r="F192" s="5" t="s">
        <v>716</v>
      </c>
    </row>
    <row r="193" spans="1:6">
      <c r="A193" s="1" t="str" cm="1">
        <f t="array" ref="A193:B193">_xlfn.TEXTSPLIT(E193, "-")</f>
        <v xml:space="preserve">550,000 </v>
      </c>
      <c r="B193" s="1" t="str">
        <v xml:space="preserve"> 5,4,000,000</v>
      </c>
      <c r="C193">
        <f t="shared" si="4"/>
        <v>0</v>
      </c>
      <c r="D193">
        <f t="shared" si="5"/>
        <v>0</v>
      </c>
      <c r="E193" s="10" t="s">
        <v>717</v>
      </c>
      <c r="F193" s="5" t="s">
        <v>717</v>
      </c>
    </row>
    <row r="194" spans="1:6">
      <c r="A194" s="1" t="str" cm="1">
        <f t="array" ref="A194:B194">_xlfn.TEXTSPLIT(E194, "-")</f>
        <v xml:space="preserve">550,000 </v>
      </c>
      <c r="B194" s="1" t="str">
        <v xml:space="preserve"> 4,3,000,000</v>
      </c>
      <c r="C194">
        <f t="shared" si="4"/>
        <v>0</v>
      </c>
      <c r="D194">
        <f t="shared" si="5"/>
        <v>0</v>
      </c>
      <c r="E194" s="10" t="s">
        <v>718</v>
      </c>
      <c r="F194" s="5" t="s">
        <v>718</v>
      </c>
    </row>
    <row r="195" spans="1:6">
      <c r="A195" s="1" t="str" cm="1">
        <f t="array" ref="A195:B195">_xlfn.TEXTSPLIT(E195, "-")</f>
        <v xml:space="preserve">500,000 </v>
      </c>
      <c r="B195" s="1" t="str">
        <v xml:space="preserve"> 8,000,000</v>
      </c>
      <c r="C195">
        <f t="shared" ref="C195:C258" si="6">SUM(A195,B195)</f>
        <v>0</v>
      </c>
      <c r="D195">
        <f t="shared" ref="D195:D258" si="7">C195/2</f>
        <v>0</v>
      </c>
      <c r="E195" s="10" t="s">
        <v>719</v>
      </c>
      <c r="F195" s="5" t="s">
        <v>719</v>
      </c>
    </row>
    <row r="196" spans="1:6">
      <c r="A196" s="1" t="str" cm="1">
        <f t="array" ref="A196:B196">_xlfn.TEXTSPLIT(E196, "-")</f>
        <v xml:space="preserve">500,000 </v>
      </c>
      <c r="B196" s="1" t="str">
        <v xml:space="preserve"> 5,000,000</v>
      </c>
      <c r="C196">
        <f t="shared" si="6"/>
        <v>0</v>
      </c>
      <c r="D196">
        <f t="shared" si="7"/>
        <v>0</v>
      </c>
      <c r="E196" s="10" t="s">
        <v>720</v>
      </c>
      <c r="F196" s="5" t="s">
        <v>720</v>
      </c>
    </row>
    <row r="197" spans="1:6">
      <c r="A197" s="1" t="str" cm="1">
        <f t="array" ref="A197:B197">_xlfn.TEXTSPLIT(E197, "-")</f>
        <v xml:space="preserve">475,000 </v>
      </c>
      <c r="B197" s="1" t="str">
        <v xml:space="preserve"> 4,8,000,000</v>
      </c>
      <c r="C197">
        <f t="shared" si="6"/>
        <v>0</v>
      </c>
      <c r="D197">
        <f t="shared" si="7"/>
        <v>0</v>
      </c>
      <c r="E197" s="10" t="s">
        <v>721</v>
      </c>
      <c r="F197" s="5" t="s">
        <v>721</v>
      </c>
    </row>
    <row r="198" spans="1:6">
      <c r="A198" s="1" t="str" cm="1">
        <f t="array" ref="A198:B198">_xlfn.TEXTSPLIT(E198, "-")</f>
        <v xml:space="preserve">425,000 </v>
      </c>
      <c r="B198" s="1" t="str">
        <v xml:space="preserve"> 7,6,000,000</v>
      </c>
      <c r="C198">
        <f t="shared" si="6"/>
        <v>0</v>
      </c>
      <c r="D198">
        <f t="shared" si="7"/>
        <v>0</v>
      </c>
      <c r="E198" s="10" t="s">
        <v>722</v>
      </c>
      <c r="F198" s="5" t="s">
        <v>722</v>
      </c>
    </row>
    <row r="199" spans="1:6">
      <c r="A199" s="1" t="str" cm="1">
        <f t="array" ref="A199:B199">_xlfn.TEXTSPLIT(E199, "-")</f>
        <v xml:space="preserve">425,000 </v>
      </c>
      <c r="B199" s="1" t="str">
        <v xml:space="preserve"> 4,3,000,000</v>
      </c>
      <c r="C199">
        <f t="shared" si="6"/>
        <v>0</v>
      </c>
      <c r="D199">
        <f t="shared" si="7"/>
        <v>0</v>
      </c>
      <c r="E199" s="10" t="s">
        <v>723</v>
      </c>
      <c r="F199" s="5" t="s">
        <v>723</v>
      </c>
    </row>
    <row r="200" spans="1:6">
      <c r="A200" s="1" t="str" cm="1">
        <f t="array" ref="A200:B200">_xlfn.TEXTSPLIT(E200, "-")</f>
        <v xml:space="preserve">425,000 </v>
      </c>
      <c r="B200" s="1" t="str">
        <v xml:space="preserve"> 4,3,000,000</v>
      </c>
      <c r="C200">
        <f t="shared" si="6"/>
        <v>0</v>
      </c>
      <c r="D200">
        <f t="shared" si="7"/>
        <v>0</v>
      </c>
      <c r="E200" s="10" t="s">
        <v>723</v>
      </c>
      <c r="F200" s="5" t="s">
        <v>723</v>
      </c>
    </row>
    <row r="201" spans="1:6">
      <c r="A201" s="1" t="str" cm="1">
        <f t="array" ref="A201:B201">_xlfn.TEXTSPLIT(E201, "-")</f>
        <v xml:space="preserve">400,000 </v>
      </c>
      <c r="B201" s="1" t="str">
        <v xml:space="preserve"> 4,1,000,000</v>
      </c>
      <c r="C201">
        <f t="shared" si="6"/>
        <v>0</v>
      </c>
      <c r="D201">
        <f t="shared" si="7"/>
        <v>0</v>
      </c>
      <c r="E201" s="10" t="s">
        <v>724</v>
      </c>
      <c r="F201" s="5" t="s">
        <v>724</v>
      </c>
    </row>
    <row r="202" spans="1:6">
      <c r="A202" s="1" t="str" cm="1">
        <f t="array" ref="A202:B202">_xlfn.TEXTSPLIT(E202, "-")</f>
        <v xml:space="preserve">400,000 </v>
      </c>
      <c r="B202" s="1" t="str">
        <v xml:space="preserve"> 3,9,000,000</v>
      </c>
      <c r="C202">
        <f t="shared" si="6"/>
        <v>0</v>
      </c>
      <c r="D202">
        <f t="shared" si="7"/>
        <v>0</v>
      </c>
      <c r="E202" s="10" t="s">
        <v>725</v>
      </c>
      <c r="F202" s="5" t="s">
        <v>725</v>
      </c>
    </row>
    <row r="203" spans="1:6">
      <c r="A203" s="1" t="str" cm="1">
        <f t="array" ref="A203:B203">_xlfn.TEXTSPLIT(E203, "-")</f>
        <v xml:space="preserve">400,000 </v>
      </c>
      <c r="B203" s="1" t="str">
        <v xml:space="preserve"> 3,9,000,000</v>
      </c>
      <c r="C203">
        <f t="shared" si="6"/>
        <v>0</v>
      </c>
      <c r="D203">
        <f t="shared" si="7"/>
        <v>0</v>
      </c>
      <c r="E203" s="10" t="s">
        <v>725</v>
      </c>
      <c r="F203" s="5" t="s">
        <v>725</v>
      </c>
    </row>
    <row r="204" spans="1:6">
      <c r="A204" s="1" t="str" cm="1">
        <f t="array" ref="A204">_xlfn.TEXTSPLIT(E204, "-")</f>
        <v>400000</v>
      </c>
      <c r="C204">
        <f t="shared" si="6"/>
        <v>0</v>
      </c>
      <c r="D204">
        <f t="shared" si="7"/>
        <v>0</v>
      </c>
      <c r="E204" s="10">
        <v>400000</v>
      </c>
      <c r="F204" s="5">
        <v>400000</v>
      </c>
    </row>
    <row r="205" spans="1:6">
      <c r="A205" s="1" t="str" cm="1">
        <f t="array" ref="A205:B205">_xlfn.TEXTSPLIT(E205, "-")</f>
        <v xml:space="preserve">375,000 </v>
      </c>
      <c r="B205" s="1" t="str">
        <v xml:space="preserve"> 3,8,000,000</v>
      </c>
      <c r="C205">
        <f t="shared" si="6"/>
        <v>0</v>
      </c>
      <c r="D205">
        <f t="shared" si="7"/>
        <v>0</v>
      </c>
      <c r="E205" s="10" t="s">
        <v>726</v>
      </c>
      <c r="F205" s="5" t="s">
        <v>726</v>
      </c>
    </row>
    <row r="206" spans="1:6">
      <c r="A206" s="1" t="str" cm="1">
        <f t="array" ref="A206:B206">_xlfn.TEXTSPLIT(E206, "-")</f>
        <v xml:space="preserve">375,000 </v>
      </c>
      <c r="B206" s="1" t="str">
        <v xml:space="preserve"> 3,8,000,000</v>
      </c>
      <c r="C206">
        <f t="shared" si="6"/>
        <v>0</v>
      </c>
      <c r="D206">
        <f t="shared" si="7"/>
        <v>0</v>
      </c>
      <c r="E206" s="10" t="s">
        <v>726</v>
      </c>
      <c r="F206" s="5" t="s">
        <v>726</v>
      </c>
    </row>
    <row r="207" spans="1:6">
      <c r="A207" s="1" t="str" cm="1">
        <f t="array" ref="A207:B207">_xlfn.TEXTSPLIT(E207, "-")</f>
        <v xml:space="preserve">375,000 </v>
      </c>
      <c r="B207" s="1" t="str">
        <v xml:space="preserve"> 3,7,000,000</v>
      </c>
      <c r="C207">
        <f t="shared" si="6"/>
        <v>0</v>
      </c>
      <c r="D207">
        <f t="shared" si="7"/>
        <v>0</v>
      </c>
      <c r="E207" s="10" t="s">
        <v>727</v>
      </c>
      <c r="F207" s="5" t="s">
        <v>727</v>
      </c>
    </row>
    <row r="208" spans="1:6">
      <c r="A208" s="1" t="str" cm="1">
        <f t="array" ref="A208:B208">_xlfn.TEXTSPLIT(E208, "-")</f>
        <v xml:space="preserve">375,000 </v>
      </c>
      <c r="B208" s="1" t="str">
        <v xml:space="preserve"> 3,7,000,000</v>
      </c>
      <c r="C208">
        <f t="shared" si="6"/>
        <v>0</v>
      </c>
      <c r="D208">
        <f t="shared" si="7"/>
        <v>0</v>
      </c>
      <c r="E208" s="10" t="s">
        <v>727</v>
      </c>
      <c r="F208" s="5" t="s">
        <v>727</v>
      </c>
    </row>
    <row r="209" spans="1:6">
      <c r="A209" s="1" t="str" cm="1">
        <f t="array" ref="A209:B209">_xlfn.TEXTSPLIT(E209, "-")</f>
        <v xml:space="preserve">375,000 </v>
      </c>
      <c r="B209" s="1" t="str">
        <v xml:space="preserve"> 3,7,000,000</v>
      </c>
      <c r="C209">
        <f t="shared" si="6"/>
        <v>0</v>
      </c>
      <c r="D209">
        <f t="shared" si="7"/>
        <v>0</v>
      </c>
      <c r="E209" s="10" t="s">
        <v>727</v>
      </c>
      <c r="F209" s="5" t="s">
        <v>727</v>
      </c>
    </row>
    <row r="210" spans="1:6">
      <c r="A210" s="1" t="str" cm="1">
        <f t="array" ref="A210:B210">_xlfn.TEXTSPLIT(E210, "-")</f>
        <v xml:space="preserve">375,000 </v>
      </c>
      <c r="B210" s="1" t="str">
        <v xml:space="preserve"> 3,6,000,000</v>
      </c>
      <c r="C210">
        <f t="shared" si="6"/>
        <v>0</v>
      </c>
      <c r="D210">
        <f t="shared" si="7"/>
        <v>0</v>
      </c>
      <c r="E210" s="10" t="s">
        <v>728</v>
      </c>
      <c r="F210" s="5" t="s">
        <v>728</v>
      </c>
    </row>
    <row r="211" spans="1:6">
      <c r="A211" s="1" t="str" cm="1">
        <f t="array" ref="A211:B211">_xlfn.TEXTSPLIT(E211, "-")</f>
        <v xml:space="preserve">350,000 </v>
      </c>
      <c r="B211" s="1" t="str">
        <v xml:space="preserve"> 3,4,000,000</v>
      </c>
      <c r="C211">
        <f t="shared" si="6"/>
        <v>0</v>
      </c>
      <c r="D211">
        <f t="shared" si="7"/>
        <v>0</v>
      </c>
      <c r="E211" s="10" t="s">
        <v>729</v>
      </c>
      <c r="F211" s="5" t="s">
        <v>729</v>
      </c>
    </row>
    <row r="212" spans="1:6">
      <c r="A212" s="1" t="str" cm="1">
        <f t="array" ref="A212">_xlfn.TEXTSPLIT(E212, "-")</f>
        <v>350000</v>
      </c>
      <c r="C212">
        <f t="shared" si="6"/>
        <v>0</v>
      </c>
      <c r="D212">
        <f t="shared" si="7"/>
        <v>0</v>
      </c>
      <c r="E212" s="10">
        <v>350000</v>
      </c>
      <c r="F212" s="5">
        <v>350000</v>
      </c>
    </row>
    <row r="213" spans="1:6">
      <c r="A213" s="1" t="str" cm="1">
        <f t="array" ref="A213:B213">_xlfn.TEXTSPLIT(E213, "-")</f>
        <v xml:space="preserve">325,000 </v>
      </c>
      <c r="B213" s="1" t="str">
        <v xml:space="preserve"> 3,1,000,000</v>
      </c>
      <c r="C213">
        <f t="shared" si="6"/>
        <v>0</v>
      </c>
      <c r="D213">
        <f t="shared" si="7"/>
        <v>0</v>
      </c>
      <c r="E213" s="10" t="s">
        <v>730</v>
      </c>
      <c r="F213" s="5" t="s">
        <v>730</v>
      </c>
    </row>
    <row r="214" spans="1:6">
      <c r="A214" s="1" t="str" cm="1">
        <f t="array" ref="A214:B214">_xlfn.TEXTSPLIT(E214, "-")</f>
        <v xml:space="preserve">300,000 </v>
      </c>
      <c r="B214" s="1" t="str">
        <v xml:space="preserve"> 3,1,000,000</v>
      </c>
      <c r="C214">
        <f t="shared" si="6"/>
        <v>0</v>
      </c>
      <c r="D214">
        <f t="shared" si="7"/>
        <v>0</v>
      </c>
      <c r="E214" s="10" t="s">
        <v>731</v>
      </c>
      <c r="F214" s="5" t="s">
        <v>731</v>
      </c>
    </row>
    <row r="215" spans="1:6">
      <c r="A215" s="1" t="str" cm="1">
        <f t="array" ref="A215:B215">_xlfn.TEXTSPLIT(E215, "-")</f>
        <v xml:space="preserve">300,000 </v>
      </c>
      <c r="B215" s="1" t="str">
        <v xml:space="preserve"> 2,9,000,000</v>
      </c>
      <c r="C215">
        <f t="shared" si="6"/>
        <v>0</v>
      </c>
      <c r="D215">
        <f t="shared" si="7"/>
        <v>0</v>
      </c>
      <c r="E215" s="10" t="s">
        <v>732</v>
      </c>
      <c r="F215" s="5" t="s">
        <v>732</v>
      </c>
    </row>
    <row r="216" spans="1:6">
      <c r="A216" s="1" t="str" cm="1">
        <f t="array" ref="A216:B216">_xlfn.TEXTSPLIT(E216, "-")</f>
        <v xml:space="preserve">300,000 </v>
      </c>
      <c r="B216" s="1" t="str">
        <v xml:space="preserve"> 2,9,000,000</v>
      </c>
      <c r="C216">
        <f t="shared" si="6"/>
        <v>0</v>
      </c>
      <c r="D216">
        <f t="shared" si="7"/>
        <v>0</v>
      </c>
      <c r="E216" s="10" t="s">
        <v>732</v>
      </c>
      <c r="F216" s="5" t="s">
        <v>732</v>
      </c>
    </row>
    <row r="217" spans="1:6">
      <c r="A217" s="1" t="str" cm="1">
        <f t="array" ref="A217:B217">_xlfn.TEXTSPLIT(E217, "-")</f>
        <v xml:space="preserve">300,000 </v>
      </c>
      <c r="B217" s="1" t="str">
        <v xml:space="preserve"> 2,9,000,000</v>
      </c>
      <c r="C217">
        <f t="shared" si="6"/>
        <v>0</v>
      </c>
      <c r="D217">
        <f t="shared" si="7"/>
        <v>0</v>
      </c>
      <c r="E217" s="10" t="s">
        <v>732</v>
      </c>
      <c r="F217" s="5" t="s">
        <v>732</v>
      </c>
    </row>
    <row r="218" spans="1:6">
      <c r="A218" s="1" t="str" cm="1">
        <f t="array" ref="A218:B218">_xlfn.TEXTSPLIT(E218, "-")</f>
        <v xml:space="preserve">275,000 </v>
      </c>
      <c r="B218" s="1" t="str">
        <v xml:space="preserve"> 2,9,000,000</v>
      </c>
      <c r="C218">
        <f t="shared" si="6"/>
        <v>0</v>
      </c>
      <c r="D218">
        <f t="shared" si="7"/>
        <v>0</v>
      </c>
      <c r="E218" s="10" t="s">
        <v>733</v>
      </c>
      <c r="F218" s="5" t="s">
        <v>733</v>
      </c>
    </row>
    <row r="219" spans="1:6">
      <c r="A219" s="1" t="str" cm="1">
        <f t="array" ref="A219:B219">_xlfn.TEXTSPLIT(E219, "-")</f>
        <v xml:space="preserve">275,000 </v>
      </c>
      <c r="B219" s="1" t="str">
        <v xml:space="preserve"> 2,9,000,000</v>
      </c>
      <c r="C219">
        <f t="shared" si="6"/>
        <v>0</v>
      </c>
      <c r="D219">
        <f t="shared" si="7"/>
        <v>0</v>
      </c>
      <c r="E219" s="10" t="s">
        <v>733</v>
      </c>
      <c r="F219" s="5" t="s">
        <v>733</v>
      </c>
    </row>
    <row r="220" spans="1:6">
      <c r="A220" s="1" t="str" cm="1">
        <f t="array" ref="A220:B220">_xlfn.TEXTSPLIT(E220, "-")</f>
        <v xml:space="preserve">275,000 </v>
      </c>
      <c r="B220" s="1" t="str">
        <v xml:space="preserve"> 2,8,000,000</v>
      </c>
      <c r="C220">
        <f t="shared" si="6"/>
        <v>0</v>
      </c>
      <c r="D220">
        <f t="shared" si="7"/>
        <v>0</v>
      </c>
      <c r="E220" s="10" t="s">
        <v>734</v>
      </c>
      <c r="F220" s="5" t="s">
        <v>734</v>
      </c>
    </row>
    <row r="221" spans="1:6">
      <c r="A221" s="1" t="str" cm="1">
        <f t="array" ref="A221:B221">_xlfn.TEXTSPLIT(E221, "-")</f>
        <v xml:space="preserve">275,000 </v>
      </c>
      <c r="B221" s="1" t="str">
        <v xml:space="preserve"> 800,000</v>
      </c>
      <c r="C221">
        <f t="shared" si="6"/>
        <v>0</v>
      </c>
      <c r="D221">
        <f t="shared" si="7"/>
        <v>0</v>
      </c>
      <c r="E221" s="10" t="s">
        <v>735</v>
      </c>
      <c r="F221" s="5" t="s">
        <v>735</v>
      </c>
    </row>
    <row r="222" spans="1:6">
      <c r="A222" s="1" t="str" cm="1">
        <f t="array" ref="A222">_xlfn.TEXTSPLIT(E222, "-")</f>
        <v>275000</v>
      </c>
      <c r="C222">
        <f t="shared" si="6"/>
        <v>0</v>
      </c>
      <c r="D222">
        <f t="shared" si="7"/>
        <v>0</v>
      </c>
      <c r="E222" s="10">
        <v>275000</v>
      </c>
      <c r="F222" s="5">
        <v>275000</v>
      </c>
    </row>
    <row r="223" spans="1:6">
      <c r="A223" s="1" t="str" cm="1">
        <f t="array" ref="A223:B223">_xlfn.TEXTSPLIT(E223, "-")</f>
        <v xml:space="preserve">250,000 </v>
      </c>
      <c r="B223" s="1" t="str">
        <v xml:space="preserve"> 6,6,000,000</v>
      </c>
      <c r="C223">
        <f t="shared" si="6"/>
        <v>0</v>
      </c>
      <c r="D223">
        <f t="shared" si="7"/>
        <v>0</v>
      </c>
      <c r="E223" s="10" t="s">
        <v>736</v>
      </c>
      <c r="F223" s="5" t="s">
        <v>736</v>
      </c>
    </row>
    <row r="224" spans="1:6">
      <c r="A224" s="1" t="str" cm="1">
        <f t="array" ref="A224:B224">_xlfn.TEXTSPLIT(E224, "-")</f>
        <v xml:space="preserve">250,000 </v>
      </c>
      <c r="B224" s="1" t="str">
        <v xml:space="preserve"> 2,6,000,000</v>
      </c>
      <c r="C224">
        <f t="shared" si="6"/>
        <v>0</v>
      </c>
      <c r="D224">
        <f t="shared" si="7"/>
        <v>0</v>
      </c>
      <c r="E224" s="10" t="s">
        <v>737</v>
      </c>
      <c r="F224" s="5" t="s">
        <v>737</v>
      </c>
    </row>
    <row r="225" spans="1:6">
      <c r="A225" s="1" t="str" cm="1">
        <f t="array" ref="A225:B225">_xlfn.TEXTSPLIT(E225, "-")</f>
        <v xml:space="preserve">250,000 </v>
      </c>
      <c r="B225" s="1" t="str">
        <v xml:space="preserve"> 2,5,000,000</v>
      </c>
      <c r="C225">
        <f t="shared" si="6"/>
        <v>0</v>
      </c>
      <c r="D225">
        <f t="shared" si="7"/>
        <v>0</v>
      </c>
      <c r="E225" s="10" t="s">
        <v>738</v>
      </c>
      <c r="F225" s="5" t="s">
        <v>738</v>
      </c>
    </row>
    <row r="226" spans="1:6">
      <c r="A226" s="1" t="str" cm="1">
        <f t="array" ref="A226:B226">_xlfn.TEXTSPLIT(E226, "-")</f>
        <v xml:space="preserve">240,000 </v>
      </c>
      <c r="B226" s="1" t="str">
        <v xml:space="preserve"> 2,4,000,000</v>
      </c>
      <c r="C226">
        <f t="shared" si="6"/>
        <v>0</v>
      </c>
      <c r="D226">
        <f t="shared" si="7"/>
        <v>0</v>
      </c>
      <c r="E226" s="10" t="s">
        <v>739</v>
      </c>
      <c r="F226" s="5" t="s">
        <v>739</v>
      </c>
    </row>
    <row r="227" spans="1:6">
      <c r="A227" s="1" t="str" cm="1">
        <f t="array" ref="A227:B227">_xlfn.TEXTSPLIT(E227, "-")</f>
        <v xml:space="preserve">230,000 </v>
      </c>
      <c r="B227" s="1" t="str">
        <v xml:space="preserve"> 2,3,000,000</v>
      </c>
      <c r="C227">
        <f t="shared" si="6"/>
        <v>0</v>
      </c>
      <c r="D227">
        <f t="shared" si="7"/>
        <v>0</v>
      </c>
      <c r="E227" s="10" t="s">
        <v>740</v>
      </c>
      <c r="F227" s="5" t="s">
        <v>740</v>
      </c>
    </row>
    <row r="228" spans="1:6">
      <c r="A228" s="1" t="str" cm="1">
        <f t="array" ref="A228:B228">_xlfn.TEXTSPLIT(E228, "-")</f>
        <v xml:space="preserve">220,000 </v>
      </c>
      <c r="B228" s="1" t="str">
        <v xml:space="preserve"> 2,2,000,000</v>
      </c>
      <c r="C228">
        <f t="shared" si="6"/>
        <v>0</v>
      </c>
      <c r="D228">
        <f t="shared" si="7"/>
        <v>0</v>
      </c>
      <c r="E228" s="10" t="s">
        <v>741</v>
      </c>
      <c r="F228" s="5" t="s">
        <v>741</v>
      </c>
    </row>
    <row r="229" spans="1:6">
      <c r="A229" s="1" t="str" cm="1">
        <f t="array" ref="A229:B229">_xlfn.TEXTSPLIT(E229, "-")</f>
        <v xml:space="preserve">210,000 </v>
      </c>
      <c r="B229" s="1" t="str">
        <v xml:space="preserve"> 2,1,000,000</v>
      </c>
      <c r="C229">
        <f t="shared" si="6"/>
        <v>0</v>
      </c>
      <c r="D229">
        <f t="shared" si="7"/>
        <v>0</v>
      </c>
      <c r="E229" s="10" t="s">
        <v>742</v>
      </c>
      <c r="F229" s="5" t="s">
        <v>742</v>
      </c>
    </row>
    <row r="230" spans="1:6">
      <c r="A230" s="1" t="str" cm="1">
        <f t="array" ref="A230:B230">_xlfn.TEXTSPLIT(E230, "-")</f>
        <v xml:space="preserve">210,000 </v>
      </c>
      <c r="B230" s="1" t="str">
        <v xml:space="preserve"> 2,1,000,000</v>
      </c>
      <c r="C230">
        <f t="shared" si="6"/>
        <v>0</v>
      </c>
      <c r="D230">
        <f t="shared" si="7"/>
        <v>0</v>
      </c>
      <c r="E230" s="10" t="s">
        <v>742</v>
      </c>
      <c r="F230" s="5" t="s">
        <v>742</v>
      </c>
    </row>
    <row r="231" spans="1:6">
      <c r="A231" s="1" t="str" cm="1">
        <f t="array" ref="A231:B231">_xlfn.TEXTSPLIT(E231, "-")</f>
        <v xml:space="preserve">200,000 </v>
      </c>
      <c r="B231" s="1" t="str">
        <v xml:space="preserve"> 6,000,000</v>
      </c>
      <c r="C231">
        <f t="shared" si="6"/>
        <v>0</v>
      </c>
      <c r="D231">
        <f t="shared" si="7"/>
        <v>0</v>
      </c>
      <c r="E231" s="10" t="s">
        <v>743</v>
      </c>
      <c r="F231" s="5" t="s">
        <v>743</v>
      </c>
    </row>
    <row r="232" spans="1:6">
      <c r="A232" s="1" t="str" cm="1">
        <f t="array" ref="A232:B232">_xlfn.TEXTSPLIT(E232, "-")</f>
        <v xml:space="preserve">200,000 </v>
      </c>
      <c r="B232" s="1" t="str">
        <v xml:space="preserve"> 2,000,000</v>
      </c>
      <c r="C232">
        <f t="shared" si="6"/>
        <v>0</v>
      </c>
      <c r="D232">
        <f t="shared" si="7"/>
        <v>0</v>
      </c>
      <c r="E232" s="10" t="s">
        <v>744</v>
      </c>
      <c r="F232" s="5" t="s">
        <v>744</v>
      </c>
    </row>
    <row r="233" spans="1:6">
      <c r="A233" s="1" t="str" cm="1">
        <f t="array" ref="A233:B233">_xlfn.TEXTSPLIT(E233, "-")</f>
        <v xml:space="preserve">200,000 </v>
      </c>
      <c r="B233" s="1" t="str">
        <v xml:space="preserve"> 600,000</v>
      </c>
      <c r="C233">
        <f t="shared" si="6"/>
        <v>0</v>
      </c>
      <c r="D233">
        <f t="shared" si="7"/>
        <v>0</v>
      </c>
      <c r="E233" s="10" t="s">
        <v>745</v>
      </c>
      <c r="F233" s="5" t="s">
        <v>745</v>
      </c>
    </row>
    <row r="234" spans="1:6">
      <c r="A234" s="1" t="str" cm="1">
        <f t="array" ref="A234:B234">_xlfn.TEXTSPLIT(E234, "-")</f>
        <v xml:space="preserve">190,000 </v>
      </c>
      <c r="B234" s="1" t="str">
        <v xml:space="preserve"> 1,9,000,000</v>
      </c>
      <c r="C234">
        <f t="shared" si="6"/>
        <v>0</v>
      </c>
      <c r="D234">
        <f t="shared" si="7"/>
        <v>0</v>
      </c>
      <c r="E234" s="10" t="s">
        <v>746</v>
      </c>
      <c r="F234" s="5" t="s">
        <v>746</v>
      </c>
    </row>
    <row r="235" spans="1:6">
      <c r="A235" s="1" t="str" cm="1">
        <f t="array" ref="A235:B235">_xlfn.TEXTSPLIT(E235, "-")</f>
        <v xml:space="preserve">190,000 </v>
      </c>
      <c r="B235" s="1" t="str">
        <v xml:space="preserve"> 1,9,000,000</v>
      </c>
      <c r="C235">
        <f t="shared" si="6"/>
        <v>0</v>
      </c>
      <c r="D235">
        <f t="shared" si="7"/>
        <v>0</v>
      </c>
      <c r="E235" s="10" t="s">
        <v>746</v>
      </c>
      <c r="F235" s="5" t="s">
        <v>746</v>
      </c>
    </row>
    <row r="236" spans="1:6">
      <c r="A236" s="1" t="str" cm="1">
        <f t="array" ref="A236:B236">_xlfn.TEXTSPLIT(E236, "-")</f>
        <v xml:space="preserve">190,000 </v>
      </c>
      <c r="B236" s="1" t="str">
        <v xml:space="preserve"> 1,9,000,000</v>
      </c>
      <c r="C236">
        <f t="shared" si="6"/>
        <v>0</v>
      </c>
      <c r="D236">
        <f t="shared" si="7"/>
        <v>0</v>
      </c>
      <c r="E236" s="10" t="s">
        <v>746</v>
      </c>
      <c r="F236" s="5" t="s">
        <v>746</v>
      </c>
    </row>
    <row r="237" spans="1:6">
      <c r="A237" s="1" t="str" cm="1">
        <f t="array" ref="A237:B237">_xlfn.TEXTSPLIT(E237, "-")</f>
        <v xml:space="preserve">190,000 </v>
      </c>
      <c r="B237" s="1" t="str">
        <v xml:space="preserve"> 1,9,000,000</v>
      </c>
      <c r="C237">
        <f t="shared" si="6"/>
        <v>0</v>
      </c>
      <c r="D237">
        <f t="shared" si="7"/>
        <v>0</v>
      </c>
      <c r="E237" s="10" t="s">
        <v>746</v>
      </c>
      <c r="F237" s="5" t="s">
        <v>746</v>
      </c>
    </row>
    <row r="238" spans="1:6">
      <c r="A238" s="1" t="str" cm="1">
        <f t="array" ref="A238:B238">_xlfn.TEXTSPLIT(E238, "-")</f>
        <v xml:space="preserve">190,000 </v>
      </c>
      <c r="B238" s="1" t="str">
        <v xml:space="preserve"> 1,9,000,000</v>
      </c>
      <c r="C238">
        <f t="shared" si="6"/>
        <v>0</v>
      </c>
      <c r="D238">
        <f t="shared" si="7"/>
        <v>0</v>
      </c>
      <c r="E238" s="10" t="s">
        <v>746</v>
      </c>
      <c r="F238" s="5" t="s">
        <v>746</v>
      </c>
    </row>
    <row r="239" spans="1:6">
      <c r="A239" s="1" t="str" cm="1">
        <f t="array" ref="A239:B239">_xlfn.TEXTSPLIT(E239, "-")</f>
        <v xml:space="preserve">180,000 </v>
      </c>
      <c r="B239" s="1" t="str">
        <v xml:space="preserve"> 1,8,000,000</v>
      </c>
      <c r="C239">
        <f t="shared" si="6"/>
        <v>0</v>
      </c>
      <c r="D239">
        <f t="shared" si="7"/>
        <v>0</v>
      </c>
      <c r="E239" s="10" t="s">
        <v>747</v>
      </c>
      <c r="F239" s="5" t="s">
        <v>747</v>
      </c>
    </row>
    <row r="240" spans="1:6">
      <c r="A240" s="1" t="str" cm="1">
        <f t="array" ref="A240:B240">_xlfn.TEXTSPLIT(E240, "-")</f>
        <v xml:space="preserve">170,000 </v>
      </c>
      <c r="B240" s="1" t="str">
        <v xml:space="preserve"> 1,7,000,000</v>
      </c>
      <c r="C240">
        <f t="shared" si="6"/>
        <v>0</v>
      </c>
      <c r="D240">
        <f t="shared" si="7"/>
        <v>0</v>
      </c>
      <c r="E240" s="10" t="s">
        <v>748</v>
      </c>
      <c r="F240" s="5" t="s">
        <v>748</v>
      </c>
    </row>
    <row r="241" spans="1:6">
      <c r="A241" s="1" t="str" cm="1">
        <f t="array" ref="A241:B241">_xlfn.TEXTSPLIT(E241, "-")</f>
        <v xml:space="preserve">160,000 </v>
      </c>
      <c r="B241" s="1" t="str">
        <v xml:space="preserve"> 1,6,000,000</v>
      </c>
      <c r="C241">
        <f t="shared" si="6"/>
        <v>0</v>
      </c>
      <c r="D241">
        <f t="shared" si="7"/>
        <v>0</v>
      </c>
      <c r="E241" s="10" t="s">
        <v>749</v>
      </c>
      <c r="F241" s="5" t="s">
        <v>749</v>
      </c>
    </row>
    <row r="242" spans="1:6">
      <c r="A242" s="1" t="str" cm="1">
        <f t="array" ref="A242:B242">_xlfn.TEXTSPLIT(E242, "-")</f>
        <v xml:space="preserve">160,000 </v>
      </c>
      <c r="B242" s="1" t="str">
        <v xml:space="preserve"> 500,000</v>
      </c>
      <c r="C242">
        <f t="shared" si="6"/>
        <v>0</v>
      </c>
      <c r="D242">
        <f t="shared" si="7"/>
        <v>0</v>
      </c>
      <c r="E242" s="10" t="s">
        <v>750</v>
      </c>
      <c r="F242" s="5" t="s">
        <v>750</v>
      </c>
    </row>
    <row r="243" spans="1:6">
      <c r="A243" s="1" t="str" cm="1">
        <f t="array" ref="A243">_xlfn.TEXTSPLIT(E243, "-")</f>
        <v>160000</v>
      </c>
      <c r="C243">
        <f t="shared" si="6"/>
        <v>0</v>
      </c>
      <c r="D243">
        <f t="shared" si="7"/>
        <v>0</v>
      </c>
      <c r="E243" s="10">
        <v>160000</v>
      </c>
      <c r="F243" s="5">
        <v>160000</v>
      </c>
    </row>
    <row r="244" spans="1:6">
      <c r="A244" s="1" t="str" cm="1">
        <f t="array" ref="A244:B244">_xlfn.TEXTSPLIT(E244, "-")</f>
        <v xml:space="preserve">150,000 </v>
      </c>
      <c r="B244" s="1" t="str">
        <v xml:space="preserve"> 6,2,000,000</v>
      </c>
      <c r="C244">
        <f t="shared" si="6"/>
        <v>0</v>
      </c>
      <c r="D244">
        <f t="shared" si="7"/>
        <v>0</v>
      </c>
      <c r="E244" s="10" t="s">
        <v>751</v>
      </c>
      <c r="F244" s="5" t="s">
        <v>751</v>
      </c>
    </row>
    <row r="245" spans="1:6">
      <c r="A245" s="1" t="str" cm="1">
        <f t="array" ref="A245:B245">_xlfn.TEXTSPLIT(E245, "-")</f>
        <v xml:space="preserve">140,000 </v>
      </c>
      <c r="B245" s="1" t="str">
        <v xml:space="preserve"> 1,4,000,000</v>
      </c>
      <c r="C245">
        <f t="shared" si="6"/>
        <v>0</v>
      </c>
      <c r="D245">
        <f t="shared" si="7"/>
        <v>0</v>
      </c>
      <c r="E245" s="10" t="s">
        <v>752</v>
      </c>
      <c r="F245" s="5" t="s">
        <v>752</v>
      </c>
    </row>
    <row r="246" spans="1:6">
      <c r="A246" s="1" t="str" cm="1">
        <f t="array" ref="A246:B246">_xlfn.TEXTSPLIT(E246, "-")</f>
        <v xml:space="preserve">130,000 </v>
      </c>
      <c r="B246" s="1" t="str">
        <v xml:space="preserve"> 1,3,000,000</v>
      </c>
      <c r="C246">
        <f t="shared" si="6"/>
        <v>0</v>
      </c>
      <c r="D246">
        <f t="shared" si="7"/>
        <v>0</v>
      </c>
      <c r="E246" s="10" t="s">
        <v>753</v>
      </c>
      <c r="F246" s="5" t="s">
        <v>753</v>
      </c>
    </row>
    <row r="247" spans="1:6">
      <c r="A247" s="1" t="str" cm="1">
        <f t="array" ref="A247:B247">_xlfn.TEXTSPLIT(E247, "-")</f>
        <v xml:space="preserve">130,000 </v>
      </c>
      <c r="B247" s="1" t="str">
        <v xml:space="preserve"> 1,3,000,000</v>
      </c>
      <c r="C247">
        <f t="shared" si="6"/>
        <v>0</v>
      </c>
      <c r="D247">
        <f t="shared" si="7"/>
        <v>0</v>
      </c>
      <c r="E247" s="10" t="s">
        <v>753</v>
      </c>
      <c r="F247" s="5" t="s">
        <v>753</v>
      </c>
    </row>
    <row r="248" spans="1:6">
      <c r="A248" s="1" t="str" cm="1">
        <f t="array" ref="A248:B248">_xlfn.TEXTSPLIT(E248, "-")</f>
        <v xml:space="preserve">120,000 </v>
      </c>
      <c r="B248" s="1" t="str">
        <v xml:space="preserve"> 1,2,000,000</v>
      </c>
      <c r="C248">
        <f t="shared" si="6"/>
        <v>0</v>
      </c>
      <c r="D248">
        <f t="shared" si="7"/>
        <v>0</v>
      </c>
      <c r="E248" s="10" t="s">
        <v>754</v>
      </c>
      <c r="F248" s="5" t="s">
        <v>754</v>
      </c>
    </row>
    <row r="249" spans="1:6">
      <c r="A249" s="1" t="str" cm="1">
        <f t="array" ref="A249:B249">_xlfn.TEXTSPLIT(E249, "-")</f>
        <v xml:space="preserve">120,000 </v>
      </c>
      <c r="B249" s="1" t="str">
        <v xml:space="preserve"> 1,2,000,000</v>
      </c>
      <c r="C249">
        <f t="shared" si="6"/>
        <v>0</v>
      </c>
      <c r="D249">
        <f t="shared" si="7"/>
        <v>0</v>
      </c>
      <c r="E249" s="10" t="s">
        <v>754</v>
      </c>
      <c r="F249" s="5" t="s">
        <v>754</v>
      </c>
    </row>
    <row r="250" spans="1:6">
      <c r="A250" s="1" t="str" cm="1">
        <f t="array" ref="A250:B250">_xlfn.TEXTSPLIT(E250, "-")</f>
        <v xml:space="preserve">120,000 </v>
      </c>
      <c r="B250" s="1" t="str">
        <v xml:space="preserve"> 1,2,000,000</v>
      </c>
      <c r="C250">
        <f t="shared" si="6"/>
        <v>0</v>
      </c>
      <c r="D250">
        <f t="shared" si="7"/>
        <v>0</v>
      </c>
      <c r="E250" s="10" t="s">
        <v>754</v>
      </c>
      <c r="F250" s="5" t="s">
        <v>754</v>
      </c>
    </row>
    <row r="251" spans="1:6">
      <c r="A251" s="1" t="str" cm="1">
        <f t="array" ref="A251:B251">_xlfn.TEXTSPLIT(E251, "-")</f>
        <v xml:space="preserve">120,000 </v>
      </c>
      <c r="B251" s="1" t="str">
        <v xml:space="preserve"> 1,2,000,000</v>
      </c>
      <c r="C251">
        <f t="shared" si="6"/>
        <v>0</v>
      </c>
      <c r="D251">
        <f t="shared" si="7"/>
        <v>0</v>
      </c>
      <c r="E251" s="10" t="s">
        <v>754</v>
      </c>
      <c r="F251" s="5" t="s">
        <v>754</v>
      </c>
    </row>
    <row r="252" spans="1:6">
      <c r="A252" s="1" t="str" cm="1">
        <f t="array" ref="A252:B252">_xlfn.TEXTSPLIT(E252, "-")</f>
        <v xml:space="preserve">120,000 </v>
      </c>
      <c r="B252" s="1" t="str">
        <v xml:space="preserve"> 1,2,000,000</v>
      </c>
      <c r="C252">
        <f t="shared" si="6"/>
        <v>0</v>
      </c>
      <c r="D252">
        <f t="shared" si="7"/>
        <v>0</v>
      </c>
      <c r="E252" s="10" t="s">
        <v>754</v>
      </c>
      <c r="F252" s="5" t="s">
        <v>754</v>
      </c>
    </row>
    <row r="253" spans="1:6">
      <c r="A253" s="1" t="str" cm="1">
        <f t="array" ref="A253:B253">_xlfn.TEXTSPLIT(E253, "-")</f>
        <v xml:space="preserve">120,000 </v>
      </c>
      <c r="B253" s="1" t="str">
        <v xml:space="preserve"> 1,200,000</v>
      </c>
      <c r="C253">
        <f t="shared" si="6"/>
        <v>0</v>
      </c>
      <c r="D253">
        <f t="shared" si="7"/>
        <v>0</v>
      </c>
      <c r="E253" s="10" t="s">
        <v>755</v>
      </c>
      <c r="F253" s="5" t="s">
        <v>755</v>
      </c>
    </row>
    <row r="254" spans="1:6">
      <c r="A254" s="1" t="str" cm="1">
        <f t="array" ref="A254:B254">_xlfn.TEXTSPLIT(E254, "-")</f>
        <v xml:space="preserve">110,000 </v>
      </c>
      <c r="B254" s="1" t="str">
        <v xml:space="preserve"> 1,100,000</v>
      </c>
      <c r="C254">
        <f t="shared" si="6"/>
        <v>0</v>
      </c>
      <c r="D254">
        <f t="shared" si="7"/>
        <v>0</v>
      </c>
      <c r="E254" s="10" t="s">
        <v>756</v>
      </c>
      <c r="F254" s="5" t="s">
        <v>756</v>
      </c>
    </row>
    <row r="255" spans="1:6">
      <c r="A255" s="1" t="str" cm="1">
        <f t="array" ref="A255:B255">_xlfn.TEXTSPLIT(E255, "-")</f>
        <v xml:space="preserve">110,000 </v>
      </c>
      <c r="B255" s="1" t="str">
        <v xml:space="preserve"> 1,100,000</v>
      </c>
      <c r="C255">
        <f t="shared" si="6"/>
        <v>0</v>
      </c>
      <c r="D255">
        <f t="shared" si="7"/>
        <v>0</v>
      </c>
      <c r="E255" s="10" t="s">
        <v>756</v>
      </c>
      <c r="F255" s="5" t="s">
        <v>756</v>
      </c>
    </row>
    <row r="256" spans="1:6">
      <c r="A256" s="1" t="str" cm="1">
        <f t="array" ref="A256:B256">_xlfn.TEXTSPLIT(E256, "-")</f>
        <v xml:space="preserve">110,000 </v>
      </c>
      <c r="B256" s="1" t="str">
        <v xml:space="preserve"> 1,100,000</v>
      </c>
      <c r="C256">
        <f t="shared" si="6"/>
        <v>0</v>
      </c>
      <c r="D256">
        <f t="shared" si="7"/>
        <v>0</v>
      </c>
      <c r="E256" s="10" t="s">
        <v>756</v>
      </c>
      <c r="F256" s="5" t="s">
        <v>756</v>
      </c>
    </row>
    <row r="257" spans="1:6">
      <c r="A257" s="1" t="str" cm="1">
        <f t="array" ref="A257:B257">_xlfn.TEXTSPLIT(E257, "-")</f>
        <v xml:space="preserve">100,000 </v>
      </c>
      <c r="B257" s="1" t="str">
        <v xml:space="preserve"> 1,000,000</v>
      </c>
      <c r="C257">
        <f t="shared" si="6"/>
        <v>0</v>
      </c>
      <c r="D257">
        <f t="shared" si="7"/>
        <v>0</v>
      </c>
      <c r="E257" s="10" t="s">
        <v>757</v>
      </c>
      <c r="F257" s="5" t="s">
        <v>757</v>
      </c>
    </row>
    <row r="258" spans="1:6">
      <c r="A258" s="1" t="str" cm="1">
        <f t="array" ref="A258:B258">_xlfn.TEXTSPLIT(E258, "-")</f>
        <v xml:space="preserve">100,000 </v>
      </c>
      <c r="B258" s="1" t="str">
        <v xml:space="preserve"> 300,000</v>
      </c>
      <c r="C258">
        <f t="shared" si="6"/>
        <v>0</v>
      </c>
      <c r="D258">
        <f t="shared" si="7"/>
        <v>0</v>
      </c>
      <c r="E258" s="10" t="s">
        <v>758</v>
      </c>
      <c r="F258" s="5" t="s">
        <v>758</v>
      </c>
    </row>
    <row r="259" spans="1:6">
      <c r="A259" s="1" t="str" cm="1">
        <f t="array" ref="A259">_xlfn.TEXTSPLIT(E259, "-")</f>
        <v>100000</v>
      </c>
      <c r="C259">
        <f t="shared" ref="C259:C309" si="8">SUM(A259,B259)</f>
        <v>0</v>
      </c>
      <c r="D259">
        <f t="shared" ref="D259:D309" si="9">C259/2</f>
        <v>0</v>
      </c>
      <c r="E259" s="10">
        <v>100000</v>
      </c>
      <c r="F259" s="5">
        <v>100000</v>
      </c>
    </row>
    <row r="260" spans="1:6">
      <c r="A260" s="1" t="str" cm="1">
        <f t="array" ref="A260:B260">_xlfn.TEXTSPLIT(E260, "-")</f>
        <v xml:space="preserve">95,000 </v>
      </c>
      <c r="B260" s="1" t="str">
        <v xml:space="preserve"> 4,300,000</v>
      </c>
      <c r="C260">
        <f t="shared" si="8"/>
        <v>0</v>
      </c>
      <c r="D260">
        <f t="shared" si="9"/>
        <v>0</v>
      </c>
      <c r="E260" s="10" t="s">
        <v>759</v>
      </c>
      <c r="F260" s="5" t="s">
        <v>759</v>
      </c>
    </row>
    <row r="261" spans="1:6">
      <c r="A261" s="1" t="str" cm="1">
        <f t="array" ref="A261:B261">_xlfn.TEXTSPLIT(E261, "-")</f>
        <v xml:space="preserve">80,000 </v>
      </c>
      <c r="B261" s="1" t="str">
        <v xml:space="preserve"> 800,000</v>
      </c>
      <c r="C261">
        <f t="shared" si="8"/>
        <v>0</v>
      </c>
      <c r="D261">
        <f t="shared" si="9"/>
        <v>0</v>
      </c>
      <c r="E261" s="10" t="s">
        <v>760</v>
      </c>
      <c r="F261" s="5" t="s">
        <v>760</v>
      </c>
    </row>
    <row r="262" spans="1:6">
      <c r="A262" s="1" t="str" cm="1">
        <f t="array" ref="A262:B262">_xlfn.TEXTSPLIT(E262, "-")</f>
        <v xml:space="preserve">75,000 </v>
      </c>
      <c r="B262" s="1" t="str">
        <v xml:space="preserve"> 750,000</v>
      </c>
      <c r="C262">
        <f t="shared" si="8"/>
        <v>0</v>
      </c>
      <c r="D262">
        <f t="shared" si="9"/>
        <v>0</v>
      </c>
      <c r="E262" s="10" t="s">
        <v>761</v>
      </c>
      <c r="F262" s="5" t="s">
        <v>761</v>
      </c>
    </row>
    <row r="263" spans="1:6">
      <c r="A263" s="1" t="str" cm="1">
        <f t="array" ref="A263:B263">_xlfn.TEXTSPLIT(E263, "-")</f>
        <v xml:space="preserve">75,000 </v>
      </c>
      <c r="B263" s="1" t="str">
        <v xml:space="preserve"> 750,000</v>
      </c>
      <c r="C263">
        <f t="shared" si="8"/>
        <v>0</v>
      </c>
      <c r="D263">
        <f t="shared" si="9"/>
        <v>0</v>
      </c>
      <c r="E263" s="10" t="s">
        <v>761</v>
      </c>
      <c r="F263" s="5" t="s">
        <v>761</v>
      </c>
    </row>
    <row r="264" spans="1:6">
      <c r="A264" s="1" t="str" cm="1">
        <f t="array" ref="A264:B264">_xlfn.TEXTSPLIT(E264, "-")</f>
        <v xml:space="preserve">75,000 </v>
      </c>
      <c r="B264" s="1" t="str">
        <v xml:space="preserve"> 750,000</v>
      </c>
      <c r="C264">
        <f t="shared" si="8"/>
        <v>0</v>
      </c>
      <c r="D264">
        <f t="shared" si="9"/>
        <v>0</v>
      </c>
      <c r="E264" s="10" t="s">
        <v>761</v>
      </c>
      <c r="F264" s="5" t="s">
        <v>761</v>
      </c>
    </row>
    <row r="265" spans="1:6">
      <c r="A265" s="1" t="str" cm="1">
        <f t="array" ref="A265:B265">_xlfn.TEXTSPLIT(E265, "-")</f>
        <v xml:space="preserve">75,000 </v>
      </c>
      <c r="B265" s="1" t="str">
        <v xml:space="preserve"> 750,000</v>
      </c>
      <c r="C265">
        <f t="shared" si="8"/>
        <v>0</v>
      </c>
      <c r="D265">
        <f t="shared" si="9"/>
        <v>0</v>
      </c>
      <c r="E265" s="10" t="s">
        <v>761</v>
      </c>
      <c r="F265" s="5" t="s">
        <v>761</v>
      </c>
    </row>
    <row r="266" spans="1:6">
      <c r="A266" s="1" t="str" cm="1">
        <f t="array" ref="A266:B266">_xlfn.TEXTSPLIT(E266, "-")</f>
        <v xml:space="preserve">75,000 </v>
      </c>
      <c r="B266" s="1" t="str">
        <v xml:space="preserve"> 750,000</v>
      </c>
      <c r="C266">
        <f t="shared" si="8"/>
        <v>0</v>
      </c>
      <c r="D266">
        <f t="shared" si="9"/>
        <v>0</v>
      </c>
      <c r="E266" s="10" t="s">
        <v>761</v>
      </c>
      <c r="F266" s="5" t="s">
        <v>761</v>
      </c>
    </row>
    <row r="267" spans="1:6">
      <c r="A267" s="1" t="str" cm="1">
        <f t="array" ref="A267:B267">_xlfn.TEXTSPLIT(E267, "-")</f>
        <v xml:space="preserve">75,000 </v>
      </c>
      <c r="B267" s="1" t="str">
        <v xml:space="preserve"> 750,000</v>
      </c>
      <c r="C267">
        <f t="shared" si="8"/>
        <v>0</v>
      </c>
      <c r="D267">
        <f t="shared" si="9"/>
        <v>0</v>
      </c>
      <c r="E267" s="10" t="s">
        <v>761</v>
      </c>
      <c r="F267" s="5" t="s">
        <v>761</v>
      </c>
    </row>
    <row r="268" spans="1:6">
      <c r="A268" s="1" t="str" cm="1">
        <f t="array" ref="A268:B268">_xlfn.TEXTSPLIT(E268, "-")</f>
        <v xml:space="preserve">70,000 </v>
      </c>
      <c r="B268" s="1" t="str">
        <v xml:space="preserve"> 700,000</v>
      </c>
      <c r="C268">
        <f t="shared" si="8"/>
        <v>0</v>
      </c>
      <c r="D268">
        <f t="shared" si="9"/>
        <v>0</v>
      </c>
      <c r="E268" s="10" t="s">
        <v>762</v>
      </c>
      <c r="F268" s="5" t="s">
        <v>762</v>
      </c>
    </row>
    <row r="269" spans="1:6">
      <c r="A269" s="1" t="str" cm="1">
        <f t="array" ref="A269:B269">_xlfn.TEXTSPLIT(E269, "-")</f>
        <v xml:space="preserve">70,000 </v>
      </c>
      <c r="B269" s="1" t="str">
        <v xml:space="preserve"> 700,000</v>
      </c>
      <c r="C269">
        <f t="shared" si="8"/>
        <v>0</v>
      </c>
      <c r="D269">
        <f t="shared" si="9"/>
        <v>0</v>
      </c>
      <c r="E269" s="10" t="s">
        <v>762</v>
      </c>
      <c r="F269" s="5" t="s">
        <v>762</v>
      </c>
    </row>
    <row r="270" spans="1:6">
      <c r="A270" s="1" t="str" cm="1">
        <f t="array" ref="A270:B270">_xlfn.TEXTSPLIT(E270, "-")</f>
        <v xml:space="preserve">65,000 </v>
      </c>
      <c r="B270" s="1" t="str">
        <v xml:space="preserve"> 650,000</v>
      </c>
      <c r="C270">
        <f t="shared" si="8"/>
        <v>0</v>
      </c>
      <c r="D270">
        <f t="shared" si="9"/>
        <v>0</v>
      </c>
      <c r="E270" s="10" t="s">
        <v>763</v>
      </c>
      <c r="F270" s="5" t="s">
        <v>763</v>
      </c>
    </row>
    <row r="271" spans="1:6">
      <c r="A271" s="1" t="str" cm="1">
        <f t="array" ref="A271:B271">_xlfn.TEXTSPLIT(E271, "-")</f>
        <v xml:space="preserve">50,000 </v>
      </c>
      <c r="B271" s="1" t="str">
        <v xml:space="preserve"> 5,000,000</v>
      </c>
      <c r="C271">
        <f t="shared" si="8"/>
        <v>0</v>
      </c>
      <c r="D271">
        <f t="shared" si="9"/>
        <v>0</v>
      </c>
      <c r="E271" s="10" t="s">
        <v>764</v>
      </c>
      <c r="F271" s="5" t="s">
        <v>764</v>
      </c>
    </row>
    <row r="272" spans="1:6">
      <c r="A272" s="1" t="str" cm="1">
        <f t="array" ref="A272:B272">_xlfn.TEXTSPLIT(E272, "-")</f>
        <v xml:space="preserve">50,000 </v>
      </c>
      <c r="B272" s="1" t="str">
        <v xml:space="preserve"> 475,000</v>
      </c>
      <c r="C272">
        <f t="shared" si="8"/>
        <v>0</v>
      </c>
      <c r="D272">
        <f t="shared" si="9"/>
        <v>0</v>
      </c>
      <c r="E272" s="10" t="s">
        <v>765</v>
      </c>
      <c r="F272" s="5" t="s">
        <v>765</v>
      </c>
    </row>
    <row r="273" spans="1:6">
      <c r="A273" s="1" t="str" cm="1">
        <f t="array" ref="A273:B273">_xlfn.TEXTSPLIT(E273, "-")</f>
        <v xml:space="preserve">40,000 </v>
      </c>
      <c r="B273" s="1" t="str">
        <v xml:space="preserve"> 400,000</v>
      </c>
      <c r="C273">
        <f t="shared" si="8"/>
        <v>0</v>
      </c>
      <c r="D273">
        <f t="shared" si="9"/>
        <v>0</v>
      </c>
      <c r="E273" s="10" t="s">
        <v>766</v>
      </c>
      <c r="F273" s="5" t="s">
        <v>766</v>
      </c>
    </row>
    <row r="274" spans="1:6">
      <c r="A274" s="1" t="str" cm="1">
        <f t="array" ref="A274:B274">_xlfn.TEXTSPLIT(E274, "-")</f>
        <v xml:space="preserve">35,000 </v>
      </c>
      <c r="B274" s="1" t="str">
        <v xml:space="preserve"> 350,000</v>
      </c>
      <c r="C274">
        <f t="shared" si="8"/>
        <v>0</v>
      </c>
      <c r="D274">
        <f t="shared" si="9"/>
        <v>0</v>
      </c>
      <c r="E274" s="10" t="s">
        <v>767</v>
      </c>
      <c r="F274" s="5" t="s">
        <v>767</v>
      </c>
    </row>
    <row r="275" spans="1:6">
      <c r="A275" s="1" t="str" cm="1">
        <f t="array" ref="A275:B275">_xlfn.TEXTSPLIT(E275, "-")</f>
        <v xml:space="preserve">24,000 </v>
      </c>
      <c r="B275" s="1" t="str">
        <v xml:space="preserve"> 240,000</v>
      </c>
      <c r="C275">
        <f t="shared" si="8"/>
        <v>0</v>
      </c>
      <c r="D275">
        <f t="shared" si="9"/>
        <v>0</v>
      </c>
      <c r="E275" s="10" t="s">
        <v>768</v>
      </c>
      <c r="F275" s="5" t="s">
        <v>768</v>
      </c>
    </row>
    <row r="276" spans="1:6">
      <c r="A276" s="1" t="str" cm="1">
        <f t="array" ref="A276:B276">_xlfn.TEXTSPLIT(E276, "-")</f>
        <v xml:space="preserve">22,000 </v>
      </c>
      <c r="B276" s="1" t="str">
        <v xml:space="preserve"> 230,000</v>
      </c>
      <c r="C276">
        <f t="shared" si="8"/>
        <v>0</v>
      </c>
      <c r="D276">
        <f t="shared" si="9"/>
        <v>0</v>
      </c>
      <c r="E276" s="10" t="s">
        <v>769</v>
      </c>
      <c r="F276" s="5" t="s">
        <v>769</v>
      </c>
    </row>
    <row r="277" spans="1:6">
      <c r="A277" s="1" t="str" cm="1">
        <f t="array" ref="A277:B277">_xlfn.TEXTSPLIT(E277, "-")</f>
        <v xml:space="preserve">20,000 </v>
      </c>
      <c r="B277" s="1" t="str">
        <v xml:space="preserve"> 5,000,000</v>
      </c>
      <c r="C277">
        <f t="shared" si="8"/>
        <v>0</v>
      </c>
      <c r="D277">
        <f t="shared" si="9"/>
        <v>0</v>
      </c>
      <c r="E277" s="10" t="s">
        <v>770</v>
      </c>
      <c r="F277" s="5" t="s">
        <v>770</v>
      </c>
    </row>
    <row r="278" spans="1:6">
      <c r="A278" s="1" t="str" cm="1">
        <f t="array" ref="A278:B278">_xlfn.TEXTSPLIT(E278, "-")</f>
        <v xml:space="preserve">14,000 </v>
      </c>
      <c r="B278" s="1" t="str">
        <v xml:space="preserve"> 140,000</v>
      </c>
      <c r="C278">
        <f t="shared" si="8"/>
        <v>0</v>
      </c>
      <c r="D278">
        <f t="shared" si="9"/>
        <v>0</v>
      </c>
      <c r="E278" s="10" t="s">
        <v>771</v>
      </c>
      <c r="F278" s="5" t="s">
        <v>771</v>
      </c>
    </row>
    <row r="279" spans="1:6">
      <c r="A279" s="1" t="str" cm="1">
        <f t="array" ref="A279:B279">_xlfn.TEXTSPLIT(E279, "-")</f>
        <v xml:space="preserve">12,000 </v>
      </c>
      <c r="B279" s="1" t="str">
        <v xml:space="preserve"> 130,000</v>
      </c>
      <c r="C279">
        <f t="shared" si="8"/>
        <v>0</v>
      </c>
      <c r="D279">
        <f t="shared" si="9"/>
        <v>0</v>
      </c>
      <c r="E279" s="10" t="s">
        <v>772</v>
      </c>
      <c r="F279" s="5" t="s">
        <v>772</v>
      </c>
    </row>
    <row r="280" spans="1:6">
      <c r="A280" s="1" t="str" cm="1">
        <f t="array" ref="A280:B280">_xlfn.TEXTSPLIT(E280, "-")</f>
        <v xml:space="preserve">10,000 </v>
      </c>
      <c r="B280" s="1" t="str">
        <v xml:space="preserve"> 35,000</v>
      </c>
      <c r="C280">
        <f t="shared" si="8"/>
        <v>0</v>
      </c>
      <c r="D280">
        <f t="shared" si="9"/>
        <v>0</v>
      </c>
      <c r="E280" s="10" t="s">
        <v>773</v>
      </c>
      <c r="F280" s="5" t="s">
        <v>773</v>
      </c>
    </row>
    <row r="281" spans="1:6">
      <c r="A281" s="1" t="str" cm="1">
        <f t="array" ref="A281:B281">_xlfn.TEXTSPLIT(E281, "-")</f>
        <v xml:space="preserve">8,000 </v>
      </c>
      <c r="B281" s="1" t="str">
        <v xml:space="preserve"> 80,000</v>
      </c>
      <c r="C281">
        <f t="shared" si="8"/>
        <v>0</v>
      </c>
      <c r="D281">
        <f t="shared" si="9"/>
        <v>0</v>
      </c>
      <c r="E281" s="10" t="s">
        <v>774</v>
      </c>
      <c r="F281" s="5" t="s">
        <v>774</v>
      </c>
    </row>
    <row r="282" spans="1:6">
      <c r="A282" s="1" t="str" cm="1">
        <f t="array" ref="A282:B282">_xlfn.TEXTSPLIT(E282, "-")</f>
        <v xml:space="preserve">6,000 </v>
      </c>
      <c r="B282" s="1" t="str">
        <v xml:space="preserve"> 60,000</v>
      </c>
      <c r="C282">
        <f t="shared" si="8"/>
        <v>0</v>
      </c>
      <c r="D282">
        <f t="shared" si="9"/>
        <v>0</v>
      </c>
      <c r="E282" s="10" t="s">
        <v>775</v>
      </c>
      <c r="F282" s="5" t="s">
        <v>775</v>
      </c>
    </row>
    <row r="283" spans="1:6">
      <c r="A283" s="1" t="str" cm="1">
        <f t="array" ref="A283:B283">_xlfn.TEXTSPLIT(E283, "-")</f>
        <v xml:space="preserve">0 </v>
      </c>
      <c r="B283" s="1" t="str">
        <v xml:space="preserve"> 80,000</v>
      </c>
      <c r="C283">
        <f t="shared" si="8"/>
        <v>0</v>
      </c>
      <c r="D283">
        <f t="shared" si="9"/>
        <v>0</v>
      </c>
      <c r="E283" s="10" t="s">
        <v>776</v>
      </c>
      <c r="F283" s="5" t="s">
        <v>776</v>
      </c>
    </row>
    <row r="284" spans="1:6">
      <c r="A284" s="1" t="str" cm="1">
        <f t="array" ref="A284:B284">_xlfn.TEXTSPLIT(E284, "-")</f>
        <v xml:space="preserve">0 </v>
      </c>
      <c r="B284" s="1" t="str">
        <v xml:space="preserve"> 60,000</v>
      </c>
      <c r="C284">
        <f t="shared" si="8"/>
        <v>0</v>
      </c>
      <c r="D284">
        <f t="shared" si="9"/>
        <v>0</v>
      </c>
      <c r="E284" s="10" t="s">
        <v>777</v>
      </c>
      <c r="F284" s="5" t="s">
        <v>777</v>
      </c>
    </row>
    <row r="285" spans="1:6">
      <c r="A285" s="1" t="str" cm="1">
        <f t="array" ref="A285:B285">_xlfn.TEXTSPLIT(E285, "-")</f>
        <v xml:space="preserve">0 </v>
      </c>
      <c r="B285" s="1" t="str">
        <v xml:space="preserve"> 40,000</v>
      </c>
      <c r="C285">
        <f t="shared" si="8"/>
        <v>0</v>
      </c>
      <c r="D285">
        <f t="shared" si="9"/>
        <v>0</v>
      </c>
      <c r="E285" s="10" t="s">
        <v>778</v>
      </c>
      <c r="F285" s="5" t="s">
        <v>778</v>
      </c>
    </row>
    <row r="286" spans="1:6">
      <c r="A286" s="1" t="str" cm="1">
        <f t="array" ref="A286">_xlfn.TEXTSPLIT(E286, "-")</f>
        <v>0</v>
      </c>
      <c r="C286">
        <f t="shared" si="8"/>
        <v>0</v>
      </c>
      <c r="D286">
        <f t="shared" si="9"/>
        <v>0</v>
      </c>
      <c r="E286" s="10">
        <v>0</v>
      </c>
      <c r="F286" s="5">
        <v>0</v>
      </c>
    </row>
    <row r="287" spans="1:6">
      <c r="A287" s="1" t="str" cm="1">
        <f t="array" ref="A287">_xlfn.TEXTSPLIT(E287, "-")</f>
        <v>Not for Sale</v>
      </c>
      <c r="C287">
        <f t="shared" si="8"/>
        <v>0</v>
      </c>
      <c r="D287">
        <f t="shared" si="9"/>
        <v>0</v>
      </c>
      <c r="E287" s="10" t="s">
        <v>520</v>
      </c>
      <c r="F287" s="5" t="s">
        <v>520</v>
      </c>
    </row>
    <row r="288" spans="1:6">
      <c r="A288" s="1" t="str" cm="1">
        <f t="array" ref="A288">_xlfn.TEXTSPLIT(E288, "-")</f>
        <v>Not for Sale</v>
      </c>
      <c r="C288">
        <f t="shared" si="8"/>
        <v>0</v>
      </c>
      <c r="D288">
        <f t="shared" si="9"/>
        <v>0</v>
      </c>
      <c r="E288" s="10" t="s">
        <v>520</v>
      </c>
      <c r="F288" s="5" t="s">
        <v>520</v>
      </c>
    </row>
    <row r="289" spans="1:6">
      <c r="A289" s="1" t="str" cm="1">
        <f t="array" ref="A289">_xlfn.TEXTSPLIT(E289, "-")</f>
        <v>Not for Sale</v>
      </c>
      <c r="C289">
        <f t="shared" si="8"/>
        <v>0</v>
      </c>
      <c r="D289">
        <f t="shared" si="9"/>
        <v>0</v>
      </c>
      <c r="E289" s="10" t="s">
        <v>520</v>
      </c>
      <c r="F289" s="5" t="s">
        <v>520</v>
      </c>
    </row>
    <row r="290" spans="1:6">
      <c r="A290" s="1" t="str" cm="1">
        <f t="array" ref="A290">_xlfn.TEXTSPLIT(E290, "-")</f>
        <v>Not for Sale</v>
      </c>
      <c r="C290">
        <f t="shared" si="8"/>
        <v>0</v>
      </c>
      <c r="D290">
        <f t="shared" si="9"/>
        <v>0</v>
      </c>
      <c r="E290" s="10" t="s">
        <v>520</v>
      </c>
      <c r="F290" s="5" t="s">
        <v>520</v>
      </c>
    </row>
    <row r="291" spans="1:6">
      <c r="A291" s="1" t="str" cm="1">
        <f t="array" ref="A291">_xlfn.TEXTSPLIT(E291, "-")</f>
        <v>Not for Sale</v>
      </c>
      <c r="C291">
        <f t="shared" si="8"/>
        <v>0</v>
      </c>
      <c r="D291">
        <f t="shared" si="9"/>
        <v>0</v>
      </c>
      <c r="E291" s="10" t="s">
        <v>520</v>
      </c>
      <c r="F291" s="5" t="s">
        <v>520</v>
      </c>
    </row>
    <row r="292" spans="1:6">
      <c r="A292" s="1" t="str" cm="1">
        <f t="array" ref="A292">_xlfn.TEXTSPLIT(E292, "-")</f>
        <v>Not for Sale</v>
      </c>
      <c r="C292">
        <f t="shared" si="8"/>
        <v>0</v>
      </c>
      <c r="D292">
        <f t="shared" si="9"/>
        <v>0</v>
      </c>
      <c r="E292" s="10" t="s">
        <v>520</v>
      </c>
      <c r="F292" s="5" t="s">
        <v>520</v>
      </c>
    </row>
    <row r="293" spans="1:6">
      <c r="A293" s="1" t="str" cm="1">
        <f t="array" ref="A293">_xlfn.TEXTSPLIT(E293, "-")</f>
        <v>Not for Sale</v>
      </c>
      <c r="C293">
        <f t="shared" si="8"/>
        <v>0</v>
      </c>
      <c r="D293">
        <f t="shared" si="9"/>
        <v>0</v>
      </c>
      <c r="E293" s="10" t="s">
        <v>520</v>
      </c>
      <c r="F293" s="5" t="s">
        <v>520</v>
      </c>
    </row>
    <row r="294" spans="1:6">
      <c r="A294" s="1" t="str" cm="1">
        <f t="array" ref="A294">_xlfn.TEXTSPLIT(E294, "-")</f>
        <v>Not for Sale</v>
      </c>
      <c r="C294">
        <f t="shared" si="8"/>
        <v>0</v>
      </c>
      <c r="D294">
        <f t="shared" si="9"/>
        <v>0</v>
      </c>
      <c r="E294" s="10" t="s">
        <v>520</v>
      </c>
      <c r="F294" s="5" t="s">
        <v>520</v>
      </c>
    </row>
    <row r="295" spans="1:6">
      <c r="A295" s="1" t="str" cm="1">
        <f t="array" ref="A295">_xlfn.TEXTSPLIT(E295, "-")</f>
        <v>Not for Sale</v>
      </c>
      <c r="C295">
        <f t="shared" si="8"/>
        <v>0</v>
      </c>
      <c r="D295">
        <f t="shared" si="9"/>
        <v>0</v>
      </c>
      <c r="E295" s="10" t="s">
        <v>520</v>
      </c>
      <c r="F295" s="5" t="s">
        <v>520</v>
      </c>
    </row>
    <row r="296" spans="1:6">
      <c r="A296" s="1" t="str" cm="1">
        <f t="array" ref="A296">_xlfn.TEXTSPLIT(E296, "-")</f>
        <v>Not for Sale</v>
      </c>
      <c r="C296">
        <f t="shared" si="8"/>
        <v>0</v>
      </c>
      <c r="D296">
        <f t="shared" si="9"/>
        <v>0</v>
      </c>
      <c r="E296" s="10" t="s">
        <v>520</v>
      </c>
      <c r="F296" s="5" t="s">
        <v>520</v>
      </c>
    </row>
    <row r="297" spans="1:6">
      <c r="A297" s="1" t="str" cm="1">
        <f t="array" ref="A297">_xlfn.TEXTSPLIT(E297, "-")</f>
        <v>Not for Sale</v>
      </c>
      <c r="C297">
        <f t="shared" si="8"/>
        <v>0</v>
      </c>
      <c r="D297">
        <f t="shared" si="9"/>
        <v>0</v>
      </c>
      <c r="E297" s="10" t="s">
        <v>520</v>
      </c>
      <c r="F297" s="5" t="s">
        <v>520</v>
      </c>
    </row>
    <row r="298" spans="1:6">
      <c r="A298" s="1" t="str" cm="1">
        <f t="array" ref="A298">_xlfn.TEXTSPLIT(E298, "-")</f>
        <v>Not for Sale</v>
      </c>
      <c r="C298">
        <f t="shared" si="8"/>
        <v>0</v>
      </c>
      <c r="D298">
        <f t="shared" si="9"/>
        <v>0</v>
      </c>
      <c r="E298" s="10" t="s">
        <v>520</v>
      </c>
      <c r="F298" s="5" t="s">
        <v>520</v>
      </c>
    </row>
    <row r="299" spans="1:6">
      <c r="A299" s="1" t="str" cm="1">
        <f t="array" ref="A299">_xlfn.TEXTSPLIT(E299, "-")</f>
        <v>Not for Sale</v>
      </c>
      <c r="C299">
        <f t="shared" si="8"/>
        <v>0</v>
      </c>
      <c r="D299">
        <f t="shared" si="9"/>
        <v>0</v>
      </c>
      <c r="E299" s="10" t="s">
        <v>520</v>
      </c>
      <c r="F299" s="5" t="s">
        <v>520</v>
      </c>
    </row>
    <row r="300" spans="1:6">
      <c r="A300" s="1" t="str" cm="1">
        <f t="array" ref="A300">_xlfn.TEXTSPLIT(E300, "-")</f>
        <v>Not for Sale</v>
      </c>
      <c r="C300">
        <f t="shared" si="8"/>
        <v>0</v>
      </c>
      <c r="D300">
        <f t="shared" si="9"/>
        <v>0</v>
      </c>
      <c r="E300" s="10" t="s">
        <v>520</v>
      </c>
      <c r="F300" s="5" t="s">
        <v>520</v>
      </c>
    </row>
    <row r="301" spans="1:6">
      <c r="A301" s="1" t="str" cm="1">
        <f t="array" ref="A301">_xlfn.TEXTSPLIT(E301, "-")</f>
        <v>Not for Sale</v>
      </c>
      <c r="C301">
        <f t="shared" si="8"/>
        <v>0</v>
      </c>
      <c r="D301">
        <f t="shared" si="9"/>
        <v>0</v>
      </c>
      <c r="E301" s="10" t="s">
        <v>520</v>
      </c>
      <c r="F301" s="5" t="s">
        <v>520</v>
      </c>
    </row>
    <row r="302" spans="1:6">
      <c r="A302" s="1" t="str" cm="1">
        <f t="array" ref="A302">_xlfn.TEXTSPLIT(E302, "-")</f>
        <v>Not for Sale</v>
      </c>
      <c r="C302">
        <f t="shared" si="8"/>
        <v>0</v>
      </c>
      <c r="D302">
        <f t="shared" si="9"/>
        <v>0</v>
      </c>
      <c r="E302" s="10" t="s">
        <v>520</v>
      </c>
      <c r="F302" s="5" t="s">
        <v>520</v>
      </c>
    </row>
    <row r="303" spans="1:6">
      <c r="A303" s="1" t="str" cm="1">
        <f t="array" ref="A303">_xlfn.TEXTSPLIT(E303, "-")</f>
        <v>Not for Sale</v>
      </c>
      <c r="C303">
        <f t="shared" si="8"/>
        <v>0</v>
      </c>
      <c r="D303">
        <f t="shared" si="9"/>
        <v>0</v>
      </c>
      <c r="E303" s="10" t="s">
        <v>520</v>
      </c>
      <c r="F303" s="5" t="s">
        <v>520</v>
      </c>
    </row>
    <row r="304" spans="1:6">
      <c r="A304" s="1" t="str" cm="1">
        <f t="array" ref="A304">_xlfn.TEXTSPLIT(E304, "-")</f>
        <v>Not for Sale</v>
      </c>
      <c r="C304">
        <f t="shared" si="8"/>
        <v>0</v>
      </c>
      <c r="D304">
        <f t="shared" si="9"/>
        <v>0</v>
      </c>
      <c r="E304" s="10" t="s">
        <v>520</v>
      </c>
      <c r="F304" s="5" t="s">
        <v>520</v>
      </c>
    </row>
    <row r="305" spans="1:6">
      <c r="A305" s="1" t="str" cm="1">
        <f t="array" ref="A305">_xlfn.TEXTSPLIT(E305, "-")</f>
        <v>Not for Sale</v>
      </c>
      <c r="C305">
        <f t="shared" si="8"/>
        <v>0</v>
      </c>
      <c r="D305">
        <f t="shared" si="9"/>
        <v>0</v>
      </c>
      <c r="E305" s="10" t="s">
        <v>520</v>
      </c>
      <c r="F305" s="5" t="s">
        <v>520</v>
      </c>
    </row>
    <row r="306" spans="1:6">
      <c r="A306" s="1" t="str" cm="1">
        <f t="array" ref="A306">_xlfn.TEXTSPLIT(E306, "-")</f>
        <v>Not for Sale</v>
      </c>
      <c r="C306">
        <f t="shared" si="8"/>
        <v>0</v>
      </c>
      <c r="D306">
        <f t="shared" si="9"/>
        <v>0</v>
      </c>
      <c r="E306" s="10" t="s">
        <v>520</v>
      </c>
      <c r="F306" s="5" t="s">
        <v>520</v>
      </c>
    </row>
    <row r="307" spans="1:6">
      <c r="A307" s="1" t="str" cm="1">
        <f t="array" ref="A307">_xlfn.TEXTSPLIT(E307, "-")</f>
        <v>Not for Sale</v>
      </c>
      <c r="C307">
        <f t="shared" si="8"/>
        <v>0</v>
      </c>
      <c r="D307">
        <f t="shared" si="9"/>
        <v>0</v>
      </c>
      <c r="E307" s="10" t="s">
        <v>520</v>
      </c>
      <c r="F307" s="5" t="s">
        <v>520</v>
      </c>
    </row>
    <row r="308" spans="1:6">
      <c r="A308" s="1" t="str" cm="1">
        <f t="array" ref="A308">_xlfn.TEXTSPLIT(E308, "-")</f>
        <v>Not for Sale</v>
      </c>
      <c r="C308">
        <f t="shared" si="8"/>
        <v>0</v>
      </c>
      <c r="D308">
        <f t="shared" si="9"/>
        <v>0</v>
      </c>
      <c r="E308" s="10" t="s">
        <v>520</v>
      </c>
      <c r="F308" s="5" t="s">
        <v>520</v>
      </c>
    </row>
    <row r="309" spans="1:6">
      <c r="A309" s="1" t="str" cm="1">
        <f t="array" ref="A309">_xlfn.TEXTSPLIT(E309, "-")</f>
        <v>Not for Sale</v>
      </c>
      <c r="C309">
        <f t="shared" si="8"/>
        <v>0</v>
      </c>
      <c r="D309">
        <f t="shared" si="9"/>
        <v>0</v>
      </c>
      <c r="E309" s="10" t="s">
        <v>520</v>
      </c>
      <c r="F309" s="5" t="s">
        <v>520</v>
      </c>
    </row>
    <row r="310" spans="1:6">
      <c r="F310" s="5">
        <f>MAX(F74:F80)</f>
        <v>14000000</v>
      </c>
    </row>
    <row r="311" spans="1:6">
      <c r="F311" s="5">
        <f>MAX(F74:F80)</f>
        <v>14000000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C597-59F6-3E4F-8354-D99425E1C286}">
  <dimension ref="A1:F309"/>
  <sheetViews>
    <sheetView zoomScale="134" workbookViewId="0">
      <selection activeCell="C3" sqref="C3"/>
    </sheetView>
  </sheetViews>
  <sheetFormatPr baseColWidth="10" defaultRowHeight="21"/>
  <cols>
    <col min="1" max="2" width="19.5" style="4" bestFit="1" customWidth="1"/>
    <col min="3" max="3" width="21.1640625" style="4" bestFit="1" customWidth="1"/>
    <col min="4" max="4" width="24" style="4" bestFit="1" customWidth="1"/>
    <col min="5" max="5" width="10.83203125" style="4"/>
    <col min="6" max="6" width="36.5" style="8" bestFit="1" customWidth="1"/>
    <col min="7" max="16384" width="10.83203125" style="4"/>
  </cols>
  <sheetData>
    <row r="1" spans="1:6">
      <c r="A1" s="4" t="s">
        <v>779</v>
      </c>
      <c r="B1" s="4" t="s">
        <v>780</v>
      </c>
      <c r="C1" s="4" t="s">
        <v>782</v>
      </c>
      <c r="D1" s="4" t="s">
        <v>781</v>
      </c>
      <c r="F1" s="7" t="s">
        <v>5</v>
      </c>
    </row>
    <row r="2" spans="1:6">
      <c r="A2" s="6" cm="1">
        <f t="array" ref="A2:B2">--_xlfn.TEXTSPLIT(F2, "-")</f>
        <v>201000000</v>
      </c>
      <c r="B2" s="6">
        <v>221000000</v>
      </c>
      <c r="C2" s="8">
        <f>SUM(A2, B2)</f>
        <v>422000000</v>
      </c>
      <c r="D2" s="8">
        <f>C2/2</f>
        <v>211000000</v>
      </c>
      <c r="F2" s="8" t="s">
        <v>562</v>
      </c>
    </row>
    <row r="3" spans="1:6">
      <c r="A3" s="6" cm="1">
        <f t="array" ref="A3:B3">--_xlfn.TEXTSPLIT(F3, "-")</f>
        <v>198000000</v>
      </c>
      <c r="B3" s="6">
        <v>216000000</v>
      </c>
      <c r="C3" s="8">
        <f t="shared" ref="C3:C66" si="0">SUM(A3, B3)</f>
        <v>414000000</v>
      </c>
      <c r="D3" s="8">
        <f t="shared" ref="D3:D66" si="1">C3/2</f>
        <v>207000000</v>
      </c>
      <c r="F3" s="8" t="s">
        <v>563</v>
      </c>
    </row>
    <row r="4" spans="1:6">
      <c r="A4" s="6" cm="1">
        <f t="array" ref="A4:B4">--_xlfn.TEXTSPLIT(F4, "-")</f>
        <v>163000000</v>
      </c>
      <c r="B4" s="6">
        <v>185000000</v>
      </c>
      <c r="C4" s="8">
        <f t="shared" si="0"/>
        <v>348000000</v>
      </c>
      <c r="D4" s="8">
        <f t="shared" si="1"/>
        <v>174000000</v>
      </c>
      <c r="F4" s="8" t="s">
        <v>564</v>
      </c>
    </row>
    <row r="5" spans="1:6">
      <c r="A5" s="6" cm="1">
        <f t="array" ref="A5:B5">--_xlfn.TEXTSPLIT(F5, "-")</f>
        <v>149000000</v>
      </c>
      <c r="B5" s="6">
        <v>200000000</v>
      </c>
      <c r="C5" s="8">
        <f t="shared" si="0"/>
        <v>349000000</v>
      </c>
      <c r="D5" s="8">
        <f t="shared" si="1"/>
        <v>174500000</v>
      </c>
      <c r="F5" s="8" t="s">
        <v>565</v>
      </c>
    </row>
    <row r="6" spans="1:6">
      <c r="A6" s="6" cm="1">
        <f t="array" ref="A6:B6">--_xlfn.TEXTSPLIT(F6, "-")</f>
        <v>144000000</v>
      </c>
      <c r="B6" s="6">
        <v>164000000</v>
      </c>
      <c r="C6" s="8">
        <f t="shared" si="0"/>
        <v>308000000</v>
      </c>
      <c r="D6" s="8">
        <f t="shared" si="1"/>
        <v>154000000</v>
      </c>
      <c r="F6" s="8" t="s">
        <v>566</v>
      </c>
    </row>
    <row r="7" spans="1:6">
      <c r="A7" s="6" cm="1">
        <f t="array" ref="A7:B7">--_xlfn.TEXTSPLIT(F7, "-")</f>
        <v>121000000</v>
      </c>
      <c r="B7" s="6">
        <v>147000000</v>
      </c>
      <c r="C7" s="8">
        <f t="shared" si="0"/>
        <v>268000000</v>
      </c>
      <c r="D7" s="8">
        <f t="shared" si="1"/>
        <v>134000000</v>
      </c>
      <c r="F7" s="8" t="s">
        <v>567</v>
      </c>
    </row>
    <row r="8" spans="1:6">
      <c r="A8" s="6" cm="1">
        <f t="array" ref="A8:B8">--_xlfn.TEXTSPLIT(F8, "-")</f>
        <v>97000000</v>
      </c>
      <c r="B8" s="6">
        <v>114000000</v>
      </c>
      <c r="C8" s="8">
        <f t="shared" si="0"/>
        <v>211000000</v>
      </c>
      <c r="D8" s="8">
        <f t="shared" si="1"/>
        <v>105500000</v>
      </c>
      <c r="F8" s="8" t="s">
        <v>568</v>
      </c>
    </row>
    <row r="9" spans="1:6">
      <c r="A9" s="6" cm="1">
        <f t="array" ref="A9:B9">--_xlfn.TEXTSPLIT(F9, "-")</f>
        <v>93000000</v>
      </c>
      <c r="B9" s="6">
        <v>114000000</v>
      </c>
      <c r="C9" s="8">
        <f t="shared" si="0"/>
        <v>207000000</v>
      </c>
      <c r="D9" s="8">
        <f t="shared" si="1"/>
        <v>103500000</v>
      </c>
      <c r="F9" s="8" t="s">
        <v>569</v>
      </c>
    </row>
    <row r="10" spans="1:6">
      <c r="A10" s="6" cm="1">
        <f t="array" ref="A10:B10">--_xlfn.TEXTSPLIT(F10, "-")</f>
        <v>85000000</v>
      </c>
      <c r="B10" s="6">
        <v>123000000</v>
      </c>
      <c r="C10" s="8">
        <f t="shared" si="0"/>
        <v>208000000</v>
      </c>
      <c r="D10" s="8">
        <f t="shared" si="1"/>
        <v>104000000</v>
      </c>
      <c r="F10" s="8" t="s">
        <v>570</v>
      </c>
    </row>
    <row r="11" spans="1:6">
      <c r="A11" s="6" cm="1">
        <f t="array" ref="A11:B11">--_xlfn.TEXTSPLIT(F11, "-")</f>
        <v>76000000</v>
      </c>
      <c r="B11" s="6">
        <v>76000000</v>
      </c>
      <c r="C11" s="8">
        <f t="shared" si="0"/>
        <v>152000000</v>
      </c>
      <c r="D11" s="8">
        <f t="shared" si="1"/>
        <v>76000000</v>
      </c>
      <c r="F11" s="8" t="s">
        <v>783</v>
      </c>
    </row>
    <row r="12" spans="1:6">
      <c r="A12" s="6" cm="1">
        <f t="array" ref="A12:B12">--_xlfn.TEXTSPLIT(F12, "-")</f>
        <v>69000000</v>
      </c>
      <c r="B12" s="6">
        <v>99000000</v>
      </c>
      <c r="C12" s="8">
        <f t="shared" si="0"/>
        <v>168000000</v>
      </c>
      <c r="D12" s="8">
        <f t="shared" si="1"/>
        <v>84000000</v>
      </c>
      <c r="F12" s="8" t="s">
        <v>571</v>
      </c>
    </row>
    <row r="13" spans="1:6">
      <c r="A13" s="6" cm="1">
        <f t="array" ref="A13:B13">--_xlfn.TEXTSPLIT(F13, "-")</f>
        <v>60000000</v>
      </c>
      <c r="B13" s="6">
        <v>90000000</v>
      </c>
      <c r="C13" s="8">
        <f t="shared" si="0"/>
        <v>150000000</v>
      </c>
      <c r="D13" s="8">
        <f t="shared" si="1"/>
        <v>75000000</v>
      </c>
      <c r="F13" s="8" t="s">
        <v>572</v>
      </c>
    </row>
    <row r="14" spans="1:6">
      <c r="A14" s="6" cm="1">
        <f t="array" ref="A14:B14">--_xlfn.TEXTSPLIT(F14, "-")</f>
        <v>59000000</v>
      </c>
      <c r="B14" s="6">
        <v>69000000</v>
      </c>
      <c r="C14" s="8">
        <f t="shared" si="0"/>
        <v>128000000</v>
      </c>
      <c r="D14" s="8">
        <f t="shared" si="1"/>
        <v>64000000</v>
      </c>
      <c r="F14" s="8" t="s">
        <v>573</v>
      </c>
    </row>
    <row r="15" spans="1:6">
      <c r="A15" s="6" cm="1">
        <f t="array" ref="A15:B15">--_xlfn.TEXTSPLIT(F15, "-")</f>
        <v>58000000</v>
      </c>
      <c r="B15" s="6">
        <v>87000000</v>
      </c>
      <c r="C15" s="8">
        <f t="shared" si="0"/>
        <v>145000000</v>
      </c>
      <c r="D15" s="8">
        <f t="shared" si="1"/>
        <v>72500000</v>
      </c>
      <c r="F15" s="8" t="s">
        <v>574</v>
      </c>
    </row>
    <row r="16" spans="1:6">
      <c r="A16" s="6" cm="1">
        <f t="array" ref="A16:B16">--_xlfn.TEXTSPLIT(F16, "-")</f>
        <v>58000000</v>
      </c>
      <c r="B16" s="4">
        <v>87000000</v>
      </c>
      <c r="C16" s="8">
        <f t="shared" si="0"/>
        <v>145000000</v>
      </c>
      <c r="D16" s="8">
        <f t="shared" si="1"/>
        <v>72500000</v>
      </c>
      <c r="F16" s="8" t="s">
        <v>574</v>
      </c>
    </row>
    <row r="17" spans="1:6">
      <c r="A17" s="6" cm="1">
        <f t="array" ref="A17:B17">--_xlfn.TEXTSPLIT(F17, "-")</f>
        <v>56000000</v>
      </c>
      <c r="B17" s="4">
        <v>85000000</v>
      </c>
      <c r="C17" s="8">
        <f t="shared" si="0"/>
        <v>141000000</v>
      </c>
      <c r="D17" s="8">
        <f t="shared" si="1"/>
        <v>70500000</v>
      </c>
      <c r="F17" s="8" t="s">
        <v>575</v>
      </c>
    </row>
    <row r="18" spans="1:6">
      <c r="A18" s="6" cm="1">
        <f t="array" ref="A18:B18">--_xlfn.TEXTSPLIT(F18, "-")</f>
        <v>55000000</v>
      </c>
      <c r="B18" s="4">
        <v>83000000</v>
      </c>
      <c r="C18" s="8">
        <f t="shared" si="0"/>
        <v>138000000</v>
      </c>
      <c r="D18" s="8">
        <f t="shared" si="1"/>
        <v>69000000</v>
      </c>
      <c r="F18" s="8" t="s">
        <v>576</v>
      </c>
    </row>
    <row r="19" spans="1:6">
      <c r="A19" s="6" cm="1">
        <f t="array" ref="A19:B19">--_xlfn.TEXTSPLIT(F19, "-")</f>
        <v>54000000</v>
      </c>
      <c r="B19" s="4">
        <v>68000000</v>
      </c>
      <c r="C19" s="8">
        <f t="shared" si="0"/>
        <v>122000000</v>
      </c>
      <c r="D19" s="8">
        <f t="shared" si="1"/>
        <v>61000000</v>
      </c>
      <c r="F19" s="8" t="s">
        <v>577</v>
      </c>
    </row>
    <row r="20" spans="1:6">
      <c r="A20" s="6" cm="1">
        <f t="array" ref="A20:B20">--_xlfn.TEXTSPLIT(F20, "-")</f>
        <v>51000000</v>
      </c>
      <c r="B20" s="4">
        <v>77000000</v>
      </c>
      <c r="C20" s="8">
        <f t="shared" si="0"/>
        <v>128000000</v>
      </c>
      <c r="D20" s="8">
        <f t="shared" si="1"/>
        <v>64000000</v>
      </c>
      <c r="F20" s="8" t="s">
        <v>578</v>
      </c>
    </row>
    <row r="21" spans="1:6">
      <c r="A21" s="6" cm="1">
        <f t="array" ref="A21:B21">--_xlfn.TEXTSPLIT(F21, "-")</f>
        <v>51000000</v>
      </c>
      <c r="B21" s="4">
        <v>62000000</v>
      </c>
      <c r="C21" s="8">
        <f t="shared" si="0"/>
        <v>113000000</v>
      </c>
      <c r="D21" s="8">
        <f t="shared" si="1"/>
        <v>56500000</v>
      </c>
      <c r="F21" s="8" t="s">
        <v>579</v>
      </c>
    </row>
    <row r="22" spans="1:6">
      <c r="A22" s="6" cm="1">
        <f t="array" ref="A22:B22">--_xlfn.TEXTSPLIT(F22, "-")</f>
        <v>50000000</v>
      </c>
      <c r="B22" s="4">
        <v>60000000</v>
      </c>
      <c r="C22" s="8">
        <f t="shared" si="0"/>
        <v>110000000</v>
      </c>
      <c r="D22" s="8">
        <f t="shared" si="1"/>
        <v>55000000</v>
      </c>
      <c r="F22" s="8" t="s">
        <v>580</v>
      </c>
    </row>
    <row r="23" spans="1:6">
      <c r="A23" s="6" cm="1">
        <f t="array" ref="A23:B23">--_xlfn.TEXTSPLIT(F23, "-")</f>
        <v>49000000</v>
      </c>
      <c r="B23" s="4">
        <v>62000000</v>
      </c>
      <c r="C23" s="8">
        <f t="shared" si="0"/>
        <v>111000000</v>
      </c>
      <c r="D23" s="8">
        <f t="shared" si="1"/>
        <v>55500000</v>
      </c>
      <c r="F23" s="8" t="s">
        <v>581</v>
      </c>
    </row>
    <row r="24" spans="1:6">
      <c r="A24" s="6" cm="1">
        <f t="array" ref="A24:B24">--_xlfn.TEXTSPLIT(F24, "-")</f>
        <v>48000000</v>
      </c>
      <c r="B24" s="4">
        <v>60000000</v>
      </c>
      <c r="C24" s="8">
        <f t="shared" si="0"/>
        <v>108000000</v>
      </c>
      <c r="D24" s="8">
        <f t="shared" si="1"/>
        <v>54000000</v>
      </c>
      <c r="F24" s="8" t="s">
        <v>582</v>
      </c>
    </row>
    <row r="25" spans="1:6">
      <c r="A25" s="6" cm="1">
        <f t="array" ref="A25:B25">--_xlfn.TEXTSPLIT(F25, "-")</f>
        <v>45000000</v>
      </c>
      <c r="B25" s="4">
        <v>68000000</v>
      </c>
      <c r="C25" s="8">
        <f t="shared" si="0"/>
        <v>113000000</v>
      </c>
      <c r="D25" s="8">
        <f t="shared" si="1"/>
        <v>56500000</v>
      </c>
      <c r="F25" s="8" t="s">
        <v>583</v>
      </c>
    </row>
    <row r="26" spans="1:6">
      <c r="A26" s="6" cm="1">
        <f t="array" ref="A26:B26">--_xlfn.TEXTSPLIT(F26, "-")</f>
        <v>44000000</v>
      </c>
      <c r="B26" s="4">
        <v>67000000</v>
      </c>
      <c r="C26" s="8">
        <f t="shared" si="0"/>
        <v>111000000</v>
      </c>
      <c r="D26" s="8">
        <f t="shared" si="1"/>
        <v>55500000</v>
      </c>
      <c r="F26" s="8" t="s">
        <v>584</v>
      </c>
    </row>
    <row r="27" spans="1:6">
      <c r="A27" s="6" cm="1">
        <f t="array" ref="A27:B27">--_xlfn.TEXTSPLIT(F27, "-")</f>
        <v>43000000</v>
      </c>
      <c r="B27" s="4">
        <v>43000000</v>
      </c>
      <c r="C27" s="8">
        <f t="shared" si="0"/>
        <v>86000000</v>
      </c>
      <c r="D27" s="8">
        <f t="shared" si="1"/>
        <v>43000000</v>
      </c>
      <c r="F27" s="8" t="s">
        <v>784</v>
      </c>
    </row>
    <row r="28" spans="1:6">
      <c r="A28" s="6" cm="1">
        <f t="array" ref="A28:B28">--_xlfn.TEXTSPLIT(F28, "-")</f>
        <v>41000000</v>
      </c>
      <c r="B28" s="4">
        <v>51000000</v>
      </c>
      <c r="C28" s="8">
        <f t="shared" si="0"/>
        <v>92000000</v>
      </c>
      <c r="D28" s="8">
        <f t="shared" si="1"/>
        <v>46000000</v>
      </c>
      <c r="F28" s="8" t="s">
        <v>585</v>
      </c>
    </row>
    <row r="29" spans="1:6">
      <c r="A29" s="6" cm="1">
        <f t="array" ref="A29:B29">--_xlfn.TEXTSPLIT(F29, "-")</f>
        <v>40000000</v>
      </c>
      <c r="B29" s="4">
        <v>49000000</v>
      </c>
      <c r="C29" s="8">
        <f t="shared" si="0"/>
        <v>89000000</v>
      </c>
      <c r="D29" s="8">
        <f t="shared" si="1"/>
        <v>44500000</v>
      </c>
      <c r="F29" s="8" t="s">
        <v>586</v>
      </c>
    </row>
    <row r="30" spans="1:6">
      <c r="A30" s="6" cm="1">
        <f t="array" ref="A30:B30">--_xlfn.TEXTSPLIT(F30, "-")</f>
        <v>38000000</v>
      </c>
      <c r="B30" s="4">
        <v>58000000</v>
      </c>
      <c r="C30" s="8">
        <f t="shared" si="0"/>
        <v>96000000</v>
      </c>
      <c r="D30" s="8">
        <f t="shared" si="1"/>
        <v>48000000</v>
      </c>
      <c r="F30" s="8" t="s">
        <v>587</v>
      </c>
    </row>
    <row r="31" spans="1:6">
      <c r="A31" s="6" cm="1">
        <f t="array" ref="A31:B31">--_xlfn.TEXTSPLIT(F31, "-")</f>
        <v>37000000</v>
      </c>
      <c r="B31" s="4">
        <v>45000000</v>
      </c>
      <c r="C31" s="8">
        <f t="shared" si="0"/>
        <v>82000000</v>
      </c>
      <c r="D31" s="8">
        <f t="shared" si="1"/>
        <v>41000000</v>
      </c>
      <c r="F31" s="8" t="s">
        <v>588</v>
      </c>
    </row>
    <row r="32" spans="1:6">
      <c r="A32" s="6" cm="1">
        <f t="array" ref="A32:B32">--_xlfn.TEXTSPLIT(F32, "-")</f>
        <v>34000000</v>
      </c>
      <c r="B32" s="4">
        <v>51000000</v>
      </c>
      <c r="C32" s="8">
        <f t="shared" si="0"/>
        <v>85000000</v>
      </c>
      <c r="D32" s="8">
        <f t="shared" si="1"/>
        <v>42500000</v>
      </c>
      <c r="F32" s="8" t="s">
        <v>589</v>
      </c>
    </row>
    <row r="33" spans="1:6">
      <c r="A33" s="6" cm="1">
        <f t="array" ref="A33:B33">--_xlfn.TEXTSPLIT(F33, "-")</f>
        <v>34000000</v>
      </c>
      <c r="B33" s="4">
        <v>51000000</v>
      </c>
      <c r="C33" s="8">
        <f t="shared" si="0"/>
        <v>85000000</v>
      </c>
      <c r="D33" s="8">
        <f t="shared" si="1"/>
        <v>42500000</v>
      </c>
      <c r="F33" s="8" t="s">
        <v>589</v>
      </c>
    </row>
    <row r="34" spans="1:6">
      <c r="A34" s="6" cm="1">
        <f t="array" ref="A34:B34">--_xlfn.TEXTSPLIT(F34, "-")</f>
        <v>33000000</v>
      </c>
      <c r="B34" s="4">
        <v>33000000</v>
      </c>
      <c r="C34" s="8">
        <f t="shared" si="0"/>
        <v>66000000</v>
      </c>
      <c r="D34" s="8">
        <f t="shared" si="1"/>
        <v>33000000</v>
      </c>
      <c r="F34" s="8" t="s">
        <v>785</v>
      </c>
    </row>
    <row r="35" spans="1:6">
      <c r="A35" s="6" cm="1">
        <f t="array" ref="A35:B35">--_xlfn.TEXTSPLIT(F35, "-")</f>
        <v>32000000</v>
      </c>
      <c r="B35" s="4">
        <v>48000000</v>
      </c>
      <c r="C35" s="8">
        <f t="shared" si="0"/>
        <v>80000000</v>
      </c>
      <c r="D35" s="8">
        <f t="shared" si="1"/>
        <v>40000000</v>
      </c>
      <c r="F35" s="8" t="s">
        <v>590</v>
      </c>
    </row>
    <row r="36" spans="1:6">
      <c r="A36" s="6" cm="1">
        <f t="array" ref="A36:B36">--_xlfn.TEXTSPLIT(F36, "-")</f>
        <v>32000000</v>
      </c>
      <c r="B36" s="4">
        <v>46000000</v>
      </c>
      <c r="C36" s="8">
        <f t="shared" si="0"/>
        <v>78000000</v>
      </c>
      <c r="D36" s="8">
        <f t="shared" si="1"/>
        <v>39000000</v>
      </c>
      <c r="F36" s="8" t="s">
        <v>591</v>
      </c>
    </row>
    <row r="37" spans="1:6">
      <c r="A37" s="6" cm="1">
        <f t="array" ref="A37:B37">--_xlfn.TEXTSPLIT(F37, "-")</f>
        <v>32000000</v>
      </c>
      <c r="B37" s="4">
        <v>41000000</v>
      </c>
      <c r="C37" s="8">
        <f t="shared" si="0"/>
        <v>73000000</v>
      </c>
      <c r="D37" s="8">
        <f t="shared" si="1"/>
        <v>36500000</v>
      </c>
      <c r="F37" s="8" t="s">
        <v>592</v>
      </c>
    </row>
    <row r="38" spans="1:6">
      <c r="A38" s="6" cm="1">
        <f t="array" ref="A38:B38">--_xlfn.TEXTSPLIT(F38, "-")</f>
        <v>31000000</v>
      </c>
      <c r="B38" s="4">
        <v>38000000</v>
      </c>
      <c r="C38" s="8">
        <f t="shared" si="0"/>
        <v>69000000</v>
      </c>
      <c r="D38" s="8">
        <f t="shared" si="1"/>
        <v>34500000</v>
      </c>
      <c r="F38" s="8" t="s">
        <v>593</v>
      </c>
    </row>
    <row r="39" spans="1:6">
      <c r="A39" s="6" cm="1">
        <f t="array" ref="A39:B39">--_xlfn.TEXTSPLIT(F39, "-")</f>
        <v>31000000</v>
      </c>
      <c r="B39" s="4">
        <v>37000000</v>
      </c>
      <c r="C39" s="8">
        <f t="shared" si="0"/>
        <v>68000000</v>
      </c>
      <c r="D39" s="8">
        <f t="shared" si="1"/>
        <v>34000000</v>
      </c>
      <c r="F39" s="8" t="s">
        <v>594</v>
      </c>
    </row>
    <row r="40" spans="1:6">
      <c r="A40" s="6" cm="1">
        <f t="array" ref="A40:B40">--_xlfn.TEXTSPLIT(F40, "-")</f>
        <v>30000000</v>
      </c>
      <c r="B40" s="4">
        <v>45000000</v>
      </c>
      <c r="C40" s="8">
        <f t="shared" si="0"/>
        <v>75000000</v>
      </c>
      <c r="D40" s="8">
        <f t="shared" si="1"/>
        <v>37500000</v>
      </c>
      <c r="F40" s="8" t="s">
        <v>595</v>
      </c>
    </row>
    <row r="41" spans="1:6">
      <c r="A41" s="6" cm="1">
        <f t="array" ref="A41:B41">--_xlfn.TEXTSPLIT(F41, "-")</f>
        <v>30000000</v>
      </c>
      <c r="B41" s="4">
        <v>36000000</v>
      </c>
      <c r="C41" s="8">
        <f t="shared" si="0"/>
        <v>66000000</v>
      </c>
      <c r="D41" s="8">
        <f t="shared" si="1"/>
        <v>33000000</v>
      </c>
      <c r="F41" s="8" t="s">
        <v>596</v>
      </c>
    </row>
    <row r="42" spans="1:6">
      <c r="A42" s="6" cm="1">
        <f t="array" ref="A42:B42">--_xlfn.TEXTSPLIT(F42, "-")</f>
        <v>29000000</v>
      </c>
      <c r="B42" s="4">
        <v>43000000</v>
      </c>
      <c r="C42" s="8">
        <f t="shared" si="0"/>
        <v>72000000</v>
      </c>
      <c r="D42" s="8">
        <f t="shared" si="1"/>
        <v>36000000</v>
      </c>
      <c r="F42" s="8" t="s">
        <v>597</v>
      </c>
    </row>
    <row r="43" spans="1:6">
      <c r="A43" s="6" cm="1">
        <f t="array" ref="A43:B43">--_xlfn.TEXTSPLIT(F43, "-")</f>
        <v>29000000</v>
      </c>
      <c r="B43" s="4">
        <v>36000000</v>
      </c>
      <c r="C43" s="8">
        <f t="shared" si="0"/>
        <v>65000000</v>
      </c>
      <c r="D43" s="8">
        <f t="shared" si="1"/>
        <v>32500000</v>
      </c>
      <c r="F43" s="8" t="s">
        <v>598</v>
      </c>
    </row>
    <row r="44" spans="1:6">
      <c r="A44" s="6" cm="1">
        <f t="array" ref="A44:B44">--_xlfn.TEXTSPLIT(F44, "-")</f>
        <v>28000000</v>
      </c>
      <c r="B44" s="4">
        <v>43000000</v>
      </c>
      <c r="C44" s="8">
        <f t="shared" si="0"/>
        <v>71000000</v>
      </c>
      <c r="D44" s="8">
        <f t="shared" si="1"/>
        <v>35500000</v>
      </c>
      <c r="F44" s="8" t="s">
        <v>599</v>
      </c>
    </row>
    <row r="45" spans="1:6">
      <c r="A45" s="6" cm="1">
        <f t="array" ref="A45:B45">--_xlfn.TEXTSPLIT(F45, "-")</f>
        <v>28000000</v>
      </c>
      <c r="B45" s="4">
        <v>42000000</v>
      </c>
      <c r="C45" s="8">
        <f t="shared" si="0"/>
        <v>70000000</v>
      </c>
      <c r="D45" s="8">
        <f t="shared" si="1"/>
        <v>35000000</v>
      </c>
      <c r="F45" s="8" t="s">
        <v>600</v>
      </c>
    </row>
    <row r="46" spans="1:6">
      <c r="A46" s="6" cm="1">
        <f t="array" ref="A46:B46">--_xlfn.TEXTSPLIT(F46, "-")</f>
        <v>25000000</v>
      </c>
      <c r="B46" s="4">
        <v>36000000</v>
      </c>
      <c r="C46" s="8">
        <f t="shared" si="0"/>
        <v>61000000</v>
      </c>
      <c r="D46" s="8">
        <f t="shared" si="1"/>
        <v>30500000</v>
      </c>
      <c r="F46" s="8" t="s">
        <v>601</v>
      </c>
    </row>
    <row r="47" spans="1:6">
      <c r="A47" s="6" cm="1">
        <f t="array" ref="A47:B47">--_xlfn.TEXTSPLIT(F47, "-")</f>
        <v>25000000</v>
      </c>
      <c r="B47" s="4">
        <v>30000000</v>
      </c>
      <c r="C47" s="8">
        <f t="shared" si="0"/>
        <v>55000000</v>
      </c>
      <c r="D47" s="8">
        <f t="shared" si="1"/>
        <v>27500000</v>
      </c>
      <c r="F47" s="8" t="s">
        <v>602</v>
      </c>
    </row>
    <row r="48" spans="1:6">
      <c r="A48" s="6" cm="1">
        <f t="array" ref="A48:B48">--_xlfn.TEXTSPLIT(F48, "-")</f>
        <v>24000000</v>
      </c>
      <c r="B48" s="4">
        <v>37000000</v>
      </c>
      <c r="C48" s="8">
        <f t="shared" si="0"/>
        <v>61000000</v>
      </c>
      <c r="D48" s="8">
        <f t="shared" si="1"/>
        <v>30500000</v>
      </c>
      <c r="F48" s="8" t="s">
        <v>603</v>
      </c>
    </row>
    <row r="49" spans="1:6">
      <c r="A49" s="6" cm="1">
        <f t="array" ref="A49:B49">--_xlfn.TEXTSPLIT(F49, "-")</f>
        <v>24000000</v>
      </c>
      <c r="B49" s="4">
        <v>29000000</v>
      </c>
      <c r="C49" s="8">
        <f t="shared" si="0"/>
        <v>53000000</v>
      </c>
      <c r="D49" s="8">
        <f t="shared" si="1"/>
        <v>26500000</v>
      </c>
      <c r="F49" s="8" t="s">
        <v>604</v>
      </c>
    </row>
    <row r="50" spans="1:6">
      <c r="A50" s="6" cm="1">
        <f t="array" ref="A50:B50">--_xlfn.TEXTSPLIT(F50, "-")</f>
        <v>23000000</v>
      </c>
      <c r="B50" s="4">
        <v>36000000</v>
      </c>
      <c r="C50" s="8">
        <f t="shared" si="0"/>
        <v>59000000</v>
      </c>
      <c r="D50" s="8">
        <f t="shared" si="1"/>
        <v>29500000</v>
      </c>
      <c r="F50" s="8" t="s">
        <v>605</v>
      </c>
    </row>
    <row r="51" spans="1:6">
      <c r="A51" s="6" cm="1">
        <f t="array" ref="A51:B51">--_xlfn.TEXTSPLIT(F51, "-")</f>
        <v>23000000</v>
      </c>
      <c r="B51" s="4">
        <v>29000000</v>
      </c>
      <c r="C51" s="8">
        <f t="shared" si="0"/>
        <v>52000000</v>
      </c>
      <c r="D51" s="8">
        <f t="shared" si="1"/>
        <v>26000000</v>
      </c>
      <c r="F51" s="8" t="s">
        <v>606</v>
      </c>
    </row>
    <row r="52" spans="1:6">
      <c r="A52" s="6" cm="1">
        <f t="array" ref="A52:B52">--_xlfn.TEXTSPLIT(F52, "-")</f>
        <v>22000000</v>
      </c>
      <c r="B52" s="4">
        <v>33000000</v>
      </c>
      <c r="C52" s="8">
        <f t="shared" si="0"/>
        <v>55000000</v>
      </c>
      <c r="D52" s="8">
        <f t="shared" si="1"/>
        <v>27500000</v>
      </c>
      <c r="F52" s="8" t="s">
        <v>607</v>
      </c>
    </row>
    <row r="53" spans="1:6">
      <c r="A53" s="6" cm="1">
        <f t="array" ref="A53:B53">--_xlfn.TEXTSPLIT(F53, "-")</f>
        <v>22000000</v>
      </c>
      <c r="B53" s="4">
        <v>33000000</v>
      </c>
      <c r="C53" s="8">
        <f t="shared" si="0"/>
        <v>55000000</v>
      </c>
      <c r="D53" s="8">
        <f t="shared" si="1"/>
        <v>27500000</v>
      </c>
      <c r="F53" s="8" t="s">
        <v>607</v>
      </c>
    </row>
    <row r="54" spans="1:6">
      <c r="A54" s="6" cm="1">
        <f t="array" ref="A54:B54">--_xlfn.TEXTSPLIT(F54, "-")</f>
        <v>22000000</v>
      </c>
      <c r="B54" s="4">
        <v>31000000</v>
      </c>
      <c r="C54" s="8">
        <f t="shared" si="0"/>
        <v>53000000</v>
      </c>
      <c r="D54" s="8">
        <f t="shared" si="1"/>
        <v>26500000</v>
      </c>
      <c r="F54" s="8" t="s">
        <v>608</v>
      </c>
    </row>
    <row r="55" spans="1:6">
      <c r="A55" s="6" cm="1">
        <f t="array" ref="A55:B55">--_xlfn.TEXTSPLIT(F55, "-")</f>
        <v>22000000</v>
      </c>
      <c r="B55" s="4">
        <v>28000000</v>
      </c>
      <c r="C55" s="8">
        <f t="shared" si="0"/>
        <v>50000000</v>
      </c>
      <c r="D55" s="8">
        <f t="shared" si="1"/>
        <v>25000000</v>
      </c>
      <c r="F55" s="8" t="s">
        <v>609</v>
      </c>
    </row>
    <row r="56" spans="1:6">
      <c r="A56" s="6" cm="1">
        <f t="array" ref="A56:B56">--_xlfn.TEXTSPLIT(F56, "-")</f>
        <v>22000000</v>
      </c>
      <c r="B56" s="4">
        <v>27000000</v>
      </c>
      <c r="C56" s="8">
        <f t="shared" si="0"/>
        <v>49000000</v>
      </c>
      <c r="D56" s="8">
        <f t="shared" si="1"/>
        <v>24500000</v>
      </c>
      <c r="F56" s="8" t="s">
        <v>610</v>
      </c>
    </row>
    <row r="57" spans="1:6">
      <c r="A57" s="6" cm="1">
        <f t="array" ref="A57:B57">--_xlfn.TEXTSPLIT(F57, "-")</f>
        <v>19500000</v>
      </c>
      <c r="B57" s="4">
        <v>29000000</v>
      </c>
      <c r="C57" s="8">
        <f t="shared" si="0"/>
        <v>48500000</v>
      </c>
      <c r="D57" s="8">
        <f t="shared" si="1"/>
        <v>24250000</v>
      </c>
      <c r="F57" s="8" t="s">
        <v>797</v>
      </c>
    </row>
    <row r="58" spans="1:6">
      <c r="A58" s="6" cm="1">
        <f t="array" ref="A58:B58">--_xlfn.TEXTSPLIT(F58, "-")</f>
        <v>19500000</v>
      </c>
      <c r="B58" s="4">
        <v>24000000</v>
      </c>
      <c r="C58" s="8">
        <f t="shared" si="0"/>
        <v>43500000</v>
      </c>
      <c r="D58" s="8">
        <f t="shared" si="1"/>
        <v>21750000</v>
      </c>
      <c r="F58" s="8" t="s">
        <v>798</v>
      </c>
    </row>
    <row r="59" spans="1:6">
      <c r="A59" s="6" cm="1">
        <f t="array" ref="A59:B59">--_xlfn.TEXTSPLIT(F59, "-")</f>
        <v>19000000</v>
      </c>
      <c r="B59" s="4">
        <v>29000000</v>
      </c>
      <c r="C59" s="8">
        <f t="shared" si="0"/>
        <v>48000000</v>
      </c>
      <c r="D59" s="8">
        <f t="shared" si="1"/>
        <v>24000000</v>
      </c>
      <c r="F59" s="8" t="s">
        <v>613</v>
      </c>
    </row>
    <row r="60" spans="1:6">
      <c r="A60" s="6" cm="1">
        <f t="array" ref="A60:B60">--_xlfn.TEXTSPLIT(F60, "-")</f>
        <v>19000000</v>
      </c>
      <c r="B60" s="4">
        <v>24000000</v>
      </c>
      <c r="C60" s="8">
        <f t="shared" si="0"/>
        <v>43000000</v>
      </c>
      <c r="D60" s="8">
        <f t="shared" si="1"/>
        <v>21500000</v>
      </c>
      <c r="F60" s="8" t="s">
        <v>614</v>
      </c>
    </row>
    <row r="61" spans="1:6">
      <c r="A61" s="6" cm="1">
        <f t="array" ref="A61:B61">--_xlfn.TEXTSPLIT(F61, "-")</f>
        <v>18500000</v>
      </c>
      <c r="B61" s="4">
        <v>22000000</v>
      </c>
      <c r="C61" s="8">
        <f t="shared" si="0"/>
        <v>40500000</v>
      </c>
      <c r="D61" s="8">
        <f t="shared" si="1"/>
        <v>20250000</v>
      </c>
      <c r="F61" s="8" t="s">
        <v>799</v>
      </c>
    </row>
    <row r="62" spans="1:6">
      <c r="A62" s="6" cm="1">
        <f t="array" ref="A62:B62">--_xlfn.TEXTSPLIT(F62, "-")</f>
        <v>17500000</v>
      </c>
      <c r="B62" s="4">
        <v>26000000</v>
      </c>
      <c r="C62" s="8">
        <f t="shared" si="0"/>
        <v>43500000</v>
      </c>
      <c r="D62" s="8">
        <f t="shared" si="1"/>
        <v>21750000</v>
      </c>
      <c r="F62" s="8" t="s">
        <v>800</v>
      </c>
    </row>
    <row r="63" spans="1:6">
      <c r="A63" s="6" cm="1">
        <f t="array" ref="A63:B63">--_xlfn.TEXTSPLIT(F63, "-")</f>
        <v>17500000</v>
      </c>
      <c r="B63" s="4">
        <v>21000000</v>
      </c>
      <c r="C63" s="8">
        <f t="shared" si="0"/>
        <v>38500000</v>
      </c>
      <c r="D63" s="8">
        <f t="shared" si="1"/>
        <v>19250000</v>
      </c>
      <c r="F63" s="8" t="s">
        <v>801</v>
      </c>
    </row>
    <row r="64" spans="1:6">
      <c r="A64" s="6" cm="1">
        <f t="array" ref="A64:B64">--_xlfn.TEXTSPLIT(F64, "-")</f>
        <v>17500000</v>
      </c>
      <c r="B64" s="4">
        <v>17500000</v>
      </c>
      <c r="C64" s="8">
        <f t="shared" si="0"/>
        <v>35000000</v>
      </c>
      <c r="D64" s="8">
        <f t="shared" si="1"/>
        <v>17500000</v>
      </c>
      <c r="F64" s="8" t="s">
        <v>802</v>
      </c>
    </row>
    <row r="65" spans="1:6">
      <c r="A65" s="6" cm="1">
        <f t="array" ref="A65:B65">--_xlfn.TEXTSPLIT(F65, "-")</f>
        <v>17000000</v>
      </c>
      <c r="B65" s="4">
        <v>26000000</v>
      </c>
      <c r="C65" s="8">
        <f t="shared" si="0"/>
        <v>43000000</v>
      </c>
      <c r="D65" s="8">
        <f t="shared" si="1"/>
        <v>21500000</v>
      </c>
      <c r="F65" s="8" t="s">
        <v>619</v>
      </c>
    </row>
    <row r="66" spans="1:6">
      <c r="A66" s="6" cm="1">
        <f t="array" ref="A66:B66">--_xlfn.TEXTSPLIT(F66, "-")</f>
        <v>16500000</v>
      </c>
      <c r="B66" s="4">
        <v>25000000</v>
      </c>
      <c r="C66" s="8">
        <f t="shared" si="0"/>
        <v>41500000</v>
      </c>
      <c r="D66" s="8">
        <f t="shared" si="1"/>
        <v>20750000</v>
      </c>
      <c r="F66" s="8" t="s">
        <v>803</v>
      </c>
    </row>
    <row r="67" spans="1:6">
      <c r="A67" s="6" cm="1">
        <f t="array" ref="A67:B67">--_xlfn.TEXTSPLIT(F67, "-")</f>
        <v>16000000</v>
      </c>
      <c r="B67" s="4">
        <v>20000000</v>
      </c>
      <c r="C67" s="8">
        <f t="shared" ref="C67:C130" si="2">SUM(A67, B67)</f>
        <v>36000000</v>
      </c>
      <c r="D67" s="8">
        <f t="shared" ref="D67:D130" si="3">C67/2</f>
        <v>18000000</v>
      </c>
      <c r="F67" s="8" t="s">
        <v>621</v>
      </c>
    </row>
    <row r="68" spans="1:6">
      <c r="A68" s="6" cm="1">
        <f t="array" ref="A68:B68">--_xlfn.TEXTSPLIT(F68, "-")</f>
        <v>16000000</v>
      </c>
      <c r="B68" s="4">
        <v>19500000</v>
      </c>
      <c r="C68" s="8">
        <f t="shared" si="2"/>
        <v>35500000</v>
      </c>
      <c r="D68" s="8">
        <f t="shared" si="3"/>
        <v>17750000</v>
      </c>
      <c r="F68" s="8" t="s">
        <v>804</v>
      </c>
    </row>
    <row r="69" spans="1:6">
      <c r="A69" s="6" cm="1">
        <f t="array" ref="A69:B69">--_xlfn.TEXTSPLIT(F69, "-")</f>
        <v>15000000</v>
      </c>
      <c r="B69" s="4">
        <v>23000000</v>
      </c>
      <c r="C69" s="8">
        <f t="shared" si="2"/>
        <v>38000000</v>
      </c>
      <c r="D69" s="8">
        <f t="shared" si="3"/>
        <v>19000000</v>
      </c>
      <c r="F69" s="8" t="s">
        <v>623</v>
      </c>
    </row>
    <row r="70" spans="1:6">
      <c r="A70" s="6" cm="1">
        <f t="array" ref="A70:B70">--_xlfn.TEXTSPLIT(F70, "-")</f>
        <v>15000000</v>
      </c>
      <c r="B70" s="4">
        <v>23000000</v>
      </c>
      <c r="C70" s="8">
        <f t="shared" si="2"/>
        <v>38000000</v>
      </c>
      <c r="D70" s="8">
        <f t="shared" si="3"/>
        <v>19000000</v>
      </c>
      <c r="F70" s="8" t="s">
        <v>623</v>
      </c>
    </row>
    <row r="71" spans="1:6">
      <c r="A71" s="6" cm="1">
        <f t="array" ref="A71:B71">--_xlfn.TEXTSPLIT(F71, "-")</f>
        <v>14000000</v>
      </c>
      <c r="B71" s="4">
        <v>22000000</v>
      </c>
      <c r="C71" s="8">
        <f t="shared" si="2"/>
        <v>36000000</v>
      </c>
      <c r="D71" s="8">
        <f t="shared" si="3"/>
        <v>18000000</v>
      </c>
      <c r="F71" s="8" t="s">
        <v>624</v>
      </c>
    </row>
    <row r="72" spans="1:6">
      <c r="A72" s="6" cm="1">
        <f t="array" ref="A72:B72">--_xlfn.TEXTSPLIT(F72, "-")</f>
        <v>14000000</v>
      </c>
      <c r="B72" s="4">
        <v>21000000</v>
      </c>
      <c r="C72" s="8">
        <f t="shared" si="2"/>
        <v>35000000</v>
      </c>
      <c r="D72" s="8">
        <f t="shared" si="3"/>
        <v>17500000</v>
      </c>
      <c r="F72" s="8" t="s">
        <v>625</v>
      </c>
    </row>
    <row r="73" spans="1:6">
      <c r="A73" s="6" cm="1">
        <f t="array" ref="A73:B73">--_xlfn.TEXTSPLIT(F73, "-")</f>
        <v>14000000</v>
      </c>
      <c r="B73" s="4">
        <v>21000000</v>
      </c>
      <c r="C73" s="8">
        <f t="shared" si="2"/>
        <v>35000000</v>
      </c>
      <c r="D73" s="8">
        <f t="shared" si="3"/>
        <v>17500000</v>
      </c>
      <c r="F73" s="8" t="s">
        <v>625</v>
      </c>
    </row>
    <row r="74" spans="1:6">
      <c r="A74" s="6" cm="1">
        <f t="array" ref="A74:B74">--_xlfn.TEXTSPLIT(F74, "-")</f>
        <v>14000000</v>
      </c>
      <c r="B74" s="4">
        <v>14000000</v>
      </c>
      <c r="C74" s="8">
        <f t="shared" si="2"/>
        <v>28000000</v>
      </c>
      <c r="D74" s="8">
        <f t="shared" si="3"/>
        <v>14000000</v>
      </c>
      <c r="F74" s="8" t="s">
        <v>786</v>
      </c>
    </row>
    <row r="75" spans="1:6">
      <c r="A75" s="6" cm="1">
        <f t="array" ref="A75:B75">--_xlfn.TEXTSPLIT(F75, "-")</f>
        <v>13500000</v>
      </c>
      <c r="B75" s="4">
        <v>16500000</v>
      </c>
      <c r="C75" s="8">
        <f t="shared" si="2"/>
        <v>30000000</v>
      </c>
      <c r="D75" s="8">
        <f t="shared" si="3"/>
        <v>15000000</v>
      </c>
      <c r="F75" s="8" t="s">
        <v>805</v>
      </c>
    </row>
    <row r="76" spans="1:6">
      <c r="A76" s="6" cm="1">
        <f t="array" ref="A76:B76">--_xlfn.TEXTSPLIT(F76, "-")</f>
        <v>13500000</v>
      </c>
      <c r="B76" s="4">
        <v>16000000</v>
      </c>
      <c r="C76" s="8">
        <f t="shared" si="2"/>
        <v>29500000</v>
      </c>
      <c r="D76" s="8">
        <f t="shared" si="3"/>
        <v>14750000</v>
      </c>
      <c r="F76" s="8" t="s">
        <v>806</v>
      </c>
    </row>
    <row r="77" spans="1:6">
      <c r="A77" s="6" cm="1">
        <f t="array" ref="A77:B77">--_xlfn.TEXTSPLIT(F77, "-")</f>
        <v>13000000</v>
      </c>
      <c r="B77" s="4">
        <v>20000000</v>
      </c>
      <c r="C77" s="8">
        <f t="shared" si="2"/>
        <v>33000000</v>
      </c>
      <c r="D77" s="8">
        <f t="shared" si="3"/>
        <v>16500000</v>
      </c>
      <c r="F77" s="8" t="s">
        <v>628</v>
      </c>
    </row>
    <row r="78" spans="1:6">
      <c r="A78" s="6" cm="1">
        <f t="array" ref="A78:B78">--_xlfn.TEXTSPLIT(F78, "-")</f>
        <v>12500000</v>
      </c>
      <c r="B78" s="4">
        <v>12500000</v>
      </c>
      <c r="C78" s="8">
        <f t="shared" si="2"/>
        <v>25000000</v>
      </c>
      <c r="D78" s="8">
        <f t="shared" si="3"/>
        <v>12500000</v>
      </c>
      <c r="F78" s="8" t="s">
        <v>807</v>
      </c>
    </row>
    <row r="79" spans="1:6">
      <c r="A79" s="6" cm="1">
        <f t="array" ref="A79:B79">--_xlfn.TEXTSPLIT(F79, "-")</f>
        <v>12000000</v>
      </c>
      <c r="B79" s="4">
        <v>12000000</v>
      </c>
      <c r="C79" s="8">
        <f t="shared" si="2"/>
        <v>24000000</v>
      </c>
      <c r="D79" s="8">
        <f t="shared" si="3"/>
        <v>12000000</v>
      </c>
      <c r="F79" s="8" t="s">
        <v>787</v>
      </c>
    </row>
    <row r="80" spans="1:6">
      <c r="A80" s="6" cm="1">
        <f t="array" ref="A80:B80">--_xlfn.TEXTSPLIT(F80, "-")</f>
        <v>11500000</v>
      </c>
      <c r="B80" s="4">
        <v>14000000</v>
      </c>
      <c r="C80" s="8">
        <f t="shared" si="2"/>
        <v>25500000</v>
      </c>
      <c r="D80" s="8">
        <f t="shared" si="3"/>
        <v>12750000</v>
      </c>
      <c r="F80" s="8" t="s">
        <v>914</v>
      </c>
    </row>
    <row r="81" spans="1:6">
      <c r="A81" s="6" cm="1">
        <f t="array" ref="A81:B81">--_xlfn.TEXTSPLIT(F81, "-")</f>
        <v>11500000</v>
      </c>
      <c r="B81" s="4">
        <v>14000000</v>
      </c>
      <c r="C81" s="8">
        <f t="shared" si="2"/>
        <v>25500000</v>
      </c>
      <c r="D81" s="8">
        <f t="shared" si="3"/>
        <v>12750000</v>
      </c>
      <c r="F81" s="8" t="s">
        <v>914</v>
      </c>
    </row>
    <row r="82" spans="1:6">
      <c r="A82" s="6" cm="1">
        <f t="array" ref="A82:B82">--_xlfn.TEXTSPLIT(F82, "-")</f>
        <v>11000000</v>
      </c>
      <c r="B82" s="4">
        <v>16500000</v>
      </c>
      <c r="C82" s="8">
        <f t="shared" si="2"/>
        <v>27500000</v>
      </c>
      <c r="D82" s="8">
        <f t="shared" si="3"/>
        <v>13750000</v>
      </c>
      <c r="F82" s="8" t="s">
        <v>808</v>
      </c>
    </row>
    <row r="83" spans="1:6">
      <c r="A83" s="6" cm="1">
        <f t="array" ref="A83:B83">--_xlfn.TEXTSPLIT(F83, "-")</f>
        <v>11000000</v>
      </c>
      <c r="B83" s="4">
        <v>14000000</v>
      </c>
      <c r="C83" s="8">
        <f t="shared" si="2"/>
        <v>25000000</v>
      </c>
      <c r="D83" s="8">
        <f t="shared" si="3"/>
        <v>12500000</v>
      </c>
      <c r="F83" s="8" t="s">
        <v>632</v>
      </c>
    </row>
    <row r="84" spans="1:6">
      <c r="A84" s="6" cm="1">
        <f t="array" ref="A84:B84">--_xlfn.TEXTSPLIT(F84, "-")</f>
        <v>11000000</v>
      </c>
      <c r="B84" s="4">
        <v>13000000</v>
      </c>
      <c r="C84" s="8">
        <f t="shared" si="2"/>
        <v>24000000</v>
      </c>
      <c r="D84" s="8">
        <f t="shared" si="3"/>
        <v>12000000</v>
      </c>
      <c r="F84" s="8" t="s">
        <v>633</v>
      </c>
    </row>
    <row r="85" spans="1:6">
      <c r="A85" s="6" cm="1">
        <f t="array" ref="A85:B85">--_xlfn.TEXTSPLIT(F85, "-")</f>
        <v>10500000</v>
      </c>
      <c r="B85" s="4">
        <v>13000000</v>
      </c>
      <c r="C85" s="8">
        <f t="shared" si="2"/>
        <v>23500000</v>
      </c>
      <c r="D85" s="8">
        <f t="shared" si="3"/>
        <v>11750000</v>
      </c>
      <c r="F85" s="8" t="s">
        <v>809</v>
      </c>
    </row>
    <row r="86" spans="1:6">
      <c r="A86" s="6" cm="1">
        <f t="array" ref="A86:B86">--_xlfn.TEXTSPLIT(F86, "-")</f>
        <v>10500000</v>
      </c>
      <c r="B86" s="4">
        <v>12500000</v>
      </c>
      <c r="C86" s="8">
        <f t="shared" si="2"/>
        <v>23000000</v>
      </c>
      <c r="D86" s="8">
        <f t="shared" si="3"/>
        <v>11500000</v>
      </c>
      <c r="F86" s="8" t="s">
        <v>810</v>
      </c>
    </row>
    <row r="87" spans="1:6">
      <c r="A87" s="6" cm="1">
        <f t="array" ref="A87:B87">--_xlfn.TEXTSPLIT(F87, "-")</f>
        <v>10500000</v>
      </c>
      <c r="B87" s="4">
        <v>12500000</v>
      </c>
      <c r="C87" s="8">
        <f t="shared" si="2"/>
        <v>23000000</v>
      </c>
      <c r="D87" s="8">
        <f t="shared" si="3"/>
        <v>11500000</v>
      </c>
      <c r="F87" s="8" t="s">
        <v>810</v>
      </c>
    </row>
    <row r="88" spans="1:6">
      <c r="A88" s="6" cm="1">
        <f t="array" ref="A88:B88">--_xlfn.TEXTSPLIT(F88, "-")</f>
        <v>10500000</v>
      </c>
      <c r="B88" s="4">
        <v>12500000</v>
      </c>
      <c r="C88" s="8">
        <f t="shared" si="2"/>
        <v>23000000</v>
      </c>
      <c r="D88" s="8">
        <f t="shared" si="3"/>
        <v>11500000</v>
      </c>
      <c r="F88" s="8" t="s">
        <v>810</v>
      </c>
    </row>
    <row r="89" spans="1:6">
      <c r="A89" s="6" cm="1">
        <f t="array" ref="A89:B89">--_xlfn.TEXTSPLIT(F89, "-")</f>
        <v>10500000</v>
      </c>
      <c r="B89" s="4">
        <v>12500000</v>
      </c>
      <c r="C89" s="8">
        <f t="shared" si="2"/>
        <v>23000000</v>
      </c>
      <c r="D89" s="8">
        <f t="shared" si="3"/>
        <v>11500000</v>
      </c>
      <c r="F89" s="8" t="s">
        <v>810</v>
      </c>
    </row>
    <row r="90" spans="1:6">
      <c r="A90" s="6" cm="1">
        <f t="array" ref="A90:B90">--_xlfn.TEXTSPLIT(F90, "-")</f>
        <v>10000000</v>
      </c>
      <c r="B90" s="4">
        <v>12000000</v>
      </c>
      <c r="C90" s="8">
        <f t="shared" si="2"/>
        <v>22000000</v>
      </c>
      <c r="D90" s="8">
        <f t="shared" si="3"/>
        <v>11000000</v>
      </c>
      <c r="F90" s="8" t="s">
        <v>635</v>
      </c>
    </row>
    <row r="91" spans="1:6">
      <c r="A91" s="6" cm="1">
        <f t="array" ref="A91:B91">--_xlfn.TEXTSPLIT(F91, "-")</f>
        <v>9600000</v>
      </c>
      <c r="B91" s="4">
        <v>15000000</v>
      </c>
      <c r="C91" s="8">
        <f t="shared" si="2"/>
        <v>24600000</v>
      </c>
      <c r="D91" s="8">
        <f t="shared" si="3"/>
        <v>12300000</v>
      </c>
      <c r="F91" s="8" t="s">
        <v>811</v>
      </c>
    </row>
    <row r="92" spans="1:6">
      <c r="A92" s="6" cm="1">
        <f t="array" ref="A92:B92">--_xlfn.TEXTSPLIT(F92, "-")</f>
        <v>9400000</v>
      </c>
      <c r="B92" s="4">
        <v>13500000</v>
      </c>
      <c r="C92" s="8">
        <f t="shared" si="2"/>
        <v>22900000</v>
      </c>
      <c r="D92" s="8">
        <f t="shared" si="3"/>
        <v>11450000</v>
      </c>
      <c r="F92" s="8" t="s">
        <v>812</v>
      </c>
    </row>
    <row r="93" spans="1:6">
      <c r="A93" s="6" cm="1">
        <f t="array" ref="A93:B93">--_xlfn.TEXTSPLIT(F93, "-")</f>
        <v>9400000</v>
      </c>
      <c r="B93" s="4">
        <v>11000000</v>
      </c>
      <c r="C93" s="8">
        <f t="shared" si="2"/>
        <v>20400000</v>
      </c>
      <c r="D93" s="8">
        <f t="shared" si="3"/>
        <v>10200000</v>
      </c>
      <c r="F93" s="8" t="s">
        <v>813</v>
      </c>
    </row>
    <row r="94" spans="1:6">
      <c r="A94" s="6" cm="1">
        <f t="array" ref="A94:B94">--_xlfn.TEXTSPLIT(F94, "-")</f>
        <v>9200000</v>
      </c>
      <c r="B94" s="4">
        <v>14000000</v>
      </c>
      <c r="C94" s="8">
        <f t="shared" si="2"/>
        <v>23200000</v>
      </c>
      <c r="D94" s="8">
        <f t="shared" si="3"/>
        <v>11600000</v>
      </c>
      <c r="F94" s="8" t="s">
        <v>815</v>
      </c>
    </row>
    <row r="95" spans="1:6">
      <c r="A95" s="6" cm="1">
        <f t="array" ref="A95:B95">--_xlfn.TEXTSPLIT(F95, "-")</f>
        <v>9200000</v>
      </c>
      <c r="B95" s="4">
        <v>14000000</v>
      </c>
      <c r="C95" s="8">
        <f t="shared" si="2"/>
        <v>23200000</v>
      </c>
      <c r="D95" s="8">
        <f t="shared" si="3"/>
        <v>11600000</v>
      </c>
      <c r="F95" s="8" t="s">
        <v>815</v>
      </c>
    </row>
    <row r="96" spans="1:6">
      <c r="A96" s="6" cm="1">
        <f t="array" ref="A96:B96">--_xlfn.TEXTSPLIT(F96, "-")</f>
        <v>9200000</v>
      </c>
      <c r="B96" s="4">
        <v>11000000</v>
      </c>
      <c r="C96" s="8">
        <f t="shared" si="2"/>
        <v>20200000</v>
      </c>
      <c r="D96" s="8">
        <f t="shared" si="3"/>
        <v>10100000</v>
      </c>
      <c r="F96" s="8" t="s">
        <v>814</v>
      </c>
    </row>
    <row r="97" spans="1:6">
      <c r="A97" s="6" cm="1">
        <f t="array" ref="A97:B97">--_xlfn.TEXTSPLIT(F97, "-")</f>
        <v>9200000</v>
      </c>
      <c r="B97" s="4">
        <v>11000000</v>
      </c>
      <c r="C97" s="8">
        <f t="shared" si="2"/>
        <v>20200000</v>
      </c>
      <c r="D97" s="8">
        <f t="shared" si="3"/>
        <v>10100000</v>
      </c>
      <c r="F97" s="8" t="s">
        <v>814</v>
      </c>
    </row>
    <row r="98" spans="1:6">
      <c r="A98" s="6" cm="1">
        <f t="array" ref="A98:B98">--_xlfn.TEXTSPLIT(F98, "-")</f>
        <v>9000000</v>
      </c>
      <c r="B98" s="4">
        <v>11500000</v>
      </c>
      <c r="C98" s="8">
        <f t="shared" si="2"/>
        <v>20500000</v>
      </c>
      <c r="D98" s="8">
        <f t="shared" si="3"/>
        <v>10250000</v>
      </c>
      <c r="F98" s="8" t="s">
        <v>816</v>
      </c>
    </row>
    <row r="99" spans="1:6">
      <c r="A99" s="6" cm="1">
        <f t="array" ref="A99:B99">--_xlfn.TEXTSPLIT(F99, "-")</f>
        <v>8800000</v>
      </c>
      <c r="B99" s="4">
        <v>13500000</v>
      </c>
      <c r="C99" s="8">
        <f t="shared" si="2"/>
        <v>22300000</v>
      </c>
      <c r="D99" s="8">
        <f t="shared" si="3"/>
        <v>11150000</v>
      </c>
      <c r="F99" s="8" t="s">
        <v>817</v>
      </c>
    </row>
    <row r="100" spans="1:6">
      <c r="A100" s="6" cm="1">
        <f t="array" ref="A100:B100">--_xlfn.TEXTSPLIT(F100, "-")</f>
        <v>8800000</v>
      </c>
      <c r="B100" s="4">
        <v>10500000</v>
      </c>
      <c r="C100" s="8">
        <f t="shared" si="2"/>
        <v>19300000</v>
      </c>
      <c r="D100" s="8">
        <f t="shared" si="3"/>
        <v>9650000</v>
      </c>
      <c r="F100" s="8" t="s">
        <v>818</v>
      </c>
    </row>
    <row r="101" spans="1:6">
      <c r="A101" s="6" cm="1">
        <f t="array" ref="A101:B101">--_xlfn.TEXTSPLIT(F101, "-")</f>
        <v>8600000</v>
      </c>
      <c r="B101" s="4">
        <v>11000000</v>
      </c>
      <c r="C101" s="8">
        <f t="shared" si="2"/>
        <v>19600000</v>
      </c>
      <c r="D101" s="8">
        <f t="shared" si="3"/>
        <v>9800000</v>
      </c>
      <c r="F101" s="8" t="s">
        <v>819</v>
      </c>
    </row>
    <row r="102" spans="1:6">
      <c r="A102" s="6" cm="1">
        <f t="array" ref="A102:B102">--_xlfn.TEXTSPLIT(F102, "-")</f>
        <v>8600000</v>
      </c>
      <c r="B102" s="4">
        <v>10500000</v>
      </c>
      <c r="C102" s="8">
        <f t="shared" si="2"/>
        <v>19100000</v>
      </c>
      <c r="D102" s="8">
        <f t="shared" si="3"/>
        <v>9550000</v>
      </c>
      <c r="F102" s="8" t="s">
        <v>820</v>
      </c>
    </row>
    <row r="103" spans="1:6">
      <c r="A103" s="6" cm="1">
        <f t="array" ref="A103:B103">--_xlfn.TEXTSPLIT(F103, "-")</f>
        <v>8600000</v>
      </c>
      <c r="B103" s="4">
        <v>10000000</v>
      </c>
      <c r="C103" s="8">
        <f t="shared" si="2"/>
        <v>18600000</v>
      </c>
      <c r="D103" s="8">
        <f t="shared" si="3"/>
        <v>9300000</v>
      </c>
      <c r="F103" s="8" t="s">
        <v>821</v>
      </c>
    </row>
    <row r="104" spans="1:6">
      <c r="A104" s="6" cm="1">
        <f t="array" ref="A104:B104">--_xlfn.TEXTSPLIT(F104, "-")</f>
        <v>8400000</v>
      </c>
      <c r="B104" s="4">
        <v>12500000</v>
      </c>
      <c r="C104" s="8">
        <f t="shared" si="2"/>
        <v>20900000</v>
      </c>
      <c r="D104" s="8">
        <f t="shared" si="3"/>
        <v>10450000</v>
      </c>
      <c r="F104" s="8" t="s">
        <v>822</v>
      </c>
    </row>
    <row r="105" spans="1:6">
      <c r="A105" s="6" cm="1">
        <f t="array" ref="A105:B105">--_xlfn.TEXTSPLIT(F105, "-")</f>
        <v>8200000</v>
      </c>
      <c r="B105" s="4">
        <v>12500000</v>
      </c>
      <c r="C105" s="8">
        <f t="shared" si="2"/>
        <v>20700000</v>
      </c>
      <c r="D105" s="8">
        <f t="shared" si="3"/>
        <v>10350000</v>
      </c>
      <c r="F105" s="8" t="s">
        <v>823</v>
      </c>
    </row>
    <row r="106" spans="1:6">
      <c r="A106" s="6" cm="1">
        <f t="array" ref="A106:B106">--_xlfn.TEXTSPLIT(F106, "-")</f>
        <v>7800000</v>
      </c>
      <c r="B106" s="4">
        <v>12000000</v>
      </c>
      <c r="C106" s="8">
        <f t="shared" si="2"/>
        <v>19800000</v>
      </c>
      <c r="D106" s="8">
        <f t="shared" si="3"/>
        <v>9900000</v>
      </c>
      <c r="F106" s="8" t="s">
        <v>824</v>
      </c>
    </row>
    <row r="107" spans="1:6">
      <c r="A107" s="6" cm="1">
        <f t="array" ref="A107:B107">--_xlfn.TEXTSPLIT(F107, "-")</f>
        <v>7800000</v>
      </c>
      <c r="B107" s="4">
        <v>11500000</v>
      </c>
      <c r="C107" s="8">
        <f t="shared" si="2"/>
        <v>19300000</v>
      </c>
      <c r="D107" s="8">
        <f t="shared" si="3"/>
        <v>9650000</v>
      </c>
      <c r="F107" s="8" t="s">
        <v>825</v>
      </c>
    </row>
    <row r="108" spans="1:6">
      <c r="A108" s="6" cm="1">
        <f t="array" ref="A108:B108">--_xlfn.TEXTSPLIT(F108, "-")</f>
        <v>7600000</v>
      </c>
      <c r="B108" s="4">
        <v>11500000</v>
      </c>
      <c r="C108" s="8">
        <f t="shared" si="2"/>
        <v>19100000</v>
      </c>
      <c r="D108" s="8">
        <f t="shared" si="3"/>
        <v>9550000</v>
      </c>
      <c r="F108" s="8" t="s">
        <v>826</v>
      </c>
    </row>
    <row r="109" spans="1:6">
      <c r="A109" s="6" cm="1">
        <f t="array" ref="A109:B109">--_xlfn.TEXTSPLIT(F109, "-")</f>
        <v>7600000</v>
      </c>
      <c r="B109" s="4">
        <v>11500000</v>
      </c>
      <c r="C109" s="8">
        <f t="shared" si="2"/>
        <v>19100000</v>
      </c>
      <c r="D109" s="8">
        <f t="shared" si="3"/>
        <v>9550000</v>
      </c>
      <c r="F109" s="8" t="s">
        <v>826</v>
      </c>
    </row>
    <row r="110" spans="1:6">
      <c r="A110" s="6" cm="1">
        <f t="array" ref="A110:B110">--_xlfn.TEXTSPLIT(F110, "-")</f>
        <v>7600000</v>
      </c>
      <c r="B110" s="4">
        <v>11000000</v>
      </c>
      <c r="C110" s="8">
        <f t="shared" si="2"/>
        <v>18600000</v>
      </c>
      <c r="D110" s="8">
        <f t="shared" si="3"/>
        <v>9300000</v>
      </c>
      <c r="F110" s="8" t="s">
        <v>827</v>
      </c>
    </row>
    <row r="111" spans="1:6">
      <c r="A111" s="6" cm="1">
        <f t="array" ref="A111:B111">--_xlfn.TEXTSPLIT(F111, "-")</f>
        <v>7600000</v>
      </c>
      <c r="B111" s="4">
        <v>9600000</v>
      </c>
      <c r="C111" s="8">
        <f t="shared" si="2"/>
        <v>17200000</v>
      </c>
      <c r="D111" s="8">
        <f t="shared" si="3"/>
        <v>8600000</v>
      </c>
      <c r="F111" s="8" t="s">
        <v>828</v>
      </c>
    </row>
    <row r="112" spans="1:6">
      <c r="A112" s="6" cm="1">
        <f t="array" ref="A112:B112">--_xlfn.TEXTSPLIT(F112, "-")</f>
        <v>7400000</v>
      </c>
      <c r="B112" s="4">
        <v>11500000</v>
      </c>
      <c r="C112" s="8">
        <f t="shared" si="2"/>
        <v>18900000</v>
      </c>
      <c r="D112" s="8">
        <f t="shared" si="3"/>
        <v>9450000</v>
      </c>
      <c r="F112" s="8" t="s">
        <v>829</v>
      </c>
    </row>
    <row r="113" spans="1:6">
      <c r="A113" s="6" cm="1">
        <f t="array" ref="A113:B113">--_xlfn.TEXTSPLIT(F113, "-")</f>
        <v>7400000</v>
      </c>
      <c r="B113" s="4">
        <v>11000000</v>
      </c>
      <c r="C113" s="8">
        <f t="shared" si="2"/>
        <v>18400000</v>
      </c>
      <c r="D113" s="8">
        <f t="shared" si="3"/>
        <v>9200000</v>
      </c>
      <c r="F113" s="8" t="s">
        <v>830</v>
      </c>
    </row>
    <row r="114" spans="1:6">
      <c r="A114" s="6" cm="1">
        <f t="array" ref="A114:B114">--_xlfn.TEXTSPLIT(F114, "-")</f>
        <v>7200000</v>
      </c>
      <c r="B114" s="4">
        <v>11000000</v>
      </c>
      <c r="C114" s="8">
        <f t="shared" si="2"/>
        <v>18200000</v>
      </c>
      <c r="D114" s="8">
        <f t="shared" si="3"/>
        <v>9100000</v>
      </c>
      <c r="F114" s="8" t="s">
        <v>831</v>
      </c>
    </row>
    <row r="115" spans="1:6">
      <c r="A115" s="6" cm="1">
        <f t="array" ref="A115:B115">--_xlfn.TEXTSPLIT(F115, "-")</f>
        <v>7000000</v>
      </c>
      <c r="B115" s="4">
        <v>10500000</v>
      </c>
      <c r="C115" s="8">
        <f t="shared" si="2"/>
        <v>17500000</v>
      </c>
      <c r="D115" s="8">
        <f t="shared" si="3"/>
        <v>8750000</v>
      </c>
      <c r="F115" s="8" t="s">
        <v>832</v>
      </c>
    </row>
    <row r="116" spans="1:6">
      <c r="A116" s="6" cm="1">
        <f t="array" ref="A116:B116">--_xlfn.TEXTSPLIT(F116, "-")</f>
        <v>7000000</v>
      </c>
      <c r="B116" s="4">
        <v>8800000</v>
      </c>
      <c r="C116" s="8">
        <f t="shared" si="2"/>
        <v>15800000</v>
      </c>
      <c r="D116" s="8">
        <f t="shared" si="3"/>
        <v>7900000</v>
      </c>
      <c r="F116" s="8" t="s">
        <v>833</v>
      </c>
    </row>
    <row r="117" spans="1:6">
      <c r="A117" s="6" cm="1">
        <f t="array" ref="A117:B117">--_xlfn.TEXTSPLIT(F117, "-")</f>
        <v>6800000</v>
      </c>
      <c r="B117" s="4">
        <v>10500000</v>
      </c>
      <c r="C117" s="8">
        <f t="shared" si="2"/>
        <v>17300000</v>
      </c>
      <c r="D117" s="8">
        <f t="shared" si="3"/>
        <v>8650000</v>
      </c>
      <c r="F117" s="8" t="s">
        <v>834</v>
      </c>
    </row>
    <row r="118" spans="1:6">
      <c r="A118" s="6" cm="1">
        <f t="array" ref="A118:B118">--_xlfn.TEXTSPLIT(F118, "-")</f>
        <v>6400000</v>
      </c>
      <c r="B118" s="4">
        <v>9800000</v>
      </c>
      <c r="C118" s="8">
        <f t="shared" si="2"/>
        <v>16200000</v>
      </c>
      <c r="D118" s="8">
        <f t="shared" si="3"/>
        <v>8100000</v>
      </c>
      <c r="F118" s="8" t="s">
        <v>835</v>
      </c>
    </row>
    <row r="119" spans="1:6">
      <c r="A119" s="6" cm="1">
        <f t="array" ref="A119:B119">--_xlfn.TEXTSPLIT(F119, "-")</f>
        <v>6400000</v>
      </c>
      <c r="B119" s="4">
        <v>8000000</v>
      </c>
      <c r="C119" s="8">
        <f t="shared" si="2"/>
        <v>14400000</v>
      </c>
      <c r="D119" s="8">
        <f t="shared" si="3"/>
        <v>7200000</v>
      </c>
      <c r="F119" s="8" t="s">
        <v>836</v>
      </c>
    </row>
    <row r="120" spans="1:6">
      <c r="A120" s="6" cm="1">
        <f t="array" ref="A120:B120">--_xlfn.TEXTSPLIT(F120, "-")</f>
        <v>6400000</v>
      </c>
      <c r="B120" s="4">
        <v>8000000</v>
      </c>
      <c r="C120" s="8">
        <f t="shared" si="2"/>
        <v>14400000</v>
      </c>
      <c r="D120" s="8">
        <f t="shared" si="3"/>
        <v>7200000</v>
      </c>
      <c r="F120" s="8" t="s">
        <v>836</v>
      </c>
    </row>
    <row r="121" spans="1:6">
      <c r="A121" s="6" cm="1">
        <f t="array" ref="A121:B121">--_xlfn.TEXTSPLIT(F121, "-")</f>
        <v>6200000</v>
      </c>
      <c r="B121" s="4">
        <v>9200000</v>
      </c>
      <c r="C121" s="8">
        <f t="shared" si="2"/>
        <v>15400000</v>
      </c>
      <c r="D121" s="8">
        <f t="shared" si="3"/>
        <v>7700000</v>
      </c>
      <c r="F121" s="8" t="s">
        <v>837</v>
      </c>
    </row>
    <row r="122" spans="1:6">
      <c r="A122" s="6" cm="1">
        <f t="array" ref="A122:B122">--_xlfn.TEXTSPLIT(F122, "-")</f>
        <v>6000000</v>
      </c>
      <c r="B122" s="4">
        <v>9200000</v>
      </c>
      <c r="C122" s="8">
        <f t="shared" si="2"/>
        <v>15200000</v>
      </c>
      <c r="D122" s="8">
        <f t="shared" si="3"/>
        <v>7600000</v>
      </c>
      <c r="F122" s="8" t="s">
        <v>838</v>
      </c>
    </row>
    <row r="123" spans="1:6">
      <c r="A123" s="6" cm="1">
        <f t="array" ref="A123:B123">--_xlfn.TEXTSPLIT(F123, "-")</f>
        <v>6000000</v>
      </c>
      <c r="B123" s="4">
        <v>9200000</v>
      </c>
      <c r="C123" s="8">
        <f t="shared" si="2"/>
        <v>15200000</v>
      </c>
      <c r="D123" s="8">
        <f t="shared" si="3"/>
        <v>7600000</v>
      </c>
      <c r="F123" s="8" t="s">
        <v>838</v>
      </c>
    </row>
    <row r="124" spans="1:6">
      <c r="A124" s="6" cm="1">
        <f t="array" ref="A124:B124">--_xlfn.TEXTSPLIT(F124, "-")</f>
        <v>6000000</v>
      </c>
      <c r="B124" s="4">
        <v>7200000</v>
      </c>
      <c r="C124" s="8">
        <f t="shared" si="2"/>
        <v>13200000</v>
      </c>
      <c r="D124" s="8">
        <f t="shared" si="3"/>
        <v>6600000</v>
      </c>
      <c r="F124" s="8" t="s">
        <v>839</v>
      </c>
    </row>
    <row r="125" spans="1:6">
      <c r="A125" s="6" cm="1">
        <f t="array" ref="A125:B125">--_xlfn.TEXTSPLIT(F125, "-")</f>
        <v>6000000</v>
      </c>
      <c r="B125" s="4">
        <v>7200000</v>
      </c>
      <c r="C125" s="8">
        <f t="shared" si="2"/>
        <v>13200000</v>
      </c>
      <c r="D125" s="8">
        <f t="shared" si="3"/>
        <v>6600000</v>
      </c>
      <c r="F125" s="8" t="s">
        <v>839</v>
      </c>
    </row>
    <row r="126" spans="1:6">
      <c r="A126" s="6" cm="1">
        <f t="array" ref="A126:B126">--_xlfn.TEXTSPLIT(F126, "-")</f>
        <v>5800000</v>
      </c>
      <c r="B126" s="4">
        <v>9000000</v>
      </c>
      <c r="C126" s="8">
        <f t="shared" si="2"/>
        <v>14800000</v>
      </c>
      <c r="D126" s="8">
        <f t="shared" si="3"/>
        <v>7400000</v>
      </c>
      <c r="F126" s="8" t="s">
        <v>840</v>
      </c>
    </row>
    <row r="127" spans="1:6">
      <c r="A127" s="6" cm="1">
        <f t="array" ref="A127:B127">--_xlfn.TEXTSPLIT(F127, "-")</f>
        <v>5800000</v>
      </c>
      <c r="B127" s="4">
        <v>7400000</v>
      </c>
      <c r="C127" s="8">
        <f t="shared" si="2"/>
        <v>13200000</v>
      </c>
      <c r="D127" s="8">
        <f t="shared" si="3"/>
        <v>6600000</v>
      </c>
      <c r="F127" s="8" t="s">
        <v>841</v>
      </c>
    </row>
    <row r="128" spans="1:6">
      <c r="A128" s="6" cm="1">
        <f t="array" ref="A128:B128">--_xlfn.TEXTSPLIT(F128, "-")</f>
        <v>5800000</v>
      </c>
      <c r="B128" s="4">
        <v>7000000</v>
      </c>
      <c r="C128" s="8">
        <f t="shared" si="2"/>
        <v>12800000</v>
      </c>
      <c r="D128" s="8">
        <f t="shared" si="3"/>
        <v>6400000</v>
      </c>
      <c r="F128" s="8" t="s">
        <v>842</v>
      </c>
    </row>
    <row r="129" spans="1:6">
      <c r="A129" s="6" cm="1">
        <f t="array" ref="A129:B129">--_xlfn.TEXTSPLIT(F129, "-")</f>
        <v>5600000</v>
      </c>
      <c r="B129" s="4">
        <v>7000000</v>
      </c>
      <c r="C129" s="8">
        <f t="shared" si="2"/>
        <v>12600000</v>
      </c>
      <c r="D129" s="8">
        <f t="shared" si="3"/>
        <v>6300000</v>
      </c>
      <c r="F129" s="8" t="s">
        <v>843</v>
      </c>
    </row>
    <row r="130" spans="1:6">
      <c r="A130" s="6" cm="1">
        <f t="array" ref="A130:B130">--_xlfn.TEXTSPLIT(F130, "-")</f>
        <v>5600000</v>
      </c>
      <c r="B130" s="4">
        <v>5600000</v>
      </c>
      <c r="C130" s="8">
        <f t="shared" si="2"/>
        <v>11200000</v>
      </c>
      <c r="D130" s="8">
        <f t="shared" si="3"/>
        <v>5600000</v>
      </c>
      <c r="F130" s="8" t="s">
        <v>844</v>
      </c>
    </row>
    <row r="131" spans="1:6">
      <c r="A131" s="6" cm="1">
        <f t="array" ref="A131:B131">--_xlfn.TEXTSPLIT(F131, "-")</f>
        <v>5400000</v>
      </c>
      <c r="B131" s="4">
        <v>8000000</v>
      </c>
      <c r="C131" s="8">
        <f t="shared" ref="C131:C194" si="4">SUM(A131, B131)</f>
        <v>13400000</v>
      </c>
      <c r="D131" s="8">
        <f t="shared" ref="D131:D194" si="5">C131/2</f>
        <v>6700000</v>
      </c>
      <c r="F131" s="8" t="s">
        <v>845</v>
      </c>
    </row>
    <row r="132" spans="1:6">
      <c r="A132" s="6" cm="1">
        <f t="array" ref="A132:B132">--_xlfn.TEXTSPLIT(F132, "-")</f>
        <v>5400000</v>
      </c>
      <c r="B132" s="4">
        <v>6600000</v>
      </c>
      <c r="C132" s="8">
        <f t="shared" si="4"/>
        <v>12000000</v>
      </c>
      <c r="D132" s="8">
        <f t="shared" si="5"/>
        <v>6000000</v>
      </c>
      <c r="F132" s="8" t="s">
        <v>846</v>
      </c>
    </row>
    <row r="133" spans="1:6">
      <c r="A133" s="6" cm="1">
        <f t="array" ref="A133:B133">--_xlfn.TEXTSPLIT(F133, "-")</f>
        <v>5400000</v>
      </c>
      <c r="B133" s="4">
        <v>6600000</v>
      </c>
      <c r="C133" s="8">
        <f t="shared" si="4"/>
        <v>12000000</v>
      </c>
      <c r="D133" s="8">
        <f t="shared" si="5"/>
        <v>6000000</v>
      </c>
      <c r="F133" s="8" t="s">
        <v>846</v>
      </c>
    </row>
    <row r="134" spans="1:6">
      <c r="A134" s="6" cm="1">
        <f t="array" ref="A134:B134">--_xlfn.TEXTSPLIT(F134, "-")</f>
        <v>5200000</v>
      </c>
      <c r="B134" s="4">
        <v>6200000</v>
      </c>
      <c r="C134" s="8">
        <f t="shared" si="4"/>
        <v>11400000</v>
      </c>
      <c r="D134" s="8">
        <f t="shared" si="5"/>
        <v>5700000</v>
      </c>
      <c r="F134" s="8" t="s">
        <v>847</v>
      </c>
    </row>
    <row r="135" spans="1:6">
      <c r="A135" s="6" cm="1">
        <f t="array" ref="A135:B135">--_xlfn.TEXTSPLIT(F135, "-")</f>
        <v>5200000</v>
      </c>
      <c r="B135" s="4">
        <v>6200000</v>
      </c>
      <c r="C135" s="8">
        <f t="shared" si="4"/>
        <v>11400000</v>
      </c>
      <c r="D135" s="8">
        <f t="shared" si="5"/>
        <v>5700000</v>
      </c>
      <c r="F135" s="8" t="s">
        <v>847</v>
      </c>
    </row>
    <row r="136" spans="1:6">
      <c r="A136" s="6" cm="1">
        <f t="array" ref="A136:B136">--_xlfn.TEXTSPLIT(F136, "-")</f>
        <v>5000000</v>
      </c>
      <c r="B136" s="4">
        <v>7600000</v>
      </c>
      <c r="C136" s="8">
        <f t="shared" si="4"/>
        <v>12600000</v>
      </c>
      <c r="D136" s="8">
        <f t="shared" si="5"/>
        <v>6300000</v>
      </c>
      <c r="F136" s="8" t="s">
        <v>848</v>
      </c>
    </row>
    <row r="137" spans="1:6">
      <c r="A137" s="6" cm="1">
        <f t="array" ref="A137:B137">--_xlfn.TEXTSPLIT(F137, "-")</f>
        <v>4900000</v>
      </c>
      <c r="B137" s="4">
        <v>7600000</v>
      </c>
      <c r="C137" s="8">
        <f t="shared" si="4"/>
        <v>12500000</v>
      </c>
      <c r="D137" s="8">
        <f t="shared" si="5"/>
        <v>6250000</v>
      </c>
      <c r="F137" s="8" t="s">
        <v>849</v>
      </c>
    </row>
    <row r="138" spans="1:6">
      <c r="A138" s="6" cm="1">
        <f t="array" ref="A138:B138">--_xlfn.TEXTSPLIT(F138, "-")</f>
        <v>4800000</v>
      </c>
      <c r="B138" s="4">
        <v>8800000</v>
      </c>
      <c r="C138" s="8">
        <f t="shared" si="4"/>
        <v>13600000</v>
      </c>
      <c r="D138" s="8">
        <f t="shared" si="5"/>
        <v>6800000</v>
      </c>
      <c r="F138" s="8" t="s">
        <v>850</v>
      </c>
    </row>
    <row r="139" spans="1:6">
      <c r="A139" s="6" cm="1">
        <f t="array" ref="A139:B139">--_xlfn.TEXTSPLIT(F139, "-")</f>
        <v>4700000</v>
      </c>
      <c r="B139" s="4">
        <v>7200000</v>
      </c>
      <c r="C139" s="8">
        <f t="shared" si="4"/>
        <v>11900000</v>
      </c>
      <c r="D139" s="8">
        <f t="shared" si="5"/>
        <v>5950000</v>
      </c>
      <c r="F139" s="8" t="s">
        <v>851</v>
      </c>
    </row>
    <row r="140" spans="1:6">
      <c r="A140" s="6" cm="1">
        <f t="array" ref="A140:B140">--_xlfn.TEXTSPLIT(F140, "-")</f>
        <v>4600000</v>
      </c>
      <c r="B140" s="4">
        <v>7000000</v>
      </c>
      <c r="C140" s="8">
        <f t="shared" si="4"/>
        <v>11600000</v>
      </c>
      <c r="D140" s="8">
        <f t="shared" si="5"/>
        <v>5800000</v>
      </c>
      <c r="F140" s="8" t="s">
        <v>852</v>
      </c>
    </row>
    <row r="141" spans="1:6">
      <c r="A141" s="6" cm="1">
        <f t="array" ref="A141:B141">--_xlfn.TEXTSPLIT(F141, "-")</f>
        <v>4600000</v>
      </c>
      <c r="B141" s="4">
        <v>7000000</v>
      </c>
      <c r="C141" s="8">
        <f t="shared" si="4"/>
        <v>11600000</v>
      </c>
      <c r="D141" s="8">
        <f t="shared" si="5"/>
        <v>5800000</v>
      </c>
      <c r="F141" s="8" t="s">
        <v>852</v>
      </c>
    </row>
    <row r="142" spans="1:6">
      <c r="A142" s="6" cm="1">
        <f t="array" ref="A142:B142">--_xlfn.TEXTSPLIT(F142, "-")</f>
        <v>4600000</v>
      </c>
      <c r="B142" s="4">
        <v>7000000</v>
      </c>
      <c r="C142" s="8">
        <f t="shared" si="4"/>
        <v>11600000</v>
      </c>
      <c r="D142" s="8">
        <f t="shared" si="5"/>
        <v>5800000</v>
      </c>
      <c r="F142" s="8" t="s">
        <v>852</v>
      </c>
    </row>
    <row r="143" spans="1:6">
      <c r="A143" s="6" cm="1">
        <f t="array" ref="A143:B143">--_xlfn.TEXTSPLIT(F143, "-")</f>
        <v>4600000</v>
      </c>
      <c r="B143" s="4">
        <v>6800000</v>
      </c>
      <c r="C143" s="8">
        <f t="shared" si="4"/>
        <v>11400000</v>
      </c>
      <c r="D143" s="8">
        <f t="shared" si="5"/>
        <v>5700000</v>
      </c>
      <c r="F143" s="8" t="s">
        <v>853</v>
      </c>
    </row>
    <row r="144" spans="1:6">
      <c r="A144" s="6" cm="1">
        <f t="array" ref="A144:B144">--_xlfn.TEXTSPLIT(F144, "-")</f>
        <v>4500000</v>
      </c>
      <c r="B144" s="4">
        <v>6800000</v>
      </c>
      <c r="C144" s="8">
        <f t="shared" si="4"/>
        <v>11300000</v>
      </c>
      <c r="D144" s="8">
        <f t="shared" si="5"/>
        <v>5650000</v>
      </c>
      <c r="F144" s="8" t="s">
        <v>854</v>
      </c>
    </row>
    <row r="145" spans="1:6">
      <c r="A145" s="6" cm="1">
        <f t="array" ref="A145:B145">--_xlfn.TEXTSPLIT(F145, "-")</f>
        <v>4400000</v>
      </c>
      <c r="B145" s="4">
        <v>6600000</v>
      </c>
      <c r="C145" s="8">
        <f t="shared" si="4"/>
        <v>11000000</v>
      </c>
      <c r="D145" s="8">
        <f t="shared" si="5"/>
        <v>5500000</v>
      </c>
      <c r="F145" s="8" t="s">
        <v>855</v>
      </c>
    </row>
    <row r="146" spans="1:6">
      <c r="A146" s="6" cm="1">
        <f t="array" ref="A146:B146">--_xlfn.TEXTSPLIT(F146, "-")</f>
        <v>4300000</v>
      </c>
      <c r="B146" s="4">
        <v>6600000</v>
      </c>
      <c r="C146" s="8">
        <f t="shared" si="4"/>
        <v>10900000</v>
      </c>
      <c r="D146" s="8">
        <f t="shared" si="5"/>
        <v>5450000</v>
      </c>
      <c r="F146" s="8" t="s">
        <v>856</v>
      </c>
    </row>
    <row r="147" spans="1:6">
      <c r="A147" s="6" cm="1">
        <f t="array" ref="A147:B147">--_xlfn.TEXTSPLIT(F147, "-")</f>
        <v>4100000</v>
      </c>
      <c r="B147" s="4">
        <v>6200000</v>
      </c>
      <c r="C147" s="8">
        <f t="shared" si="4"/>
        <v>10300000</v>
      </c>
      <c r="D147" s="8">
        <f t="shared" si="5"/>
        <v>5150000</v>
      </c>
      <c r="F147" s="8" t="s">
        <v>858</v>
      </c>
    </row>
    <row r="148" spans="1:6">
      <c r="A148" s="6" cm="1">
        <f t="array" ref="A148:B148">--_xlfn.TEXTSPLIT(F148, "-")</f>
        <v>4100000</v>
      </c>
      <c r="B148" s="4">
        <v>6200000</v>
      </c>
      <c r="C148" s="8">
        <f t="shared" si="4"/>
        <v>10300000</v>
      </c>
      <c r="D148" s="8">
        <f t="shared" si="5"/>
        <v>5150000</v>
      </c>
      <c r="F148" s="8" t="s">
        <v>858</v>
      </c>
    </row>
    <row r="149" spans="1:6">
      <c r="A149" s="6" cm="1">
        <f t="array" ref="A149:B149">--_xlfn.TEXTSPLIT(F149, "-")</f>
        <v>4100000</v>
      </c>
      <c r="B149" s="4">
        <v>6000000</v>
      </c>
      <c r="C149" s="8">
        <f t="shared" si="4"/>
        <v>10100000</v>
      </c>
      <c r="D149" s="8">
        <f t="shared" si="5"/>
        <v>5050000</v>
      </c>
      <c r="F149" s="8" t="s">
        <v>857</v>
      </c>
    </row>
    <row r="150" spans="1:6">
      <c r="A150" s="6" cm="1">
        <f t="array" ref="A150:B150">--_xlfn.TEXTSPLIT(F150, "-")</f>
        <v>4000000</v>
      </c>
      <c r="B150" s="4">
        <v>7600000</v>
      </c>
      <c r="C150" s="8">
        <f t="shared" si="4"/>
        <v>11600000</v>
      </c>
      <c r="D150" s="8">
        <f t="shared" si="5"/>
        <v>5800000</v>
      </c>
      <c r="F150" s="8" t="s">
        <v>859</v>
      </c>
    </row>
    <row r="151" spans="1:6">
      <c r="A151" s="6" cm="1">
        <f t="array" ref="A151:B151">--_xlfn.TEXTSPLIT(F151, "-")</f>
        <v>3900000</v>
      </c>
      <c r="B151" s="4">
        <v>6000000</v>
      </c>
      <c r="C151" s="8">
        <f t="shared" si="4"/>
        <v>9900000</v>
      </c>
      <c r="D151" s="8">
        <f t="shared" si="5"/>
        <v>4950000</v>
      </c>
      <c r="F151" s="8" t="s">
        <v>860</v>
      </c>
    </row>
    <row r="152" spans="1:6">
      <c r="A152" s="6" cm="1">
        <f t="array" ref="A152:B152">--_xlfn.TEXTSPLIT(F152, "-")</f>
        <v>3200000</v>
      </c>
      <c r="B152" s="4">
        <v>6200000</v>
      </c>
      <c r="C152" s="8">
        <f t="shared" si="4"/>
        <v>9400000</v>
      </c>
      <c r="D152" s="8">
        <f t="shared" si="5"/>
        <v>4700000</v>
      </c>
      <c r="F152" s="8" t="s">
        <v>861</v>
      </c>
    </row>
    <row r="153" spans="1:6">
      <c r="A153" s="6" cm="1">
        <f t="array" ref="A153:B153">--_xlfn.TEXTSPLIT(F153, "-")</f>
        <v>2900000</v>
      </c>
      <c r="B153" s="4">
        <v>5800000</v>
      </c>
      <c r="C153" s="8">
        <f t="shared" si="4"/>
        <v>8700000</v>
      </c>
      <c r="D153" s="8">
        <f t="shared" si="5"/>
        <v>4350000</v>
      </c>
      <c r="F153" s="8" t="s">
        <v>862</v>
      </c>
    </row>
    <row r="154" spans="1:6">
      <c r="A154" s="6" cm="1">
        <f t="array" ref="A154:B154">--_xlfn.TEXTSPLIT(F154, "-")</f>
        <v>2900000</v>
      </c>
      <c r="B154" s="4">
        <v>5800000</v>
      </c>
      <c r="C154" s="8">
        <f t="shared" si="4"/>
        <v>8700000</v>
      </c>
      <c r="D154" s="8">
        <f t="shared" si="5"/>
        <v>4350000</v>
      </c>
      <c r="F154" s="8" t="s">
        <v>862</v>
      </c>
    </row>
    <row r="155" spans="1:6">
      <c r="A155" s="6" cm="1">
        <f t="array" ref="A155:B155">--_xlfn.TEXTSPLIT(F155, "-")</f>
        <v>2900000</v>
      </c>
      <c r="B155" s="4">
        <v>5800000</v>
      </c>
      <c r="C155" s="8">
        <f t="shared" si="4"/>
        <v>8700000</v>
      </c>
      <c r="D155" s="8">
        <f t="shared" si="5"/>
        <v>4350000</v>
      </c>
      <c r="F155" s="8" t="s">
        <v>862</v>
      </c>
    </row>
    <row r="156" spans="1:6">
      <c r="A156" s="6" cm="1">
        <f t="array" ref="A156:B156">--_xlfn.TEXTSPLIT(F156, "-")</f>
        <v>2800000</v>
      </c>
      <c r="B156" s="4">
        <v>5600000</v>
      </c>
      <c r="C156" s="8">
        <f t="shared" si="4"/>
        <v>8400000</v>
      </c>
      <c r="D156" s="8">
        <f t="shared" si="5"/>
        <v>4200000</v>
      </c>
      <c r="F156" s="8" t="s">
        <v>863</v>
      </c>
    </row>
    <row r="157" spans="1:6">
      <c r="A157" s="6" cm="1">
        <f t="array" ref="A157:B157">--_xlfn.TEXTSPLIT(F157, "-")</f>
        <v>2600000</v>
      </c>
      <c r="B157" s="4">
        <v>5200000</v>
      </c>
      <c r="C157" s="8">
        <f t="shared" si="4"/>
        <v>7800000</v>
      </c>
      <c r="D157" s="8">
        <f t="shared" si="5"/>
        <v>3900000</v>
      </c>
      <c r="F157" s="8" t="s">
        <v>864</v>
      </c>
    </row>
    <row r="158" spans="1:6">
      <c r="A158" s="6" cm="1">
        <f t="array" ref="A158:B158">--_xlfn.TEXTSPLIT(F158, "-")</f>
        <v>2400000</v>
      </c>
      <c r="B158" s="4">
        <v>4900000</v>
      </c>
      <c r="C158" s="8">
        <f t="shared" si="4"/>
        <v>7300000</v>
      </c>
      <c r="D158" s="8">
        <f t="shared" si="5"/>
        <v>3650000</v>
      </c>
      <c r="F158" s="8" t="s">
        <v>865</v>
      </c>
    </row>
    <row r="159" spans="1:6">
      <c r="A159" s="6" cm="1">
        <f t="array" ref="A159:B159">--_xlfn.TEXTSPLIT(F159, "-")</f>
        <v>2300000</v>
      </c>
      <c r="B159" s="4">
        <v>4700000</v>
      </c>
      <c r="C159" s="8">
        <f t="shared" si="4"/>
        <v>7000000</v>
      </c>
      <c r="D159" s="8">
        <f t="shared" si="5"/>
        <v>3500000</v>
      </c>
      <c r="F159" s="8" t="s">
        <v>866</v>
      </c>
    </row>
    <row r="160" spans="1:6">
      <c r="A160" s="6" cm="1">
        <f t="array" ref="A160:B160">--_xlfn.TEXTSPLIT(F160, "-")</f>
        <v>2300000</v>
      </c>
      <c r="B160" s="4">
        <v>4700000</v>
      </c>
      <c r="C160" s="8">
        <f t="shared" si="4"/>
        <v>7000000</v>
      </c>
      <c r="D160" s="8">
        <f t="shared" si="5"/>
        <v>3500000</v>
      </c>
      <c r="F160" s="8" t="s">
        <v>866</v>
      </c>
    </row>
    <row r="161" spans="1:6">
      <c r="A161" s="6" cm="1">
        <f t="array" ref="A161:B161">--_xlfn.TEXTSPLIT(F161, "-")</f>
        <v>2100000</v>
      </c>
      <c r="B161" s="4">
        <v>4300000</v>
      </c>
      <c r="C161" s="8">
        <f t="shared" si="4"/>
        <v>6400000</v>
      </c>
      <c r="D161" s="8">
        <f t="shared" si="5"/>
        <v>3200000</v>
      </c>
      <c r="F161" s="8" t="s">
        <v>867</v>
      </c>
    </row>
    <row r="162" spans="1:6">
      <c r="A162" s="6" cm="1">
        <f t="array" ref="A162:B162">--_xlfn.TEXTSPLIT(F162, "-")</f>
        <v>2000000</v>
      </c>
      <c r="B162" s="4">
        <v>4200000</v>
      </c>
      <c r="C162" s="8">
        <f t="shared" si="4"/>
        <v>6200000</v>
      </c>
      <c r="D162" s="8">
        <f t="shared" si="5"/>
        <v>3100000</v>
      </c>
      <c r="F162" s="8" t="s">
        <v>868</v>
      </c>
    </row>
    <row r="163" spans="1:6">
      <c r="A163" s="6" cm="1">
        <f t="array" ref="A163:B163">--_xlfn.TEXTSPLIT(F163, "-")</f>
        <v>2000000</v>
      </c>
      <c r="B163" s="4">
        <v>4200000</v>
      </c>
      <c r="C163" s="8">
        <f t="shared" si="4"/>
        <v>6200000</v>
      </c>
      <c r="D163" s="8">
        <f t="shared" si="5"/>
        <v>3100000</v>
      </c>
      <c r="F163" s="8" t="s">
        <v>868</v>
      </c>
    </row>
    <row r="164" spans="1:6">
      <c r="A164" s="6" cm="1">
        <f t="array" ref="A164:B164">--_xlfn.TEXTSPLIT(F164, "-")</f>
        <v>2000000</v>
      </c>
      <c r="B164" s="4">
        <v>4100000</v>
      </c>
      <c r="C164" s="8">
        <f t="shared" si="4"/>
        <v>6100000</v>
      </c>
      <c r="D164" s="8">
        <f t="shared" si="5"/>
        <v>3050000</v>
      </c>
      <c r="F164" s="8" t="s">
        <v>869</v>
      </c>
    </row>
    <row r="165" spans="1:6">
      <c r="A165" s="6" cm="1">
        <f t="array" ref="A165:B165">--_xlfn.TEXTSPLIT(F165, "-")</f>
        <v>2000000</v>
      </c>
      <c r="B165" s="4">
        <v>2000000</v>
      </c>
      <c r="C165" s="8">
        <f t="shared" si="4"/>
        <v>4000000</v>
      </c>
      <c r="D165" s="8">
        <f t="shared" si="5"/>
        <v>2000000</v>
      </c>
      <c r="F165" s="8" t="s">
        <v>788</v>
      </c>
    </row>
    <row r="166" spans="1:6">
      <c r="A166" s="6" cm="1">
        <f t="array" ref="A166:B166">--_xlfn.TEXTSPLIT(F166, "-")</f>
        <v>1800000</v>
      </c>
      <c r="B166" s="4">
        <v>3800000</v>
      </c>
      <c r="C166" s="8">
        <f t="shared" si="4"/>
        <v>5600000</v>
      </c>
      <c r="D166" s="8">
        <f t="shared" si="5"/>
        <v>2800000</v>
      </c>
      <c r="F166" s="8" t="s">
        <v>870</v>
      </c>
    </row>
    <row r="167" spans="1:6">
      <c r="A167" s="6" cm="1">
        <f t="array" ref="A167:B167">--_xlfn.TEXTSPLIT(F167, "-")</f>
        <v>1700000</v>
      </c>
      <c r="B167" s="4">
        <v>3500000</v>
      </c>
      <c r="C167" s="8">
        <f t="shared" si="4"/>
        <v>5200000</v>
      </c>
      <c r="D167" s="8">
        <f t="shared" si="5"/>
        <v>2600000</v>
      </c>
      <c r="F167" s="8" t="s">
        <v>871</v>
      </c>
    </row>
    <row r="168" spans="1:6">
      <c r="A168" s="6" cm="1">
        <f t="array" ref="A168:B168">--_xlfn.TEXTSPLIT(F168, "-")</f>
        <v>1600000</v>
      </c>
      <c r="B168" s="4">
        <v>3400000</v>
      </c>
      <c r="C168" s="8">
        <f t="shared" si="4"/>
        <v>5000000</v>
      </c>
      <c r="D168" s="8">
        <f t="shared" si="5"/>
        <v>2500000</v>
      </c>
      <c r="F168" s="8" t="s">
        <v>872</v>
      </c>
    </row>
    <row r="169" spans="1:6">
      <c r="A169" s="6" cm="1">
        <f t="array" ref="A169:B169">--_xlfn.TEXTSPLIT(F169, "-")</f>
        <v>1400000</v>
      </c>
      <c r="B169" s="4">
        <v>3000000</v>
      </c>
      <c r="C169" s="8">
        <f t="shared" si="4"/>
        <v>4400000</v>
      </c>
      <c r="D169" s="8">
        <f t="shared" si="5"/>
        <v>2200000</v>
      </c>
      <c r="F169" s="8" t="s">
        <v>873</v>
      </c>
    </row>
    <row r="170" spans="1:6">
      <c r="A170" s="6" cm="1">
        <f t="array" ref="A170:B170">--_xlfn.TEXTSPLIT(F170, "-")</f>
        <v>1400000</v>
      </c>
      <c r="B170" s="4">
        <v>2900000</v>
      </c>
      <c r="C170" s="8">
        <f t="shared" si="4"/>
        <v>4300000</v>
      </c>
      <c r="D170" s="8">
        <f t="shared" si="5"/>
        <v>2150000</v>
      </c>
      <c r="F170" s="8" t="s">
        <v>874</v>
      </c>
    </row>
    <row r="171" spans="1:6">
      <c r="A171" s="6" cm="1">
        <f t="array" ref="A171:B171">--_xlfn.TEXTSPLIT(F171, "-")</f>
        <v>1400000</v>
      </c>
      <c r="B171" s="4">
        <v>2900000</v>
      </c>
      <c r="C171" s="8">
        <f t="shared" si="4"/>
        <v>4300000</v>
      </c>
      <c r="D171" s="8">
        <f t="shared" si="5"/>
        <v>2150000</v>
      </c>
      <c r="F171" s="8" t="s">
        <v>874</v>
      </c>
    </row>
    <row r="172" spans="1:6">
      <c r="A172" s="6" cm="1">
        <f t="array" ref="A172:B172">--_xlfn.TEXTSPLIT(F172, "-")</f>
        <v>1400000</v>
      </c>
      <c r="B172" s="4">
        <v>2800000</v>
      </c>
      <c r="C172" s="8">
        <f t="shared" si="4"/>
        <v>4200000</v>
      </c>
      <c r="D172" s="8">
        <f t="shared" si="5"/>
        <v>2100000</v>
      </c>
      <c r="F172" s="8" t="s">
        <v>875</v>
      </c>
    </row>
    <row r="173" spans="1:6">
      <c r="A173" s="6" cm="1">
        <f t="array" ref="A173:B173">--_xlfn.TEXTSPLIT(F173, "-")</f>
        <v>1400000</v>
      </c>
      <c r="B173" s="4">
        <v>2800000</v>
      </c>
      <c r="C173" s="8">
        <f t="shared" si="4"/>
        <v>4200000</v>
      </c>
      <c r="D173" s="8">
        <f t="shared" si="5"/>
        <v>2100000</v>
      </c>
      <c r="F173" s="8" t="s">
        <v>875</v>
      </c>
    </row>
    <row r="174" spans="1:6">
      <c r="A174" s="6" cm="1">
        <f t="array" ref="A174:B174">--_xlfn.TEXTSPLIT(F174, "-")</f>
        <v>1300000</v>
      </c>
      <c r="B174" s="4">
        <v>2800000</v>
      </c>
      <c r="C174" s="8">
        <f t="shared" si="4"/>
        <v>4100000</v>
      </c>
      <c r="D174" s="8">
        <f t="shared" si="5"/>
        <v>2050000</v>
      </c>
      <c r="F174" s="8" t="s">
        <v>915</v>
      </c>
    </row>
    <row r="175" spans="1:6">
      <c r="A175" s="6" cm="1">
        <f t="array" ref="A175:B175">--_xlfn.TEXTSPLIT(F175, "-")</f>
        <v>1000000</v>
      </c>
      <c r="B175" s="4">
        <v>1000000</v>
      </c>
      <c r="C175" s="8">
        <f t="shared" si="4"/>
        <v>2000000</v>
      </c>
      <c r="D175" s="8">
        <f t="shared" si="5"/>
        <v>1000000</v>
      </c>
      <c r="F175" s="8" t="s">
        <v>789</v>
      </c>
    </row>
    <row r="176" spans="1:6">
      <c r="A176" s="6" cm="1">
        <f t="array" ref="A176:B176">--_xlfn.TEXTSPLIT(F176, "-")</f>
        <v>950000</v>
      </c>
      <c r="B176" s="4">
        <v>10000000</v>
      </c>
      <c r="C176" s="8">
        <f t="shared" si="4"/>
        <v>10950000</v>
      </c>
      <c r="D176" s="8">
        <f t="shared" si="5"/>
        <v>5475000</v>
      </c>
      <c r="F176" s="8" t="s">
        <v>705</v>
      </c>
    </row>
    <row r="177" spans="1:6">
      <c r="A177" s="6" cm="1">
        <f t="array" ref="A177:B177">--_xlfn.TEXTSPLIT(F177, "-")</f>
        <v>900000</v>
      </c>
      <c r="B177" s="4">
        <v>4900000</v>
      </c>
      <c r="C177" s="8">
        <f t="shared" si="4"/>
        <v>5800000</v>
      </c>
      <c r="D177" s="8">
        <f t="shared" si="5"/>
        <v>2900000</v>
      </c>
      <c r="F177" s="8" t="s">
        <v>876</v>
      </c>
    </row>
    <row r="178" spans="1:6">
      <c r="A178" s="6" cm="1">
        <f t="array" ref="A178:B178">--_xlfn.TEXTSPLIT(F178, "-")</f>
        <v>900000</v>
      </c>
      <c r="B178" s="4">
        <v>4900000</v>
      </c>
      <c r="C178" s="8">
        <f t="shared" si="4"/>
        <v>5800000</v>
      </c>
      <c r="D178" s="8">
        <f t="shared" si="5"/>
        <v>2900000</v>
      </c>
      <c r="F178" s="8" t="s">
        <v>876</v>
      </c>
    </row>
    <row r="179" spans="1:6">
      <c r="A179" s="6" cm="1">
        <f t="array" ref="A179:B179">--_xlfn.TEXTSPLIT(F179, "-")</f>
        <v>900000</v>
      </c>
      <c r="B179" s="4">
        <v>900000</v>
      </c>
      <c r="C179" s="8">
        <f t="shared" si="4"/>
        <v>1800000</v>
      </c>
      <c r="D179" s="8">
        <f t="shared" si="5"/>
        <v>900000</v>
      </c>
      <c r="F179" s="8" t="s">
        <v>790</v>
      </c>
    </row>
    <row r="180" spans="1:6">
      <c r="A180" s="6" cm="1">
        <f t="array" ref="A180:B180">--_xlfn.TEXTSPLIT(F180, "-")</f>
        <v>850000</v>
      </c>
      <c r="B180" s="4">
        <v>1800000</v>
      </c>
      <c r="C180" s="8">
        <f t="shared" si="4"/>
        <v>2650000</v>
      </c>
      <c r="D180" s="8">
        <f t="shared" si="5"/>
        <v>1325000</v>
      </c>
      <c r="F180" s="8" t="s">
        <v>910</v>
      </c>
    </row>
    <row r="181" spans="1:6">
      <c r="A181" s="6" cm="1">
        <f t="array" ref="A181:B181">--_xlfn.TEXTSPLIT(F181, "-")</f>
        <v>800000</v>
      </c>
      <c r="B181" s="4">
        <v>8200000</v>
      </c>
      <c r="C181" s="8">
        <f t="shared" si="4"/>
        <v>9000000</v>
      </c>
      <c r="D181" s="8">
        <f t="shared" si="5"/>
        <v>4500000</v>
      </c>
      <c r="F181" s="8" t="s">
        <v>911</v>
      </c>
    </row>
    <row r="182" spans="1:6">
      <c r="A182" s="6" cm="1">
        <f t="array" ref="A182:B182">--_xlfn.TEXTSPLIT(F182, "-")</f>
        <v>800000</v>
      </c>
      <c r="B182" s="4">
        <v>4800000</v>
      </c>
      <c r="C182" s="8">
        <f t="shared" si="4"/>
        <v>5600000</v>
      </c>
      <c r="D182" s="8">
        <f t="shared" si="5"/>
        <v>2800000</v>
      </c>
      <c r="F182" s="8" t="s">
        <v>912</v>
      </c>
    </row>
    <row r="183" spans="1:6">
      <c r="A183" s="6" cm="1">
        <f t="array" ref="A183:B183">--_xlfn.TEXTSPLIT(F183, "-")</f>
        <v>800000</v>
      </c>
      <c r="B183" s="4">
        <v>4800000</v>
      </c>
      <c r="C183" s="8">
        <f t="shared" si="4"/>
        <v>5600000</v>
      </c>
      <c r="D183" s="8">
        <f t="shared" si="5"/>
        <v>2800000</v>
      </c>
      <c r="F183" s="8" t="s">
        <v>912</v>
      </c>
    </row>
    <row r="184" spans="1:6">
      <c r="A184" s="6" cm="1">
        <f t="array" ref="A184:B184">--_xlfn.TEXTSPLIT(F184, "-")</f>
        <v>750000</v>
      </c>
      <c r="B184" s="4">
        <v>1600000</v>
      </c>
      <c r="C184" s="8">
        <f t="shared" si="4"/>
        <v>2350000</v>
      </c>
      <c r="D184" s="8">
        <f t="shared" si="5"/>
        <v>1175000</v>
      </c>
      <c r="F184" s="8" t="s">
        <v>913</v>
      </c>
    </row>
    <row r="185" spans="1:6">
      <c r="A185" s="6" cm="1">
        <f t="array" ref="A185:B185">--_xlfn.TEXTSPLIT(F185, "-")</f>
        <v>700000</v>
      </c>
      <c r="B185" s="4">
        <v>4600000</v>
      </c>
      <c r="C185" s="8">
        <f t="shared" si="4"/>
        <v>5300000</v>
      </c>
      <c r="D185" s="8">
        <f t="shared" si="5"/>
        <v>2650000</v>
      </c>
      <c r="F185" s="8" t="s">
        <v>916</v>
      </c>
    </row>
    <row r="186" spans="1:6">
      <c r="A186" s="6" cm="1">
        <f t="array" ref="A186:B186">--_xlfn.TEXTSPLIT(F186, "-")</f>
        <v>700000</v>
      </c>
      <c r="B186" s="4">
        <v>4600000</v>
      </c>
      <c r="C186" s="8">
        <f t="shared" si="4"/>
        <v>5300000</v>
      </c>
      <c r="D186" s="8">
        <f t="shared" si="5"/>
        <v>2650000</v>
      </c>
      <c r="F186" s="8" t="s">
        <v>916</v>
      </c>
    </row>
    <row r="187" spans="1:6">
      <c r="A187" s="6" cm="1">
        <f t="array" ref="A187:B187">--_xlfn.TEXTSPLIT(F187, "-")</f>
        <v>650000</v>
      </c>
      <c r="B187" s="4">
        <v>8000000</v>
      </c>
      <c r="C187" s="8">
        <f t="shared" si="4"/>
        <v>8650000</v>
      </c>
      <c r="D187" s="8">
        <f t="shared" si="5"/>
        <v>4325000</v>
      </c>
      <c r="F187" s="8" t="s">
        <v>712</v>
      </c>
    </row>
    <row r="188" spans="1:6">
      <c r="A188" s="6" cm="1">
        <f t="array" ref="A188:B188">--_xlfn.TEXTSPLIT(F188, "-")</f>
        <v>650000</v>
      </c>
      <c r="B188" s="4">
        <v>7400000</v>
      </c>
      <c r="C188" s="8">
        <f t="shared" si="4"/>
        <v>8050000</v>
      </c>
      <c r="D188" s="8">
        <f t="shared" si="5"/>
        <v>4025000</v>
      </c>
      <c r="F188" s="8" t="s">
        <v>908</v>
      </c>
    </row>
    <row r="189" spans="1:6">
      <c r="A189" s="6" cm="1">
        <f t="array" ref="A189:B189">--_xlfn.TEXTSPLIT(F189, "-")</f>
        <v>600000</v>
      </c>
      <c r="B189" s="4">
        <v>9200000</v>
      </c>
      <c r="C189" s="8">
        <f t="shared" si="4"/>
        <v>9800000</v>
      </c>
      <c r="D189" s="8">
        <f t="shared" si="5"/>
        <v>4900000</v>
      </c>
      <c r="F189" s="8" t="s">
        <v>909</v>
      </c>
    </row>
    <row r="190" spans="1:6">
      <c r="A190" s="6" cm="1">
        <f t="array" ref="A190:B190">--_xlfn.TEXTSPLIT(F190, "-")</f>
        <v>600000</v>
      </c>
      <c r="B190" s="4">
        <v>9000000</v>
      </c>
      <c r="C190" s="8">
        <f t="shared" si="4"/>
        <v>9600000</v>
      </c>
      <c r="D190" s="8">
        <f t="shared" si="5"/>
        <v>4800000</v>
      </c>
      <c r="F190" s="8" t="s">
        <v>715</v>
      </c>
    </row>
    <row r="191" spans="1:6">
      <c r="A191" s="6" cm="1">
        <f t="array" ref="A191:B191">--_xlfn.TEXTSPLIT(F191, "-")</f>
        <v>550000</v>
      </c>
      <c r="B191" s="4">
        <v>5600000</v>
      </c>
      <c r="C191" s="8">
        <f t="shared" si="4"/>
        <v>6150000</v>
      </c>
      <c r="D191" s="8">
        <f t="shared" si="5"/>
        <v>3075000</v>
      </c>
      <c r="F191" s="8" t="s">
        <v>907</v>
      </c>
    </row>
    <row r="192" spans="1:6">
      <c r="A192" s="6" cm="1">
        <f t="array" ref="A192:B192">--_xlfn.TEXTSPLIT(F192, "-")</f>
        <v>550000</v>
      </c>
      <c r="B192" s="4">
        <v>5600000</v>
      </c>
      <c r="C192" s="8">
        <f t="shared" si="4"/>
        <v>6150000</v>
      </c>
      <c r="D192" s="8">
        <f t="shared" si="5"/>
        <v>3075000</v>
      </c>
      <c r="F192" s="8" t="s">
        <v>907</v>
      </c>
    </row>
    <row r="193" spans="1:6">
      <c r="A193" s="6" cm="1">
        <f t="array" ref="A193:B193">--_xlfn.TEXTSPLIT(F193, "-")</f>
        <v>550000</v>
      </c>
      <c r="B193" s="4">
        <v>5400000</v>
      </c>
      <c r="C193" s="8">
        <f t="shared" si="4"/>
        <v>5950000</v>
      </c>
      <c r="D193" s="8">
        <f t="shared" si="5"/>
        <v>2975000</v>
      </c>
      <c r="F193" s="8" t="s">
        <v>905</v>
      </c>
    </row>
    <row r="194" spans="1:6">
      <c r="A194" s="6" cm="1">
        <f t="array" ref="A194:B194">--_xlfn.TEXTSPLIT(F194, "-")</f>
        <v>550000</v>
      </c>
      <c r="B194" s="4">
        <v>4300000</v>
      </c>
      <c r="C194" s="8">
        <f t="shared" si="4"/>
        <v>4850000</v>
      </c>
      <c r="D194" s="8">
        <f t="shared" si="5"/>
        <v>2425000</v>
      </c>
      <c r="F194" s="8" t="s">
        <v>906</v>
      </c>
    </row>
    <row r="195" spans="1:6">
      <c r="A195" s="6" cm="1">
        <f t="array" ref="A195:B195">--_xlfn.TEXTSPLIT(F195, "-")</f>
        <v>500000</v>
      </c>
      <c r="B195" s="4">
        <v>8000000</v>
      </c>
      <c r="C195" s="8">
        <f t="shared" ref="C195:C258" si="6">SUM(A195, B195)</f>
        <v>8500000</v>
      </c>
      <c r="D195" s="8">
        <f t="shared" ref="D195:D258" si="7">C195/2</f>
        <v>4250000</v>
      </c>
      <c r="F195" s="8" t="s">
        <v>719</v>
      </c>
    </row>
    <row r="196" spans="1:6">
      <c r="A196" s="6" cm="1">
        <f t="array" ref="A196:B196">--_xlfn.TEXTSPLIT(F196, "-")</f>
        <v>500000</v>
      </c>
      <c r="B196" s="4">
        <v>5000000</v>
      </c>
      <c r="C196" s="8">
        <f t="shared" si="6"/>
        <v>5500000</v>
      </c>
      <c r="D196" s="8">
        <f t="shared" si="7"/>
        <v>2750000</v>
      </c>
      <c r="F196" s="8" t="s">
        <v>720</v>
      </c>
    </row>
    <row r="197" spans="1:6">
      <c r="A197" s="6" cm="1">
        <f t="array" ref="A197:B197">--_xlfn.TEXTSPLIT(F197, "-")</f>
        <v>475000</v>
      </c>
      <c r="B197" s="4">
        <v>4800000</v>
      </c>
      <c r="C197" s="8">
        <f t="shared" si="6"/>
        <v>5275000</v>
      </c>
      <c r="D197" s="8">
        <f t="shared" si="7"/>
        <v>2637500</v>
      </c>
      <c r="F197" s="8" t="s">
        <v>900</v>
      </c>
    </row>
    <row r="198" spans="1:6">
      <c r="A198" s="6" cm="1">
        <f t="array" ref="A198:B198">--_xlfn.TEXTSPLIT(F198, "-")</f>
        <v>425000</v>
      </c>
      <c r="B198" s="4">
        <v>7600000</v>
      </c>
      <c r="C198" s="8">
        <f t="shared" si="6"/>
        <v>8025000</v>
      </c>
      <c r="D198" s="8">
        <f t="shared" si="7"/>
        <v>4012500</v>
      </c>
      <c r="F198" s="8" t="s">
        <v>901</v>
      </c>
    </row>
    <row r="199" spans="1:6">
      <c r="A199" s="6" cm="1">
        <f t="array" ref="A199:B199">--_xlfn.TEXTSPLIT(F199, "-")</f>
        <v>425000</v>
      </c>
      <c r="B199" s="4">
        <v>4300000</v>
      </c>
      <c r="C199" s="8">
        <f t="shared" si="6"/>
        <v>4725000</v>
      </c>
      <c r="D199" s="8">
        <f t="shared" si="7"/>
        <v>2362500</v>
      </c>
      <c r="F199" s="8" t="s">
        <v>902</v>
      </c>
    </row>
    <row r="200" spans="1:6">
      <c r="A200" s="6" cm="1">
        <f t="array" ref="A200:B200">--_xlfn.TEXTSPLIT(F200, "-")</f>
        <v>425000</v>
      </c>
      <c r="B200" s="4">
        <v>4300000</v>
      </c>
      <c r="C200" s="8">
        <f t="shared" si="6"/>
        <v>4725000</v>
      </c>
      <c r="D200" s="8">
        <f t="shared" si="7"/>
        <v>2362500</v>
      </c>
      <c r="F200" s="8" t="s">
        <v>902</v>
      </c>
    </row>
    <row r="201" spans="1:6">
      <c r="A201" s="6" cm="1">
        <f t="array" ref="A201:B201">--_xlfn.TEXTSPLIT(F201, "-")</f>
        <v>400000</v>
      </c>
      <c r="B201" s="4">
        <v>4100000</v>
      </c>
      <c r="C201" s="8">
        <f t="shared" si="6"/>
        <v>4500000</v>
      </c>
      <c r="D201" s="8">
        <f t="shared" si="7"/>
        <v>2250000</v>
      </c>
      <c r="F201" s="8" t="s">
        <v>904</v>
      </c>
    </row>
    <row r="202" spans="1:6">
      <c r="A202" s="6" cm="1">
        <f t="array" ref="A202:B202">--_xlfn.TEXTSPLIT(F202, "-")</f>
        <v>400000</v>
      </c>
      <c r="B202" s="4">
        <v>3900000</v>
      </c>
      <c r="C202" s="8">
        <f t="shared" si="6"/>
        <v>4300000</v>
      </c>
      <c r="D202" s="8">
        <f t="shared" si="7"/>
        <v>2150000</v>
      </c>
      <c r="F202" s="8" t="s">
        <v>903</v>
      </c>
    </row>
    <row r="203" spans="1:6">
      <c r="A203" s="6" cm="1">
        <f t="array" ref="A203:B203">--_xlfn.TEXTSPLIT(F203, "-")</f>
        <v>400000</v>
      </c>
      <c r="B203" s="4">
        <v>3900000</v>
      </c>
      <c r="C203" s="8">
        <f t="shared" si="6"/>
        <v>4300000</v>
      </c>
      <c r="D203" s="8">
        <f t="shared" si="7"/>
        <v>2150000</v>
      </c>
      <c r="F203" s="8" t="s">
        <v>903</v>
      </c>
    </row>
    <row r="204" spans="1:6">
      <c r="A204" s="6" cm="1">
        <f t="array" ref="A204:B204">--_xlfn.TEXTSPLIT(F204, "-")</f>
        <v>400000</v>
      </c>
      <c r="B204" s="4">
        <v>400000</v>
      </c>
      <c r="C204" s="8">
        <f t="shared" si="6"/>
        <v>800000</v>
      </c>
      <c r="D204" s="8">
        <f t="shared" si="7"/>
        <v>400000</v>
      </c>
      <c r="F204" s="8" t="s">
        <v>791</v>
      </c>
    </row>
    <row r="205" spans="1:6">
      <c r="A205" s="6" cm="1">
        <f t="array" ref="A205:B205">--_xlfn.TEXTSPLIT(F205, "-")</f>
        <v>375000</v>
      </c>
      <c r="B205" s="4">
        <v>3800000</v>
      </c>
      <c r="C205" s="8">
        <f t="shared" si="6"/>
        <v>4175000</v>
      </c>
      <c r="D205" s="8">
        <f t="shared" si="7"/>
        <v>2087500</v>
      </c>
      <c r="F205" s="8" t="s">
        <v>896</v>
      </c>
    </row>
    <row r="206" spans="1:6">
      <c r="A206" s="6" cm="1">
        <f t="array" ref="A206:B206">--_xlfn.TEXTSPLIT(F206, "-")</f>
        <v>375000</v>
      </c>
      <c r="B206" s="4">
        <v>3800000</v>
      </c>
      <c r="C206" s="8">
        <f t="shared" si="6"/>
        <v>4175000</v>
      </c>
      <c r="D206" s="8">
        <f t="shared" si="7"/>
        <v>2087500</v>
      </c>
      <c r="F206" s="8" t="s">
        <v>896</v>
      </c>
    </row>
    <row r="207" spans="1:6">
      <c r="A207" s="6" cm="1">
        <f t="array" ref="A207:B207">--_xlfn.TEXTSPLIT(F207, "-")</f>
        <v>375000</v>
      </c>
      <c r="B207" s="4">
        <v>3700000</v>
      </c>
      <c r="C207" s="8">
        <f t="shared" si="6"/>
        <v>4075000</v>
      </c>
      <c r="D207" s="8">
        <f t="shared" si="7"/>
        <v>2037500</v>
      </c>
      <c r="F207" s="8" t="s">
        <v>897</v>
      </c>
    </row>
    <row r="208" spans="1:6">
      <c r="A208" s="6" cm="1">
        <f t="array" ref="A208:B208">--_xlfn.TEXTSPLIT(F208, "-")</f>
        <v>375000</v>
      </c>
      <c r="B208" s="4">
        <v>3700000</v>
      </c>
      <c r="C208" s="8">
        <f t="shared" si="6"/>
        <v>4075000</v>
      </c>
      <c r="D208" s="8">
        <f t="shared" si="7"/>
        <v>2037500</v>
      </c>
      <c r="F208" s="8" t="s">
        <v>897</v>
      </c>
    </row>
    <row r="209" spans="1:6">
      <c r="A209" s="6" cm="1">
        <f t="array" ref="A209:B209">--_xlfn.TEXTSPLIT(F209, "-")</f>
        <v>375000</v>
      </c>
      <c r="B209" s="4">
        <v>3700000</v>
      </c>
      <c r="C209" s="8">
        <f t="shared" si="6"/>
        <v>4075000</v>
      </c>
      <c r="D209" s="8">
        <f t="shared" si="7"/>
        <v>2037500</v>
      </c>
      <c r="F209" s="8" t="s">
        <v>897</v>
      </c>
    </row>
    <row r="210" spans="1:6">
      <c r="A210" s="6" cm="1">
        <f t="array" ref="A210:B210">--_xlfn.TEXTSPLIT(F210, "-")</f>
        <v>375000</v>
      </c>
      <c r="B210" s="4">
        <v>3600000</v>
      </c>
      <c r="C210" s="8">
        <f t="shared" si="6"/>
        <v>3975000</v>
      </c>
      <c r="D210" s="8">
        <f t="shared" si="7"/>
        <v>1987500</v>
      </c>
      <c r="F210" s="8" t="s">
        <v>898</v>
      </c>
    </row>
    <row r="211" spans="1:6">
      <c r="A211" s="6" cm="1">
        <f t="array" ref="A211:B211">--_xlfn.TEXTSPLIT(F211, "-")</f>
        <v>350000</v>
      </c>
      <c r="B211" s="4">
        <v>3400000</v>
      </c>
      <c r="C211" s="8">
        <f t="shared" si="6"/>
        <v>3750000</v>
      </c>
      <c r="D211" s="8">
        <f t="shared" si="7"/>
        <v>1875000</v>
      </c>
      <c r="F211" s="8" t="s">
        <v>899</v>
      </c>
    </row>
    <row r="212" spans="1:6">
      <c r="A212" s="6" cm="1">
        <f t="array" ref="A212:B212">--_xlfn.TEXTSPLIT(F212, "-")</f>
        <v>350000</v>
      </c>
      <c r="B212" s="4">
        <v>350000</v>
      </c>
      <c r="C212" s="8">
        <f t="shared" si="6"/>
        <v>700000</v>
      </c>
      <c r="D212" s="8">
        <f t="shared" si="7"/>
        <v>350000</v>
      </c>
      <c r="F212" s="8" t="s">
        <v>792</v>
      </c>
    </row>
    <row r="213" spans="1:6">
      <c r="A213" s="6" cm="1">
        <f t="array" ref="A213:B213">--_xlfn.TEXTSPLIT(F213, "-")</f>
        <v>325000</v>
      </c>
      <c r="B213" s="4">
        <v>3100000</v>
      </c>
      <c r="C213" s="8">
        <f t="shared" si="6"/>
        <v>3425000</v>
      </c>
      <c r="D213" s="8">
        <f t="shared" si="7"/>
        <v>1712500</v>
      </c>
      <c r="F213" s="8" t="s">
        <v>891</v>
      </c>
    </row>
    <row r="214" spans="1:6">
      <c r="A214" s="6" cm="1">
        <f t="array" ref="A214:B214">--_xlfn.TEXTSPLIT(F214, "-")</f>
        <v>300000</v>
      </c>
      <c r="B214" s="4">
        <v>3100000</v>
      </c>
      <c r="C214" s="8">
        <f t="shared" si="6"/>
        <v>3400000</v>
      </c>
      <c r="D214" s="8">
        <f t="shared" si="7"/>
        <v>1700000</v>
      </c>
      <c r="F214" s="8" t="s">
        <v>892</v>
      </c>
    </row>
    <row r="215" spans="1:6">
      <c r="A215" s="6" cm="1">
        <f t="array" ref="A215:B215">--_xlfn.TEXTSPLIT(F215, "-")</f>
        <v>300000</v>
      </c>
      <c r="B215" s="4">
        <v>2900000</v>
      </c>
      <c r="C215" s="8">
        <f t="shared" si="6"/>
        <v>3200000</v>
      </c>
      <c r="D215" s="8">
        <f t="shared" si="7"/>
        <v>1600000</v>
      </c>
      <c r="F215" s="8" t="s">
        <v>893</v>
      </c>
    </row>
    <row r="216" spans="1:6">
      <c r="A216" s="6" cm="1">
        <f t="array" ref="A216:B216">--_xlfn.TEXTSPLIT(F216, "-")</f>
        <v>300000</v>
      </c>
      <c r="B216" s="4">
        <v>2900000</v>
      </c>
      <c r="C216" s="8">
        <f t="shared" si="6"/>
        <v>3200000</v>
      </c>
      <c r="D216" s="8">
        <f t="shared" si="7"/>
        <v>1600000</v>
      </c>
      <c r="F216" s="8" t="s">
        <v>893</v>
      </c>
    </row>
    <row r="217" spans="1:6">
      <c r="A217" s="6" cm="1">
        <f t="array" ref="A217:B217">--_xlfn.TEXTSPLIT(F217, "-")</f>
        <v>300000</v>
      </c>
      <c r="B217" s="4">
        <v>2900000</v>
      </c>
      <c r="C217" s="8">
        <f t="shared" si="6"/>
        <v>3200000</v>
      </c>
      <c r="D217" s="8">
        <f t="shared" si="7"/>
        <v>1600000</v>
      </c>
      <c r="F217" s="8" t="s">
        <v>893</v>
      </c>
    </row>
    <row r="218" spans="1:6">
      <c r="A218" s="6" cm="1">
        <f t="array" ref="A218:B218">--_xlfn.TEXTSPLIT(F218, "-")</f>
        <v>275000</v>
      </c>
      <c r="B218" s="4">
        <v>2900000</v>
      </c>
      <c r="C218" s="8">
        <f t="shared" si="6"/>
        <v>3175000</v>
      </c>
      <c r="D218" s="8">
        <f t="shared" si="7"/>
        <v>1587500</v>
      </c>
      <c r="F218" s="8" t="s">
        <v>894</v>
      </c>
    </row>
    <row r="219" spans="1:6">
      <c r="A219" s="6" cm="1">
        <f t="array" ref="A219:B219">--_xlfn.TEXTSPLIT(F219, "-")</f>
        <v>275000</v>
      </c>
      <c r="B219" s="4">
        <v>2900000</v>
      </c>
      <c r="C219" s="8">
        <f t="shared" si="6"/>
        <v>3175000</v>
      </c>
      <c r="D219" s="8">
        <f t="shared" si="7"/>
        <v>1587500</v>
      </c>
      <c r="F219" s="8" t="s">
        <v>894</v>
      </c>
    </row>
    <row r="220" spans="1:6">
      <c r="A220" s="6" cm="1">
        <f t="array" ref="A220:B220">--_xlfn.TEXTSPLIT(F220, "-")</f>
        <v>275000</v>
      </c>
      <c r="B220" s="4">
        <v>2800000</v>
      </c>
      <c r="C220" s="8">
        <f t="shared" si="6"/>
        <v>3075000</v>
      </c>
      <c r="D220" s="8">
        <f t="shared" si="7"/>
        <v>1537500</v>
      </c>
      <c r="F220" s="8" t="s">
        <v>895</v>
      </c>
    </row>
    <row r="221" spans="1:6">
      <c r="A221" s="6" cm="1">
        <f t="array" ref="A221:B221">--_xlfn.TEXTSPLIT(F221, "-")</f>
        <v>275000</v>
      </c>
      <c r="B221" s="4">
        <v>800000</v>
      </c>
      <c r="C221" s="8">
        <f t="shared" si="6"/>
        <v>1075000</v>
      </c>
      <c r="D221" s="8">
        <f t="shared" si="7"/>
        <v>537500</v>
      </c>
      <c r="F221" s="8" t="s">
        <v>735</v>
      </c>
    </row>
    <row r="222" spans="1:6">
      <c r="A222" s="6" cm="1">
        <f t="array" ref="A222:B222">--_xlfn.TEXTSPLIT(F222, "-")</f>
        <v>275000</v>
      </c>
      <c r="B222" s="4">
        <v>275000</v>
      </c>
      <c r="C222" s="8">
        <f t="shared" si="6"/>
        <v>550000</v>
      </c>
      <c r="D222" s="8">
        <f t="shared" si="7"/>
        <v>275000</v>
      </c>
      <c r="F222" s="8" t="s">
        <v>793</v>
      </c>
    </row>
    <row r="223" spans="1:6">
      <c r="A223" s="6" cm="1">
        <f t="array" ref="A223:B223">--_xlfn.TEXTSPLIT(F223, "-")</f>
        <v>250000</v>
      </c>
      <c r="B223" s="4">
        <v>6600000</v>
      </c>
      <c r="C223" s="8">
        <f t="shared" si="6"/>
        <v>6850000</v>
      </c>
      <c r="D223" s="8">
        <f t="shared" si="7"/>
        <v>3425000</v>
      </c>
      <c r="F223" s="8" t="s">
        <v>890</v>
      </c>
    </row>
    <row r="224" spans="1:6">
      <c r="A224" s="6" cm="1">
        <f t="array" ref="A224:B224">--_xlfn.TEXTSPLIT(F224, "-")</f>
        <v>250000</v>
      </c>
      <c r="B224" s="4">
        <v>2600000</v>
      </c>
      <c r="C224" s="8">
        <f t="shared" si="6"/>
        <v>2850000</v>
      </c>
      <c r="D224" s="8">
        <f t="shared" si="7"/>
        <v>1425000</v>
      </c>
      <c r="F224" s="8" t="s">
        <v>889</v>
      </c>
    </row>
    <row r="225" spans="1:6">
      <c r="A225" s="6" cm="1">
        <f t="array" ref="A225:B225">--_xlfn.TEXTSPLIT(F225, "-")</f>
        <v>250000</v>
      </c>
      <c r="B225" s="4">
        <v>2500000</v>
      </c>
      <c r="C225" s="8">
        <f t="shared" si="6"/>
        <v>2750000</v>
      </c>
      <c r="D225" s="8">
        <f t="shared" si="7"/>
        <v>1375000</v>
      </c>
      <c r="F225" s="8" t="s">
        <v>888</v>
      </c>
    </row>
    <row r="226" spans="1:6">
      <c r="A226" s="6" cm="1">
        <f t="array" ref="A226:B226">--_xlfn.TEXTSPLIT(F226, "-")</f>
        <v>240000</v>
      </c>
      <c r="B226" s="4">
        <v>2400000</v>
      </c>
      <c r="C226" s="8">
        <f t="shared" si="6"/>
        <v>2640000</v>
      </c>
      <c r="D226" s="8">
        <f t="shared" si="7"/>
        <v>1320000</v>
      </c>
      <c r="F226" s="8" t="s">
        <v>887</v>
      </c>
    </row>
    <row r="227" spans="1:6">
      <c r="A227" s="6" cm="1">
        <f t="array" ref="A227:B227">--_xlfn.TEXTSPLIT(F227, "-")</f>
        <v>230000</v>
      </c>
      <c r="B227" s="4">
        <v>2300000</v>
      </c>
      <c r="C227" s="8">
        <f t="shared" si="6"/>
        <v>2530000</v>
      </c>
      <c r="D227" s="8">
        <f t="shared" si="7"/>
        <v>1265000</v>
      </c>
      <c r="F227" s="8" t="s">
        <v>886</v>
      </c>
    </row>
    <row r="228" spans="1:6">
      <c r="A228" s="6" cm="1">
        <f t="array" ref="A228:B228">--_xlfn.TEXTSPLIT(F228, "-")</f>
        <v>220000</v>
      </c>
      <c r="B228" s="4">
        <v>2200000</v>
      </c>
      <c r="C228" s="8">
        <f t="shared" si="6"/>
        <v>2420000</v>
      </c>
      <c r="D228" s="8">
        <f t="shared" si="7"/>
        <v>1210000</v>
      </c>
      <c r="F228" s="8" t="s">
        <v>885</v>
      </c>
    </row>
    <row r="229" spans="1:6">
      <c r="A229" s="6" cm="1">
        <f t="array" ref="A229:B229">--_xlfn.TEXTSPLIT(F229, "-")</f>
        <v>210000</v>
      </c>
      <c r="B229" s="4">
        <v>2100000</v>
      </c>
      <c r="C229" s="8">
        <f t="shared" si="6"/>
        <v>2310000</v>
      </c>
      <c r="D229" s="8">
        <f t="shared" si="7"/>
        <v>1155000</v>
      </c>
      <c r="F229" s="8" t="s">
        <v>884</v>
      </c>
    </row>
    <row r="230" spans="1:6">
      <c r="A230" s="6" cm="1">
        <f t="array" ref="A230:B230">--_xlfn.TEXTSPLIT(F230, "-")</f>
        <v>210000</v>
      </c>
      <c r="B230" s="4">
        <v>2100000</v>
      </c>
      <c r="C230" s="8">
        <f t="shared" si="6"/>
        <v>2310000</v>
      </c>
      <c r="D230" s="8">
        <f t="shared" si="7"/>
        <v>1155000</v>
      </c>
      <c r="F230" s="8" t="s">
        <v>884</v>
      </c>
    </row>
    <row r="231" spans="1:6">
      <c r="A231" s="6" cm="1">
        <f t="array" ref="A231:B231">--_xlfn.TEXTSPLIT(F231, "-")</f>
        <v>200000</v>
      </c>
      <c r="B231" s="4">
        <v>6000000</v>
      </c>
      <c r="C231" s="8">
        <f t="shared" si="6"/>
        <v>6200000</v>
      </c>
      <c r="D231" s="8">
        <f t="shared" si="7"/>
        <v>3100000</v>
      </c>
      <c r="F231" s="8" t="s">
        <v>743</v>
      </c>
    </row>
    <row r="232" spans="1:6">
      <c r="A232" s="6" cm="1">
        <f t="array" ref="A232:B232">--_xlfn.TEXTSPLIT(F232, "-")</f>
        <v>200000</v>
      </c>
      <c r="B232" s="4">
        <v>2000000</v>
      </c>
      <c r="C232" s="8">
        <f t="shared" si="6"/>
        <v>2200000</v>
      </c>
      <c r="D232" s="8">
        <f t="shared" si="7"/>
        <v>1100000</v>
      </c>
      <c r="F232" s="8" t="s">
        <v>744</v>
      </c>
    </row>
    <row r="233" spans="1:6">
      <c r="A233" s="6" cm="1">
        <f t="array" ref="A233:B233">--_xlfn.TEXTSPLIT(F233, "-")</f>
        <v>200000</v>
      </c>
      <c r="B233" s="4">
        <v>600000</v>
      </c>
      <c r="C233" s="8">
        <f t="shared" si="6"/>
        <v>800000</v>
      </c>
      <c r="D233" s="8">
        <f t="shared" si="7"/>
        <v>400000</v>
      </c>
      <c r="F233" s="8" t="s">
        <v>745</v>
      </c>
    </row>
    <row r="234" spans="1:6">
      <c r="A234" s="6" cm="1">
        <f t="array" ref="A234:B234">--_xlfn.TEXTSPLIT(F234, "-")</f>
        <v>190000</v>
      </c>
      <c r="B234" s="4">
        <v>1900000</v>
      </c>
      <c r="C234" s="8">
        <f t="shared" si="6"/>
        <v>2090000</v>
      </c>
      <c r="D234" s="8">
        <f t="shared" si="7"/>
        <v>1045000</v>
      </c>
      <c r="F234" s="8" t="s">
        <v>883</v>
      </c>
    </row>
    <row r="235" spans="1:6">
      <c r="A235" s="6" cm="1">
        <f t="array" ref="A235:B235">--_xlfn.TEXTSPLIT(F235, "-")</f>
        <v>190000</v>
      </c>
      <c r="B235" s="4">
        <v>1900000</v>
      </c>
      <c r="C235" s="8">
        <f t="shared" si="6"/>
        <v>2090000</v>
      </c>
      <c r="D235" s="8">
        <f t="shared" si="7"/>
        <v>1045000</v>
      </c>
      <c r="F235" s="8" t="s">
        <v>883</v>
      </c>
    </row>
    <row r="236" spans="1:6">
      <c r="A236" s="6" cm="1">
        <f t="array" ref="A236:B236">--_xlfn.TEXTSPLIT(F236, "-")</f>
        <v>190000</v>
      </c>
      <c r="B236" s="4">
        <v>1900000</v>
      </c>
      <c r="C236" s="8">
        <f t="shared" si="6"/>
        <v>2090000</v>
      </c>
      <c r="D236" s="8">
        <f t="shared" si="7"/>
        <v>1045000</v>
      </c>
      <c r="F236" s="8" t="s">
        <v>883</v>
      </c>
    </row>
    <row r="237" spans="1:6">
      <c r="A237" s="6" cm="1">
        <f t="array" ref="A237:B237">--_xlfn.TEXTSPLIT(F237, "-")</f>
        <v>190000</v>
      </c>
      <c r="B237" s="4">
        <v>1900000</v>
      </c>
      <c r="C237" s="8">
        <f t="shared" si="6"/>
        <v>2090000</v>
      </c>
      <c r="D237" s="8">
        <f t="shared" si="7"/>
        <v>1045000</v>
      </c>
      <c r="F237" s="8" t="s">
        <v>883</v>
      </c>
    </row>
    <row r="238" spans="1:6">
      <c r="A238" s="6" cm="1">
        <f t="array" ref="A238:B238">--_xlfn.TEXTSPLIT(F238, "-")</f>
        <v>190000</v>
      </c>
      <c r="B238" s="4">
        <v>1900000</v>
      </c>
      <c r="C238" s="8">
        <f t="shared" si="6"/>
        <v>2090000</v>
      </c>
      <c r="D238" s="8">
        <f t="shared" si="7"/>
        <v>1045000</v>
      </c>
      <c r="F238" s="8" t="s">
        <v>883</v>
      </c>
    </row>
    <row r="239" spans="1:6">
      <c r="A239" s="6" cm="1">
        <f t="array" ref="A239:B239">--_xlfn.TEXTSPLIT(F239, "-")</f>
        <v>180000</v>
      </c>
      <c r="B239" s="4">
        <v>1800000</v>
      </c>
      <c r="C239" s="8">
        <f t="shared" si="6"/>
        <v>1980000</v>
      </c>
      <c r="D239" s="8">
        <f t="shared" si="7"/>
        <v>990000</v>
      </c>
      <c r="F239" s="8" t="s">
        <v>882</v>
      </c>
    </row>
    <row r="240" spans="1:6">
      <c r="A240" s="6" cm="1">
        <f t="array" ref="A240:B240">--_xlfn.TEXTSPLIT(F240, "-")</f>
        <v>170000</v>
      </c>
      <c r="B240" s="4">
        <v>1700000</v>
      </c>
      <c r="C240" s="8">
        <f t="shared" si="6"/>
        <v>1870000</v>
      </c>
      <c r="D240" s="8">
        <f t="shared" si="7"/>
        <v>935000</v>
      </c>
      <c r="F240" s="8" t="s">
        <v>881</v>
      </c>
    </row>
    <row r="241" spans="1:6">
      <c r="A241" s="6" cm="1">
        <f t="array" ref="A241:B241">--_xlfn.TEXTSPLIT(F241, "-")</f>
        <v>160000</v>
      </c>
      <c r="B241" s="4">
        <v>1600000</v>
      </c>
      <c r="C241" s="8">
        <f t="shared" si="6"/>
        <v>1760000</v>
      </c>
      <c r="D241" s="8">
        <f t="shared" si="7"/>
        <v>880000</v>
      </c>
      <c r="F241" s="8" t="s">
        <v>880</v>
      </c>
    </row>
    <row r="242" spans="1:6">
      <c r="A242" s="6" cm="1">
        <f t="array" ref="A242:B242">--_xlfn.TEXTSPLIT(F242, "-")</f>
        <v>160000</v>
      </c>
      <c r="B242" s="4">
        <v>500000</v>
      </c>
      <c r="C242" s="8">
        <f t="shared" si="6"/>
        <v>660000</v>
      </c>
      <c r="D242" s="8">
        <f t="shared" si="7"/>
        <v>330000</v>
      </c>
      <c r="F242" s="8" t="s">
        <v>750</v>
      </c>
    </row>
    <row r="243" spans="1:6">
      <c r="A243" s="6" cm="1">
        <f t="array" ref="A243:B243">--_xlfn.TEXTSPLIT(F243, "-")</f>
        <v>160000</v>
      </c>
      <c r="B243" s="4">
        <v>160000</v>
      </c>
      <c r="C243" s="8">
        <f t="shared" si="6"/>
        <v>320000</v>
      </c>
      <c r="D243" s="8">
        <f t="shared" si="7"/>
        <v>160000</v>
      </c>
      <c r="F243" s="8" t="s">
        <v>794</v>
      </c>
    </row>
    <row r="244" spans="1:6">
      <c r="A244" s="6" cm="1">
        <f t="array" ref="A244:B244">--_xlfn.TEXTSPLIT(F244, "-")</f>
        <v>150000</v>
      </c>
      <c r="B244" s="4">
        <v>6200000</v>
      </c>
      <c r="C244" s="8">
        <f t="shared" si="6"/>
        <v>6350000</v>
      </c>
      <c r="D244" s="8">
        <f t="shared" si="7"/>
        <v>3175000</v>
      </c>
      <c r="F244" s="8" t="s">
        <v>879</v>
      </c>
    </row>
    <row r="245" spans="1:6">
      <c r="A245" s="6" cm="1">
        <f t="array" ref="A245:B245">--_xlfn.TEXTSPLIT(F245, "-")</f>
        <v>140000</v>
      </c>
      <c r="B245" s="4">
        <v>1400000</v>
      </c>
      <c r="C245" s="8">
        <f t="shared" si="6"/>
        <v>1540000</v>
      </c>
      <c r="D245" s="8">
        <f t="shared" si="7"/>
        <v>770000</v>
      </c>
      <c r="F245" s="8" t="s">
        <v>878</v>
      </c>
    </row>
    <row r="246" spans="1:6">
      <c r="A246" s="6" cm="1">
        <f t="array" ref="A246:B246">--_xlfn.TEXTSPLIT(F246, "-")</f>
        <v>130000</v>
      </c>
      <c r="B246" s="4">
        <v>1300000</v>
      </c>
      <c r="C246" s="8">
        <f t="shared" si="6"/>
        <v>1430000</v>
      </c>
      <c r="D246" s="8">
        <f t="shared" si="7"/>
        <v>715000</v>
      </c>
      <c r="F246" s="8" t="s">
        <v>877</v>
      </c>
    </row>
    <row r="247" spans="1:6">
      <c r="A247" s="6" cm="1">
        <f t="array" ref="A247:B247">--_xlfn.TEXTSPLIT(F247, "-")</f>
        <v>130000</v>
      </c>
      <c r="B247" s="4">
        <v>1300000</v>
      </c>
      <c r="C247" s="8">
        <f t="shared" si="6"/>
        <v>1430000</v>
      </c>
      <c r="D247" s="8">
        <f t="shared" si="7"/>
        <v>715000</v>
      </c>
      <c r="F247" s="8" t="s">
        <v>877</v>
      </c>
    </row>
    <row r="248" spans="1:6">
      <c r="A248" s="6" cm="1">
        <f t="array" ref="A248:B248">--_xlfn.TEXTSPLIT(F248, "-")</f>
        <v>120000</v>
      </c>
      <c r="B248" s="4">
        <v>1200000</v>
      </c>
      <c r="C248" s="8">
        <f t="shared" si="6"/>
        <v>1320000</v>
      </c>
      <c r="D248" s="8">
        <f t="shared" si="7"/>
        <v>660000</v>
      </c>
      <c r="F248" s="8" t="s">
        <v>755</v>
      </c>
    </row>
    <row r="249" spans="1:6">
      <c r="A249" s="6" cm="1">
        <f t="array" ref="A249:B249">--_xlfn.TEXTSPLIT(F249, "-")</f>
        <v>120000</v>
      </c>
      <c r="B249" s="4">
        <v>1200000</v>
      </c>
      <c r="C249" s="8">
        <f t="shared" si="6"/>
        <v>1320000</v>
      </c>
      <c r="D249" s="8">
        <f t="shared" si="7"/>
        <v>660000</v>
      </c>
      <c r="F249" s="8" t="s">
        <v>755</v>
      </c>
    </row>
    <row r="250" spans="1:6">
      <c r="A250" s="6" cm="1">
        <f t="array" ref="A250:B250">--_xlfn.TEXTSPLIT(F250, "-")</f>
        <v>120000</v>
      </c>
      <c r="B250" s="4">
        <v>1200000</v>
      </c>
      <c r="C250" s="8">
        <f t="shared" si="6"/>
        <v>1320000</v>
      </c>
      <c r="D250" s="8">
        <f t="shared" si="7"/>
        <v>660000</v>
      </c>
      <c r="F250" s="8" t="s">
        <v>755</v>
      </c>
    </row>
    <row r="251" spans="1:6">
      <c r="A251" s="6" cm="1">
        <f t="array" ref="A251:B251">--_xlfn.TEXTSPLIT(F251, "-")</f>
        <v>120000</v>
      </c>
      <c r="B251" s="4">
        <v>1200000</v>
      </c>
      <c r="C251" s="8">
        <f t="shared" si="6"/>
        <v>1320000</v>
      </c>
      <c r="D251" s="8">
        <f t="shared" si="7"/>
        <v>660000</v>
      </c>
      <c r="F251" s="8" t="s">
        <v>755</v>
      </c>
    </row>
    <row r="252" spans="1:6">
      <c r="A252" s="6" cm="1">
        <f t="array" ref="A252:B252">--_xlfn.TEXTSPLIT(F252, "-")</f>
        <v>120000</v>
      </c>
      <c r="B252" s="4">
        <v>1200000</v>
      </c>
      <c r="C252" s="8">
        <f t="shared" si="6"/>
        <v>1320000</v>
      </c>
      <c r="D252" s="8">
        <f t="shared" si="7"/>
        <v>660000</v>
      </c>
      <c r="F252" s="8" t="s">
        <v>755</v>
      </c>
    </row>
    <row r="253" spans="1:6">
      <c r="A253" s="6" cm="1">
        <f t="array" ref="A253:B253">--_xlfn.TEXTSPLIT(F253, "-")</f>
        <v>120000</v>
      </c>
      <c r="B253" s="4">
        <v>1200000</v>
      </c>
      <c r="C253" s="8">
        <f t="shared" si="6"/>
        <v>1320000</v>
      </c>
      <c r="D253" s="8">
        <f t="shared" si="7"/>
        <v>660000</v>
      </c>
      <c r="F253" s="8" t="s">
        <v>755</v>
      </c>
    </row>
    <row r="254" spans="1:6">
      <c r="A254" s="6" cm="1">
        <f t="array" ref="A254:B254">--_xlfn.TEXTSPLIT(F254, "-")</f>
        <v>110000</v>
      </c>
      <c r="B254" s="4">
        <v>1100000</v>
      </c>
      <c r="C254" s="8">
        <f t="shared" si="6"/>
        <v>1210000</v>
      </c>
      <c r="D254" s="8">
        <f t="shared" si="7"/>
        <v>605000</v>
      </c>
      <c r="F254" s="8" t="s">
        <v>756</v>
      </c>
    </row>
    <row r="255" spans="1:6">
      <c r="A255" s="6" cm="1">
        <f t="array" ref="A255:B255">--_xlfn.TEXTSPLIT(F255, "-")</f>
        <v>110000</v>
      </c>
      <c r="B255" s="4">
        <v>1100000</v>
      </c>
      <c r="C255" s="8">
        <f t="shared" si="6"/>
        <v>1210000</v>
      </c>
      <c r="D255" s="8">
        <f t="shared" si="7"/>
        <v>605000</v>
      </c>
      <c r="F255" s="8" t="s">
        <v>756</v>
      </c>
    </row>
    <row r="256" spans="1:6">
      <c r="A256" s="6" cm="1">
        <f t="array" ref="A256:B256">--_xlfn.TEXTSPLIT(F256, "-")</f>
        <v>110000</v>
      </c>
      <c r="B256" s="4">
        <v>1100000</v>
      </c>
      <c r="C256" s="8">
        <f t="shared" si="6"/>
        <v>1210000</v>
      </c>
      <c r="D256" s="8">
        <f t="shared" si="7"/>
        <v>605000</v>
      </c>
      <c r="F256" s="8" t="s">
        <v>756</v>
      </c>
    </row>
    <row r="257" spans="1:6">
      <c r="A257" s="6" cm="1">
        <f t="array" ref="A257:B257">--_xlfn.TEXTSPLIT(F257, "-")</f>
        <v>100000</v>
      </c>
      <c r="B257" s="4">
        <v>1000000</v>
      </c>
      <c r="C257" s="8">
        <f t="shared" si="6"/>
        <v>1100000</v>
      </c>
      <c r="D257" s="8">
        <f t="shared" si="7"/>
        <v>550000</v>
      </c>
      <c r="F257" s="8" t="s">
        <v>757</v>
      </c>
    </row>
    <row r="258" spans="1:6">
      <c r="A258" s="6" cm="1">
        <f t="array" ref="A258:B258">--_xlfn.TEXTSPLIT(F258, "-")</f>
        <v>100000</v>
      </c>
      <c r="B258" s="4">
        <v>300000</v>
      </c>
      <c r="C258" s="8">
        <f t="shared" si="6"/>
        <v>400000</v>
      </c>
      <c r="D258" s="8">
        <f t="shared" si="7"/>
        <v>200000</v>
      </c>
      <c r="F258" s="8" t="s">
        <v>758</v>
      </c>
    </row>
    <row r="259" spans="1:6">
      <c r="A259" s="6" cm="1">
        <f t="array" ref="A259:B259">--_xlfn.TEXTSPLIT(F259, "-")</f>
        <v>100000</v>
      </c>
      <c r="B259" s="4">
        <v>100000</v>
      </c>
      <c r="C259" s="8">
        <f t="shared" ref="C259:C309" si="8">SUM(A259, B259)</f>
        <v>200000</v>
      </c>
      <c r="D259" s="8">
        <f t="shared" ref="D259:D309" si="9">C259/2</f>
        <v>100000</v>
      </c>
      <c r="F259" s="8" t="s">
        <v>795</v>
      </c>
    </row>
    <row r="260" spans="1:6">
      <c r="A260" s="6" cm="1">
        <f t="array" ref="A260:B260">--_xlfn.TEXTSPLIT(F260, "-")</f>
        <v>95000</v>
      </c>
      <c r="B260" s="4">
        <v>4300000</v>
      </c>
      <c r="C260" s="8">
        <f t="shared" si="8"/>
        <v>4395000</v>
      </c>
      <c r="D260" s="8">
        <f t="shared" si="9"/>
        <v>2197500</v>
      </c>
      <c r="F260" s="8" t="s">
        <v>759</v>
      </c>
    </row>
    <row r="261" spans="1:6">
      <c r="A261" s="6" cm="1">
        <f t="array" ref="A261:B261">--_xlfn.TEXTSPLIT(F261, "-")</f>
        <v>80000</v>
      </c>
      <c r="B261" s="4">
        <v>800000</v>
      </c>
      <c r="C261" s="8">
        <f t="shared" si="8"/>
        <v>880000</v>
      </c>
      <c r="D261" s="8">
        <f t="shared" si="9"/>
        <v>440000</v>
      </c>
      <c r="F261" s="8" t="s">
        <v>760</v>
      </c>
    </row>
    <row r="262" spans="1:6">
      <c r="A262" s="6" cm="1">
        <f t="array" ref="A262:B262">--_xlfn.TEXTSPLIT(F262, "-")</f>
        <v>75000</v>
      </c>
      <c r="B262" s="4">
        <v>750000</v>
      </c>
      <c r="C262" s="8">
        <f t="shared" si="8"/>
        <v>825000</v>
      </c>
      <c r="D262" s="8">
        <f t="shared" si="9"/>
        <v>412500</v>
      </c>
      <c r="F262" s="8" t="s">
        <v>761</v>
      </c>
    </row>
    <row r="263" spans="1:6">
      <c r="A263" s="6" cm="1">
        <f t="array" ref="A263:B263">--_xlfn.TEXTSPLIT(F263, "-")</f>
        <v>75000</v>
      </c>
      <c r="B263" s="4">
        <v>750000</v>
      </c>
      <c r="C263" s="8">
        <f t="shared" si="8"/>
        <v>825000</v>
      </c>
      <c r="D263" s="8">
        <f t="shared" si="9"/>
        <v>412500</v>
      </c>
      <c r="F263" s="8" t="s">
        <v>761</v>
      </c>
    </row>
    <row r="264" spans="1:6">
      <c r="A264" s="6" cm="1">
        <f t="array" ref="A264:B264">--_xlfn.TEXTSPLIT(F264, "-")</f>
        <v>75000</v>
      </c>
      <c r="B264" s="4">
        <v>750000</v>
      </c>
      <c r="C264" s="8">
        <f t="shared" si="8"/>
        <v>825000</v>
      </c>
      <c r="D264" s="8">
        <f t="shared" si="9"/>
        <v>412500</v>
      </c>
      <c r="F264" s="8" t="s">
        <v>761</v>
      </c>
    </row>
    <row r="265" spans="1:6">
      <c r="A265" s="6" cm="1">
        <f t="array" ref="A265:B265">--_xlfn.TEXTSPLIT(F265, "-")</f>
        <v>75000</v>
      </c>
      <c r="B265" s="4">
        <v>750000</v>
      </c>
      <c r="C265" s="8">
        <f t="shared" si="8"/>
        <v>825000</v>
      </c>
      <c r="D265" s="8">
        <f t="shared" si="9"/>
        <v>412500</v>
      </c>
      <c r="F265" s="8" t="s">
        <v>761</v>
      </c>
    </row>
    <row r="266" spans="1:6">
      <c r="A266" s="6" cm="1">
        <f t="array" ref="A266:B266">--_xlfn.TEXTSPLIT(F266, "-")</f>
        <v>75000</v>
      </c>
      <c r="B266" s="4">
        <v>750000</v>
      </c>
      <c r="C266" s="8">
        <f t="shared" si="8"/>
        <v>825000</v>
      </c>
      <c r="D266" s="8">
        <f t="shared" si="9"/>
        <v>412500</v>
      </c>
      <c r="F266" s="8" t="s">
        <v>761</v>
      </c>
    </row>
    <row r="267" spans="1:6">
      <c r="A267" s="6" cm="1">
        <f t="array" ref="A267:B267">--_xlfn.TEXTSPLIT(F267, "-")</f>
        <v>75000</v>
      </c>
      <c r="B267" s="4">
        <v>750000</v>
      </c>
      <c r="C267" s="8">
        <f t="shared" si="8"/>
        <v>825000</v>
      </c>
      <c r="D267" s="8">
        <f t="shared" si="9"/>
        <v>412500</v>
      </c>
      <c r="F267" s="8" t="s">
        <v>761</v>
      </c>
    </row>
    <row r="268" spans="1:6">
      <c r="A268" s="6" cm="1">
        <f t="array" ref="A268:B268">--_xlfn.TEXTSPLIT(F268, "-")</f>
        <v>70000</v>
      </c>
      <c r="B268" s="4">
        <v>700000</v>
      </c>
      <c r="C268" s="8">
        <f t="shared" si="8"/>
        <v>770000</v>
      </c>
      <c r="D268" s="8">
        <f t="shared" si="9"/>
        <v>385000</v>
      </c>
      <c r="F268" s="8" t="s">
        <v>762</v>
      </c>
    </row>
    <row r="269" spans="1:6">
      <c r="A269" s="6" cm="1">
        <f t="array" ref="A269:B269">--_xlfn.TEXTSPLIT(F269, "-")</f>
        <v>70000</v>
      </c>
      <c r="B269" s="4">
        <v>700000</v>
      </c>
      <c r="C269" s="8">
        <f t="shared" si="8"/>
        <v>770000</v>
      </c>
      <c r="D269" s="8">
        <f t="shared" si="9"/>
        <v>385000</v>
      </c>
      <c r="F269" s="8" t="s">
        <v>762</v>
      </c>
    </row>
    <row r="270" spans="1:6">
      <c r="A270" s="6" cm="1">
        <f t="array" ref="A270:B270">--_xlfn.TEXTSPLIT(F270, "-")</f>
        <v>65000</v>
      </c>
      <c r="B270" s="4">
        <v>650000</v>
      </c>
      <c r="C270" s="8">
        <f t="shared" si="8"/>
        <v>715000</v>
      </c>
      <c r="D270" s="8">
        <f t="shared" si="9"/>
        <v>357500</v>
      </c>
      <c r="F270" s="8" t="s">
        <v>763</v>
      </c>
    </row>
    <row r="271" spans="1:6">
      <c r="A271" s="6" cm="1">
        <f t="array" ref="A271:B271">--_xlfn.TEXTSPLIT(F271, "-")</f>
        <v>50000</v>
      </c>
      <c r="B271" s="4">
        <v>5000000</v>
      </c>
      <c r="C271" s="8">
        <f t="shared" si="8"/>
        <v>5050000</v>
      </c>
      <c r="D271" s="8">
        <f t="shared" si="9"/>
        <v>2525000</v>
      </c>
      <c r="F271" s="8" t="s">
        <v>764</v>
      </c>
    </row>
    <row r="272" spans="1:6">
      <c r="A272" s="6" cm="1">
        <f t="array" ref="A272:B272">--_xlfn.TEXTSPLIT(F272, "-")</f>
        <v>50000</v>
      </c>
      <c r="B272" s="4">
        <v>475000</v>
      </c>
      <c r="C272" s="8">
        <f t="shared" si="8"/>
        <v>525000</v>
      </c>
      <c r="D272" s="8">
        <f t="shared" si="9"/>
        <v>262500</v>
      </c>
      <c r="F272" s="8" t="s">
        <v>765</v>
      </c>
    </row>
    <row r="273" spans="1:6">
      <c r="A273" s="6" cm="1">
        <f t="array" ref="A273:B273">--_xlfn.TEXTSPLIT(F273, "-")</f>
        <v>40000</v>
      </c>
      <c r="B273" s="4">
        <v>400000</v>
      </c>
      <c r="C273" s="8">
        <f t="shared" si="8"/>
        <v>440000</v>
      </c>
      <c r="D273" s="8">
        <f t="shared" si="9"/>
        <v>220000</v>
      </c>
      <c r="F273" s="8" t="s">
        <v>766</v>
      </c>
    </row>
    <row r="274" spans="1:6">
      <c r="A274" s="6" cm="1">
        <f t="array" ref="A274:B274">--_xlfn.TEXTSPLIT(F274, "-")</f>
        <v>35000</v>
      </c>
      <c r="B274" s="4">
        <v>350000</v>
      </c>
      <c r="C274" s="8">
        <f t="shared" si="8"/>
        <v>385000</v>
      </c>
      <c r="D274" s="8">
        <f t="shared" si="9"/>
        <v>192500</v>
      </c>
      <c r="F274" s="8" t="s">
        <v>767</v>
      </c>
    </row>
    <row r="275" spans="1:6">
      <c r="A275" s="6" cm="1">
        <f t="array" ref="A275:B275">--_xlfn.TEXTSPLIT(F275, "-")</f>
        <v>24000</v>
      </c>
      <c r="B275" s="4">
        <v>240000</v>
      </c>
      <c r="C275" s="8">
        <f t="shared" si="8"/>
        <v>264000</v>
      </c>
      <c r="D275" s="8">
        <f t="shared" si="9"/>
        <v>132000</v>
      </c>
      <c r="F275" s="8" t="s">
        <v>768</v>
      </c>
    </row>
    <row r="276" spans="1:6">
      <c r="A276" s="6" cm="1">
        <f t="array" ref="A276:B276">--_xlfn.TEXTSPLIT(F276, "-")</f>
        <v>22000</v>
      </c>
      <c r="B276" s="4">
        <v>230000</v>
      </c>
      <c r="C276" s="8">
        <f t="shared" si="8"/>
        <v>252000</v>
      </c>
      <c r="D276" s="8">
        <f t="shared" si="9"/>
        <v>126000</v>
      </c>
      <c r="F276" s="8" t="s">
        <v>769</v>
      </c>
    </row>
    <row r="277" spans="1:6">
      <c r="A277" s="6" cm="1">
        <f t="array" ref="A277:B277">--_xlfn.TEXTSPLIT(F277, "-")</f>
        <v>20000</v>
      </c>
      <c r="B277" s="4">
        <v>5000000</v>
      </c>
      <c r="C277" s="8">
        <f t="shared" si="8"/>
        <v>5020000</v>
      </c>
      <c r="D277" s="8">
        <f t="shared" si="9"/>
        <v>2510000</v>
      </c>
      <c r="F277" s="8" t="s">
        <v>770</v>
      </c>
    </row>
    <row r="278" spans="1:6">
      <c r="A278" s="6" cm="1">
        <f t="array" ref="A278:B278">--_xlfn.TEXTSPLIT(F278, "-")</f>
        <v>14000</v>
      </c>
      <c r="B278" s="4">
        <v>140000</v>
      </c>
      <c r="C278" s="8">
        <f t="shared" si="8"/>
        <v>154000</v>
      </c>
      <c r="D278" s="8">
        <f t="shared" si="9"/>
        <v>77000</v>
      </c>
      <c r="F278" s="8" t="s">
        <v>771</v>
      </c>
    </row>
    <row r="279" spans="1:6">
      <c r="A279" s="6" cm="1">
        <f t="array" ref="A279:B279">--_xlfn.TEXTSPLIT(F279, "-")</f>
        <v>12000</v>
      </c>
      <c r="B279" s="4">
        <v>130000</v>
      </c>
      <c r="C279" s="8">
        <f t="shared" si="8"/>
        <v>142000</v>
      </c>
      <c r="D279" s="8">
        <f t="shared" si="9"/>
        <v>71000</v>
      </c>
      <c r="F279" s="8" t="s">
        <v>772</v>
      </c>
    </row>
    <row r="280" spans="1:6">
      <c r="A280" s="6" cm="1">
        <f t="array" ref="A280:B280">--_xlfn.TEXTSPLIT(F280, "-")</f>
        <v>10000</v>
      </c>
      <c r="B280" s="4">
        <v>35000</v>
      </c>
      <c r="C280" s="8">
        <f t="shared" si="8"/>
        <v>45000</v>
      </c>
      <c r="D280" s="8">
        <f t="shared" si="9"/>
        <v>22500</v>
      </c>
      <c r="F280" s="8" t="s">
        <v>773</v>
      </c>
    </row>
    <row r="281" spans="1:6">
      <c r="A281" s="6" cm="1">
        <f t="array" ref="A281:B281">--_xlfn.TEXTSPLIT(F281, "-")</f>
        <v>8000</v>
      </c>
      <c r="B281" s="4">
        <v>80000</v>
      </c>
      <c r="C281" s="8">
        <f t="shared" si="8"/>
        <v>88000</v>
      </c>
      <c r="D281" s="8">
        <f t="shared" si="9"/>
        <v>44000</v>
      </c>
      <c r="F281" s="8" t="s">
        <v>774</v>
      </c>
    </row>
    <row r="282" spans="1:6">
      <c r="A282" s="6" cm="1">
        <f t="array" ref="A282:B282">--_xlfn.TEXTSPLIT(F282, "-")</f>
        <v>6000</v>
      </c>
      <c r="B282" s="4">
        <v>60000</v>
      </c>
      <c r="C282" s="8">
        <f t="shared" si="8"/>
        <v>66000</v>
      </c>
      <c r="D282" s="8">
        <f t="shared" si="9"/>
        <v>33000</v>
      </c>
      <c r="F282" s="8" t="s">
        <v>775</v>
      </c>
    </row>
    <row r="283" spans="1:6">
      <c r="A283" s="6" cm="1">
        <f t="array" ref="A283:B283">--_xlfn.TEXTSPLIT(F283, "-")</f>
        <v>0</v>
      </c>
      <c r="B283" s="4">
        <v>80000</v>
      </c>
      <c r="C283" s="8">
        <f t="shared" si="8"/>
        <v>80000</v>
      </c>
      <c r="D283" s="8">
        <f t="shared" si="9"/>
        <v>40000</v>
      </c>
      <c r="F283" s="8" t="s">
        <v>776</v>
      </c>
    </row>
    <row r="284" spans="1:6">
      <c r="A284" s="6" cm="1">
        <f t="array" ref="A284:B284">--_xlfn.TEXTSPLIT(F284, "-")</f>
        <v>0</v>
      </c>
      <c r="B284" s="4">
        <v>60000</v>
      </c>
      <c r="C284" s="8">
        <f t="shared" si="8"/>
        <v>60000</v>
      </c>
      <c r="D284" s="8">
        <f t="shared" si="9"/>
        <v>30000</v>
      </c>
      <c r="F284" s="8" t="s">
        <v>777</v>
      </c>
    </row>
    <row r="285" spans="1:6">
      <c r="A285" s="6" cm="1">
        <f t="array" ref="A285:B285">--_xlfn.TEXTSPLIT(F285, "-")</f>
        <v>0</v>
      </c>
      <c r="B285" s="4">
        <v>40000</v>
      </c>
      <c r="C285" s="8">
        <f t="shared" si="8"/>
        <v>40000</v>
      </c>
      <c r="D285" s="8">
        <f t="shared" si="9"/>
        <v>20000</v>
      </c>
      <c r="F285" s="8" t="s">
        <v>778</v>
      </c>
    </row>
    <row r="286" spans="1:6">
      <c r="A286" s="6" cm="1">
        <f t="array" ref="A286:B286">--_xlfn.TEXTSPLIT(F286, "-")</f>
        <v>0</v>
      </c>
      <c r="B286" s="4">
        <v>0</v>
      </c>
      <c r="C286" s="8">
        <f t="shared" si="8"/>
        <v>0</v>
      </c>
      <c r="D286" s="8">
        <f t="shared" si="9"/>
        <v>0</v>
      </c>
      <c r="F286" s="8" t="s">
        <v>796</v>
      </c>
    </row>
    <row r="287" spans="1:6">
      <c r="A287" s="6" t="e" cm="1">
        <f t="array" ref="A287">--_xlfn.TEXTSPLIT(F287, "-")</f>
        <v>#VALUE!</v>
      </c>
      <c r="C287" s="8" t="e">
        <f t="shared" si="8"/>
        <v>#VALUE!</v>
      </c>
      <c r="D287" s="8" t="e">
        <f t="shared" si="9"/>
        <v>#VALUE!</v>
      </c>
      <c r="F287" s="8" t="s">
        <v>520</v>
      </c>
    </row>
    <row r="288" spans="1:6">
      <c r="A288" s="6" t="e" cm="1">
        <f t="array" ref="A288">--_xlfn.TEXTSPLIT(F288, "-")</f>
        <v>#VALUE!</v>
      </c>
      <c r="C288" s="8" t="e">
        <f t="shared" si="8"/>
        <v>#VALUE!</v>
      </c>
      <c r="D288" s="8" t="e">
        <f t="shared" si="9"/>
        <v>#VALUE!</v>
      </c>
      <c r="F288" s="8" t="s">
        <v>520</v>
      </c>
    </row>
    <row r="289" spans="1:6">
      <c r="A289" s="6" t="e" cm="1">
        <f t="array" ref="A289">--_xlfn.TEXTSPLIT(F289, "-")</f>
        <v>#VALUE!</v>
      </c>
      <c r="C289" s="8" t="e">
        <f t="shared" si="8"/>
        <v>#VALUE!</v>
      </c>
      <c r="D289" s="8" t="e">
        <f t="shared" si="9"/>
        <v>#VALUE!</v>
      </c>
      <c r="F289" s="8" t="s">
        <v>520</v>
      </c>
    </row>
    <row r="290" spans="1:6">
      <c r="A290" s="6" t="e" cm="1">
        <f t="array" ref="A290">--_xlfn.TEXTSPLIT(F290, "-")</f>
        <v>#VALUE!</v>
      </c>
      <c r="C290" s="8" t="e">
        <f t="shared" si="8"/>
        <v>#VALUE!</v>
      </c>
      <c r="D290" s="8" t="e">
        <f t="shared" si="9"/>
        <v>#VALUE!</v>
      </c>
      <c r="F290" s="8" t="s">
        <v>520</v>
      </c>
    </row>
    <row r="291" spans="1:6">
      <c r="A291" s="6" t="e" cm="1">
        <f t="array" ref="A291">--_xlfn.TEXTSPLIT(F291, "-")</f>
        <v>#VALUE!</v>
      </c>
      <c r="C291" s="8" t="e">
        <f t="shared" si="8"/>
        <v>#VALUE!</v>
      </c>
      <c r="D291" s="8" t="e">
        <f t="shared" si="9"/>
        <v>#VALUE!</v>
      </c>
      <c r="F291" s="8" t="s">
        <v>520</v>
      </c>
    </row>
    <row r="292" spans="1:6">
      <c r="A292" s="6" t="e" cm="1">
        <f t="array" ref="A292">--_xlfn.TEXTSPLIT(F292, "-")</f>
        <v>#VALUE!</v>
      </c>
      <c r="C292" s="8" t="e">
        <f t="shared" si="8"/>
        <v>#VALUE!</v>
      </c>
      <c r="D292" s="8" t="e">
        <f t="shared" si="9"/>
        <v>#VALUE!</v>
      </c>
      <c r="F292" s="8" t="s">
        <v>520</v>
      </c>
    </row>
    <row r="293" spans="1:6">
      <c r="A293" s="6" t="e" cm="1">
        <f t="array" ref="A293">--_xlfn.TEXTSPLIT(F293, "-")</f>
        <v>#VALUE!</v>
      </c>
      <c r="C293" s="8" t="e">
        <f t="shared" si="8"/>
        <v>#VALUE!</v>
      </c>
      <c r="D293" s="8" t="e">
        <f t="shared" si="9"/>
        <v>#VALUE!</v>
      </c>
      <c r="F293" s="8" t="s">
        <v>520</v>
      </c>
    </row>
    <row r="294" spans="1:6">
      <c r="A294" s="6" t="e" cm="1">
        <f t="array" ref="A294">--_xlfn.TEXTSPLIT(F294, "-")</f>
        <v>#VALUE!</v>
      </c>
      <c r="C294" s="8" t="e">
        <f t="shared" si="8"/>
        <v>#VALUE!</v>
      </c>
      <c r="D294" s="8" t="e">
        <f t="shared" si="9"/>
        <v>#VALUE!</v>
      </c>
      <c r="F294" s="8" t="s">
        <v>520</v>
      </c>
    </row>
    <row r="295" spans="1:6">
      <c r="A295" s="6" t="e" cm="1">
        <f t="array" ref="A295">--_xlfn.TEXTSPLIT(F295, "-")</f>
        <v>#VALUE!</v>
      </c>
      <c r="C295" s="8" t="e">
        <f t="shared" si="8"/>
        <v>#VALUE!</v>
      </c>
      <c r="D295" s="8" t="e">
        <f t="shared" si="9"/>
        <v>#VALUE!</v>
      </c>
      <c r="F295" s="8" t="s">
        <v>520</v>
      </c>
    </row>
    <row r="296" spans="1:6">
      <c r="A296" s="6" t="e" cm="1">
        <f t="array" ref="A296">--_xlfn.TEXTSPLIT(F296, "-")</f>
        <v>#VALUE!</v>
      </c>
      <c r="C296" s="8" t="e">
        <f t="shared" si="8"/>
        <v>#VALUE!</v>
      </c>
      <c r="D296" s="8" t="e">
        <f t="shared" si="9"/>
        <v>#VALUE!</v>
      </c>
      <c r="F296" s="8" t="s">
        <v>520</v>
      </c>
    </row>
    <row r="297" spans="1:6">
      <c r="A297" s="6" t="e" cm="1">
        <f t="array" ref="A297">--_xlfn.TEXTSPLIT(F297, "-")</f>
        <v>#VALUE!</v>
      </c>
      <c r="C297" s="8" t="e">
        <f t="shared" si="8"/>
        <v>#VALUE!</v>
      </c>
      <c r="D297" s="8" t="e">
        <f t="shared" si="9"/>
        <v>#VALUE!</v>
      </c>
      <c r="F297" s="8" t="s">
        <v>520</v>
      </c>
    </row>
    <row r="298" spans="1:6">
      <c r="A298" s="6" t="e" cm="1">
        <f t="array" ref="A298">--_xlfn.TEXTSPLIT(F298, "-")</f>
        <v>#VALUE!</v>
      </c>
      <c r="C298" s="8" t="e">
        <f t="shared" si="8"/>
        <v>#VALUE!</v>
      </c>
      <c r="D298" s="8" t="e">
        <f t="shared" si="9"/>
        <v>#VALUE!</v>
      </c>
      <c r="F298" s="8" t="s">
        <v>520</v>
      </c>
    </row>
    <row r="299" spans="1:6">
      <c r="A299" s="6" t="e" cm="1">
        <f t="array" ref="A299">--_xlfn.TEXTSPLIT(F299, "-")</f>
        <v>#VALUE!</v>
      </c>
      <c r="C299" s="8" t="e">
        <f t="shared" si="8"/>
        <v>#VALUE!</v>
      </c>
      <c r="D299" s="8" t="e">
        <f t="shared" si="9"/>
        <v>#VALUE!</v>
      </c>
      <c r="F299" s="8" t="s">
        <v>520</v>
      </c>
    </row>
    <row r="300" spans="1:6">
      <c r="A300" s="6" t="e" cm="1">
        <f t="array" ref="A300">--_xlfn.TEXTSPLIT(F300, "-")</f>
        <v>#VALUE!</v>
      </c>
      <c r="C300" s="8" t="e">
        <f t="shared" si="8"/>
        <v>#VALUE!</v>
      </c>
      <c r="D300" s="8" t="e">
        <f t="shared" si="9"/>
        <v>#VALUE!</v>
      </c>
      <c r="F300" s="8" t="s">
        <v>520</v>
      </c>
    </row>
    <row r="301" spans="1:6">
      <c r="A301" s="6" t="e" cm="1">
        <f t="array" ref="A301">--_xlfn.TEXTSPLIT(F301, "-")</f>
        <v>#VALUE!</v>
      </c>
      <c r="C301" s="8" t="e">
        <f t="shared" si="8"/>
        <v>#VALUE!</v>
      </c>
      <c r="D301" s="8" t="e">
        <f t="shared" si="9"/>
        <v>#VALUE!</v>
      </c>
      <c r="F301" s="8" t="s">
        <v>520</v>
      </c>
    </row>
    <row r="302" spans="1:6">
      <c r="A302" s="6" t="e" cm="1">
        <f t="array" ref="A302">--_xlfn.TEXTSPLIT(F302, "-")</f>
        <v>#VALUE!</v>
      </c>
      <c r="C302" s="8" t="e">
        <f t="shared" si="8"/>
        <v>#VALUE!</v>
      </c>
      <c r="D302" s="8" t="e">
        <f t="shared" si="9"/>
        <v>#VALUE!</v>
      </c>
      <c r="F302" s="8" t="s">
        <v>520</v>
      </c>
    </row>
    <row r="303" spans="1:6">
      <c r="A303" s="6" t="e" cm="1">
        <f t="array" ref="A303">--_xlfn.TEXTSPLIT(F303, "-")</f>
        <v>#VALUE!</v>
      </c>
      <c r="C303" s="8" t="e">
        <f t="shared" si="8"/>
        <v>#VALUE!</v>
      </c>
      <c r="D303" s="8" t="e">
        <f t="shared" si="9"/>
        <v>#VALUE!</v>
      </c>
      <c r="F303" s="8" t="s">
        <v>520</v>
      </c>
    </row>
    <row r="304" spans="1:6">
      <c r="A304" s="6" t="e" cm="1">
        <f t="array" ref="A304">--_xlfn.TEXTSPLIT(F304, "-")</f>
        <v>#VALUE!</v>
      </c>
      <c r="C304" s="8" t="e">
        <f t="shared" si="8"/>
        <v>#VALUE!</v>
      </c>
      <c r="D304" s="8" t="e">
        <f t="shared" si="9"/>
        <v>#VALUE!</v>
      </c>
      <c r="F304" s="8" t="s">
        <v>520</v>
      </c>
    </row>
    <row r="305" spans="1:6">
      <c r="A305" s="6" t="e" cm="1">
        <f t="array" ref="A305">--_xlfn.TEXTSPLIT(F305, "-")</f>
        <v>#VALUE!</v>
      </c>
      <c r="C305" s="8" t="e">
        <f t="shared" si="8"/>
        <v>#VALUE!</v>
      </c>
      <c r="D305" s="8" t="e">
        <f t="shared" si="9"/>
        <v>#VALUE!</v>
      </c>
      <c r="F305" s="8" t="s">
        <v>520</v>
      </c>
    </row>
    <row r="306" spans="1:6">
      <c r="A306" s="6" t="e" cm="1">
        <f t="array" ref="A306">--_xlfn.TEXTSPLIT(F306, "-")</f>
        <v>#VALUE!</v>
      </c>
      <c r="C306" s="8" t="e">
        <f t="shared" si="8"/>
        <v>#VALUE!</v>
      </c>
      <c r="D306" s="8" t="e">
        <f t="shared" si="9"/>
        <v>#VALUE!</v>
      </c>
      <c r="F306" s="8" t="s">
        <v>520</v>
      </c>
    </row>
    <row r="307" spans="1:6">
      <c r="A307" s="6" t="e" cm="1">
        <f t="array" ref="A307">--_xlfn.TEXTSPLIT(F307, "-")</f>
        <v>#VALUE!</v>
      </c>
      <c r="C307" s="8" t="e">
        <f t="shared" si="8"/>
        <v>#VALUE!</v>
      </c>
      <c r="D307" s="8" t="e">
        <f t="shared" si="9"/>
        <v>#VALUE!</v>
      </c>
      <c r="F307" s="8" t="s">
        <v>520</v>
      </c>
    </row>
    <row r="308" spans="1:6">
      <c r="A308" s="6" t="e" cm="1">
        <f t="array" ref="A308">--_xlfn.TEXTSPLIT(F308, "-")</f>
        <v>#VALUE!</v>
      </c>
      <c r="C308" s="8" t="e">
        <f t="shared" si="8"/>
        <v>#VALUE!</v>
      </c>
      <c r="D308" s="8" t="e">
        <f t="shared" si="9"/>
        <v>#VALUE!</v>
      </c>
      <c r="F308" s="8" t="s">
        <v>520</v>
      </c>
    </row>
    <row r="309" spans="1:6">
      <c r="A309" s="6" t="e" cm="1">
        <f t="array" ref="A309">--_xlfn.TEXTSPLIT(F309, "-")</f>
        <v>#VALUE!</v>
      </c>
      <c r="C309" s="8" t="e">
        <f t="shared" si="8"/>
        <v>#VALUE!</v>
      </c>
      <c r="D309" s="8" t="e">
        <f t="shared" si="9"/>
        <v>#VALUE!</v>
      </c>
      <c r="F309" s="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 Attributes</vt:lpstr>
      <vt:lpstr>Sheet2</vt:lpstr>
      <vt:lpstr>Transfer Value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Mullen, Jason C</dc:creator>
  <cp:lastModifiedBy>Mullen, Jason C</cp:lastModifiedBy>
  <dcterms:created xsi:type="dcterms:W3CDTF">2024-03-03T15:21:25Z</dcterms:created>
  <dcterms:modified xsi:type="dcterms:W3CDTF">2024-03-04T00:10:15Z</dcterms:modified>
</cp:coreProperties>
</file>