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Laptop\Documents\"/>
    </mc:Choice>
  </mc:AlternateContent>
  <xr:revisionPtr revIDLastSave="0" documentId="8_{615F0197-A424-438D-A182-86E11B74CFDC}" xr6:coauthVersionLast="47" xr6:coauthVersionMax="47" xr10:uidLastSave="{00000000-0000-0000-0000-000000000000}"/>
  <bookViews>
    <workbookView xWindow="-108" yWindow="-108" windowWidth="20376" windowHeight="12096" xr2:uid="{84DDBEBC-FAD0-4E56-BA82-4E3B087B66FD}"/>
  </bookViews>
  <sheets>
    <sheet name="Comic Mov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H26" i="1"/>
  <c r="H27" i="1"/>
  <c r="H28" i="1"/>
  <c r="H29" i="1"/>
  <c r="H30" i="1"/>
  <c r="G31" i="1"/>
  <c r="H31" i="1"/>
  <c r="G32" i="1"/>
  <c r="H32" i="1" s="1"/>
  <c r="G33" i="1"/>
  <c r="H33" i="1"/>
  <c r="G34" i="1"/>
  <c r="H34" i="1" s="1"/>
  <c r="G35" i="1"/>
  <c r="H35" i="1"/>
  <c r="G36" i="1"/>
  <c r="H36" i="1" s="1"/>
  <c r="G37" i="1"/>
  <c r="H37" i="1"/>
  <c r="G38" i="1"/>
  <c r="H38" i="1" s="1"/>
  <c r="G39" i="1"/>
  <c r="H39" i="1"/>
  <c r="G40" i="1"/>
  <c r="H40" i="1" s="1"/>
  <c r="G41" i="1"/>
  <c r="H41" i="1"/>
  <c r="G42" i="1"/>
  <c r="H42" i="1" s="1"/>
  <c r="G43" i="1"/>
  <c r="H43" i="1"/>
  <c r="G44" i="1"/>
  <c r="H44" i="1" s="1"/>
  <c r="G45" i="1"/>
  <c r="H45" i="1"/>
  <c r="G46" i="1"/>
  <c r="H46" i="1" s="1"/>
  <c r="G47" i="1"/>
  <c r="H47" i="1"/>
  <c r="G48" i="1"/>
  <c r="H48" i="1" s="1"/>
  <c r="G49" i="1"/>
  <c r="H49" i="1"/>
  <c r="G50" i="1"/>
  <c r="H50" i="1" s="1"/>
  <c r="G51" i="1"/>
  <c r="H51" i="1"/>
  <c r="G52" i="1"/>
  <c r="H52" i="1" s="1"/>
  <c r="G53" i="1"/>
  <c r="H53" i="1"/>
  <c r="G54" i="1"/>
  <c r="H54" i="1" s="1"/>
  <c r="G55" i="1"/>
  <c r="H55" i="1"/>
  <c r="G56" i="1"/>
  <c r="H56" i="1" s="1"/>
  <c r="G57" i="1"/>
  <c r="H57" i="1"/>
  <c r="G58" i="1"/>
  <c r="H58" i="1" s="1"/>
  <c r="G59" i="1"/>
  <c r="H59" i="1"/>
  <c r="G60" i="1"/>
  <c r="H60" i="1" s="1"/>
  <c r="G61" i="1"/>
  <c r="H61" i="1"/>
  <c r="G62" i="1"/>
  <c r="H62" i="1" s="1"/>
  <c r="G63" i="1"/>
  <c r="H63" i="1"/>
  <c r="G64" i="1"/>
  <c r="H64" i="1" s="1"/>
  <c r="G65" i="1"/>
  <c r="H65" i="1"/>
  <c r="G66" i="1"/>
  <c r="H66" i="1" s="1"/>
  <c r="G67" i="1"/>
  <c r="H67" i="1"/>
  <c r="G68" i="1"/>
  <c r="H68" i="1" s="1"/>
  <c r="G69" i="1"/>
  <c r="H69" i="1"/>
  <c r="G70" i="1"/>
  <c r="H70" i="1" s="1"/>
  <c r="G71" i="1"/>
  <c r="H71" i="1"/>
  <c r="G72" i="1"/>
  <c r="H72" i="1" s="1"/>
  <c r="G73" i="1"/>
  <c r="H73" i="1"/>
  <c r="G74" i="1"/>
  <c r="H74" i="1" s="1"/>
  <c r="G75" i="1"/>
  <c r="H75" i="1"/>
  <c r="G76" i="1"/>
  <c r="H76" i="1" s="1"/>
  <c r="G77" i="1"/>
  <c r="H77" i="1"/>
  <c r="G78" i="1"/>
  <c r="H78" i="1" s="1"/>
  <c r="G79" i="1"/>
  <c r="H79" i="1"/>
  <c r="G80" i="1"/>
  <c r="H80" i="1" s="1"/>
  <c r="G81" i="1"/>
  <c r="H81" i="1"/>
  <c r="G82" i="1"/>
  <c r="H82" i="1" s="1"/>
  <c r="G83" i="1"/>
  <c r="H83" i="1"/>
  <c r="G84" i="1"/>
  <c r="H84" i="1" s="1"/>
  <c r="G85" i="1"/>
  <c r="H85" i="1"/>
  <c r="G86" i="1"/>
  <c r="H86" i="1" s="1"/>
  <c r="G87" i="1"/>
  <c r="H87" i="1"/>
  <c r="G88" i="1"/>
  <c r="H88" i="1" s="1"/>
  <c r="G89" i="1"/>
  <c r="H89" i="1"/>
  <c r="G90" i="1"/>
  <c r="H90" i="1" s="1"/>
  <c r="G91" i="1"/>
  <c r="H91" i="1"/>
  <c r="G92" i="1"/>
  <c r="H92" i="1" s="1"/>
  <c r="G93" i="1"/>
  <c r="H93" i="1"/>
  <c r="G94" i="1"/>
  <c r="H94" i="1" s="1"/>
  <c r="G95" i="1"/>
  <c r="H95" i="1"/>
  <c r="G96" i="1"/>
  <c r="H96" i="1" s="1"/>
  <c r="G97" i="1"/>
  <c r="H97" i="1"/>
  <c r="G98" i="1"/>
  <c r="H98" i="1" s="1"/>
  <c r="G99" i="1"/>
  <c r="H99" i="1"/>
  <c r="G100" i="1"/>
  <c r="H100" i="1" s="1"/>
  <c r="G101" i="1"/>
  <c r="H101" i="1"/>
  <c r="G102" i="1"/>
  <c r="H102" i="1" s="1"/>
  <c r="G103" i="1"/>
  <c r="H103" i="1"/>
  <c r="G104" i="1"/>
  <c r="H104" i="1" s="1"/>
  <c r="G105" i="1"/>
  <c r="H105" i="1"/>
  <c r="G106" i="1"/>
  <c r="H106" i="1" s="1"/>
  <c r="G107" i="1"/>
  <c r="H107" i="1"/>
  <c r="G108" i="1"/>
  <c r="H108" i="1" s="1"/>
  <c r="G109" i="1"/>
  <c r="H109" i="1"/>
  <c r="G110" i="1"/>
  <c r="H110" i="1" s="1"/>
  <c r="G111" i="1"/>
  <c r="H111" i="1"/>
  <c r="G112" i="1"/>
  <c r="H112" i="1" s="1"/>
  <c r="G113" i="1"/>
  <c r="H113" i="1"/>
  <c r="G114" i="1"/>
  <c r="H114" i="1" s="1"/>
  <c r="G115" i="1"/>
  <c r="H115" i="1"/>
  <c r="G116" i="1"/>
  <c r="H116" i="1" s="1"/>
  <c r="G117" i="1"/>
  <c r="H117" i="1"/>
  <c r="G118" i="1"/>
  <c r="H118" i="1" s="1"/>
  <c r="G119" i="1"/>
  <c r="H119" i="1"/>
  <c r="G120" i="1"/>
  <c r="H120" i="1" s="1"/>
  <c r="G121" i="1"/>
  <c r="H121" i="1"/>
  <c r="G122" i="1"/>
  <c r="H122" i="1" s="1"/>
  <c r="G123" i="1"/>
  <c r="H123" i="1"/>
  <c r="G124" i="1"/>
  <c r="H124" i="1" s="1"/>
  <c r="G125" i="1"/>
  <c r="H125" i="1"/>
  <c r="G126" i="1"/>
  <c r="H126" i="1" s="1"/>
  <c r="G127" i="1"/>
  <c r="H127" i="1"/>
  <c r="G128" i="1"/>
  <c r="H128" i="1" s="1"/>
  <c r="G129" i="1"/>
  <c r="H129" i="1"/>
  <c r="G130" i="1"/>
  <c r="H130" i="1" s="1"/>
  <c r="G131" i="1"/>
  <c r="H131" i="1"/>
  <c r="G132" i="1"/>
  <c r="H132" i="1" s="1"/>
  <c r="G133" i="1"/>
  <c r="H133" i="1"/>
  <c r="G134" i="1"/>
  <c r="H134" i="1" s="1"/>
  <c r="G135" i="1"/>
  <c r="H135" i="1"/>
  <c r="G136" i="1"/>
  <c r="H136" i="1" s="1"/>
  <c r="G137" i="1"/>
  <c r="H137" i="1"/>
  <c r="G138" i="1"/>
  <c r="H138" i="1" s="1"/>
  <c r="G139" i="1"/>
  <c r="H139" i="1"/>
  <c r="G140" i="1"/>
  <c r="H140" i="1" s="1"/>
  <c r="G141" i="1"/>
  <c r="H141" i="1"/>
  <c r="G142" i="1"/>
  <c r="H142" i="1" s="1"/>
  <c r="G143" i="1"/>
  <c r="H143" i="1"/>
  <c r="G144" i="1"/>
  <c r="H144" i="1" s="1"/>
  <c r="G145" i="1"/>
  <c r="H145" i="1"/>
  <c r="G146" i="1"/>
  <c r="H146" i="1" s="1"/>
  <c r="G147" i="1"/>
  <c r="H147" i="1"/>
  <c r="G148" i="1"/>
  <c r="H148" i="1" s="1"/>
  <c r="G149" i="1"/>
  <c r="H149" i="1"/>
  <c r="G150" i="1"/>
  <c r="H150" i="1" s="1"/>
  <c r="G151" i="1"/>
  <c r="H151" i="1"/>
  <c r="H199" i="1"/>
  <c r="H200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H213" i="1"/>
  <c r="G214" i="1"/>
  <c r="H214" i="1"/>
  <c r="G215" i="1"/>
  <c r="H215" i="1" s="1"/>
  <c r="G216" i="1"/>
  <c r="H216" i="1"/>
  <c r="G217" i="1"/>
  <c r="H217" i="1" s="1"/>
  <c r="G218" i="1"/>
  <c r="H218" i="1"/>
  <c r="G219" i="1"/>
  <c r="H219" i="1" s="1"/>
  <c r="G220" i="1"/>
  <c r="H220" i="1"/>
  <c r="G221" i="1"/>
  <c r="H221" i="1" s="1"/>
  <c r="G222" i="1"/>
  <c r="H222" i="1"/>
  <c r="G223" i="1"/>
  <c r="H223" i="1" s="1"/>
  <c r="G224" i="1"/>
  <c r="H224" i="1"/>
  <c r="G225" i="1"/>
  <c r="H225" i="1" s="1"/>
  <c r="G226" i="1"/>
  <c r="H226" i="1"/>
  <c r="G227" i="1"/>
  <c r="H227" i="1" s="1"/>
  <c r="G228" i="1"/>
  <c r="H228" i="1"/>
  <c r="G229" i="1"/>
  <c r="H229" i="1" s="1"/>
  <c r="G230" i="1"/>
  <c r="H230" i="1"/>
  <c r="G231" i="1"/>
  <c r="H231" i="1" s="1"/>
  <c r="G232" i="1"/>
  <c r="H232" i="1"/>
  <c r="G233" i="1"/>
  <c r="H233" i="1" s="1"/>
  <c r="H234" i="1"/>
  <c r="H235" i="1"/>
  <c r="G236" i="1"/>
  <c r="H236" i="1" s="1"/>
  <c r="G237" i="1"/>
  <c r="H237" i="1"/>
  <c r="G238" i="1"/>
  <c r="H238" i="1" s="1"/>
  <c r="H239" i="1"/>
  <c r="G240" i="1"/>
  <c r="H240" i="1"/>
  <c r="G241" i="1"/>
  <c r="H241" i="1"/>
  <c r="G242" i="1"/>
  <c r="H242" i="1"/>
  <c r="H243" i="1"/>
  <c r="H244" i="1"/>
  <c r="G245" i="1"/>
  <c r="H245" i="1"/>
  <c r="G246" i="1"/>
  <c r="H246" i="1"/>
  <c r="G247" i="1"/>
  <c r="H247" i="1"/>
  <c r="G248" i="1"/>
  <c r="H248" i="1"/>
</calcChain>
</file>

<file path=xl/sharedStrings.xml><?xml version="1.0" encoding="utf-8"?>
<sst xmlns="http://schemas.openxmlformats.org/spreadsheetml/2006/main" count="749" uniqueCount="333">
  <si>
    <t>Unknown</t>
  </si>
  <si>
    <t>Universal Pictures</t>
  </si>
  <si>
    <t>Timecop 2: The Berlin Decision</t>
  </si>
  <si>
    <t>N/A</t>
  </si>
  <si>
    <t>Troma Entertainment</t>
  </si>
  <si>
    <t>Citizen Toxie: The Toxic Avenger IV</t>
  </si>
  <si>
    <t>Paramount Pictures / WildStorm Productions / Aegis Entertainment / Buena Vista Pictures</t>
  </si>
  <si>
    <t>Gen¹³</t>
  </si>
  <si>
    <t>Paramount Pictures</t>
  </si>
  <si>
    <t>Netflix / Skydance Media / Denver and Delilah Productions</t>
  </si>
  <si>
    <t>The Old Guard</t>
  </si>
  <si>
    <t>Netflix / Radical Studios / Mandalay Pictures</t>
  </si>
  <si>
    <t>The Last Days of American Crime</t>
  </si>
  <si>
    <t>Netflix / Constantin film</t>
  </si>
  <si>
    <t>Polar</t>
  </si>
  <si>
    <t>Millimeter Films, Warner Bros.</t>
  </si>
  <si>
    <t>The Return of Swamp Thing</t>
  </si>
  <si>
    <t>Lionsgate Films / Artisan Entertainment</t>
  </si>
  <si>
    <t>Man-Thing</t>
  </si>
  <si>
    <t>Warner Bros., The Weinstein Company, Imagi Animation Studios</t>
  </si>
  <si>
    <t>TMNT</t>
  </si>
  <si>
    <t>Walt Disney Pictures (Touchstone Pictures)</t>
  </si>
  <si>
    <t>I Am Number Four</t>
  </si>
  <si>
    <t>Unbreakable</t>
  </si>
  <si>
    <t>Walt Disney Pictures (Hollywood Pictures)</t>
  </si>
  <si>
    <t>Judge Dredd</t>
  </si>
  <si>
    <t>Walt Disney Pictures (Disney+)</t>
  </si>
  <si>
    <t>Flora &amp; Ulysses</t>
  </si>
  <si>
    <t>Secret Society of Second-Born Royals</t>
  </si>
  <si>
    <t>Walt Disney Pictures (Buena Vista International), Universal Pictures</t>
  </si>
  <si>
    <t>Glass</t>
  </si>
  <si>
    <t>Walt Disney Pictures</t>
  </si>
  <si>
    <t>Underdog</t>
  </si>
  <si>
    <t>Sky High</t>
  </si>
  <si>
    <t>Inspector Gadget 2</t>
  </si>
  <si>
    <t>Inspector Gadget</t>
  </si>
  <si>
    <t>The Rocketeer</t>
  </si>
  <si>
    <t>Condorman</t>
  </si>
  <si>
    <t>Universal Pictures (Universal Pictures Home Entertainment)</t>
  </si>
  <si>
    <t>Darkman III: Die Darkman Die</t>
  </si>
  <si>
    <t>Darkman II: The Return of Durant</t>
  </si>
  <si>
    <t>Split</t>
  </si>
  <si>
    <t>Orgazmo</t>
  </si>
  <si>
    <t>The Shadow</t>
  </si>
  <si>
    <t>Darkman</t>
  </si>
  <si>
    <t>Flash Gordon</t>
  </si>
  <si>
    <t>The Toxic Avenger Part III: The Last Temptation of Toxie</t>
  </si>
  <si>
    <t>The Toxic Avenger Part II</t>
  </si>
  <si>
    <t>The Toxic Avenger</t>
  </si>
  <si>
    <t>Sony Pictures (Tristar Pictures)</t>
  </si>
  <si>
    <t>The Legend of Zorro</t>
  </si>
  <si>
    <t>The Mask of Zorro</t>
  </si>
  <si>
    <t>Sony Pictures (Screen Gems)</t>
  </si>
  <si>
    <t>Brightburn</t>
  </si>
  <si>
    <t>Ultraviolet</t>
  </si>
  <si>
    <t>Sony Pictures (Columbia Pictures)</t>
  </si>
  <si>
    <t>Bloodshot</t>
  </si>
  <si>
    <t>RoboCop</t>
  </si>
  <si>
    <t>The Green Hornet</t>
  </si>
  <si>
    <t>Zoom</t>
  </si>
  <si>
    <t>Paramount Pictures, Metro-Goldwyn-Mayer</t>
  </si>
  <si>
    <t>Snake Eyes</t>
  </si>
  <si>
    <t>Teenage Mutant Ninja Turtles: Out of the Shadows</t>
  </si>
  <si>
    <t>Teenage Mutant Ninja Turtles</t>
  </si>
  <si>
    <t>The Phantom</t>
  </si>
  <si>
    <t>New World Pictures</t>
  </si>
  <si>
    <t>The Punisher</t>
  </si>
  <si>
    <t>New Line Cinema</t>
  </si>
  <si>
    <t>Teenage Mutant Ninja Turtles III</t>
  </si>
  <si>
    <t>Teenage Mutant Ninja Turtles II: The Secret of the Ooze</t>
  </si>
  <si>
    <t>New Century Vista Film Company</t>
  </si>
  <si>
    <t>The Wraith</t>
  </si>
  <si>
    <t>Miramax</t>
  </si>
  <si>
    <t>The Crow: City of Angels</t>
  </si>
  <si>
    <t>Metro-Goldwyn-Mayer (The Cannon Group, Inc.)</t>
  </si>
  <si>
    <t>Masters of the Universe</t>
  </si>
  <si>
    <t>Metro-Goldwyn-Mayer (Orion Pictures)</t>
  </si>
  <si>
    <t>RoboCop 3</t>
  </si>
  <si>
    <t>RoboCop 2</t>
  </si>
  <si>
    <t>Metro-Goldwyn-Mayer</t>
  </si>
  <si>
    <t>Superhero Movie</t>
  </si>
  <si>
    <t>The Meteor Man</t>
  </si>
  <si>
    <t>Marv Studios / Cloudy Productions</t>
  </si>
  <si>
    <t>The King's Man</t>
  </si>
  <si>
    <t>Marv Films / Cloudy Productions / Shangri-La Entertainment / TSG Entertainment</t>
  </si>
  <si>
    <t>Kingsman: The Secret Service</t>
  </si>
  <si>
    <t>Marv Films / Cloudy Productions / TSG Entertainment</t>
  </si>
  <si>
    <t>Kingsman: The Golden Circle</t>
  </si>
  <si>
    <t>TBA</t>
  </si>
  <si>
    <t>Warner Bros./DC Films/The Safran Company/Atomic Monster Productions</t>
  </si>
  <si>
    <t>Aquaman and the Lost Kingdom</t>
  </si>
  <si>
    <t>Warner Bros./DC Films/The Disco Factory/Double Dream</t>
  </si>
  <si>
    <t>The Flash</t>
  </si>
  <si>
    <t>Warner Bros./DC Films/New Line Cinema/The Safran Company/Mad Ghost Productions</t>
  </si>
  <si>
    <t>Shazam! Fury of the Gods</t>
  </si>
  <si>
    <t>Warner Bros./DC Films/New Line Cinema/Seven Bucks Productions/FlynnPictureCo.</t>
  </si>
  <si>
    <t>Black Adam</t>
  </si>
  <si>
    <t>Warner Bros./DC Films/6th and Idaho Productions</t>
  </si>
  <si>
    <t>The Batman</t>
  </si>
  <si>
    <t>Warner Bros. Pictures / Dark Horse Entertainment</t>
  </si>
  <si>
    <t>Hard Boiled</t>
  </si>
  <si>
    <t>Warner Bros.</t>
  </si>
  <si>
    <t>ThunderCats</t>
  </si>
  <si>
    <t>Black</t>
  </si>
  <si>
    <t>Astro Boy</t>
  </si>
  <si>
    <t>Walt Disney Studios (20th Century Studios)</t>
  </si>
  <si>
    <t>Untitled Chronicle Sequel</t>
  </si>
  <si>
    <t>Irredeemable</t>
  </si>
  <si>
    <t>Universal Pictures / AMC</t>
  </si>
  <si>
    <t>Untitled third The Walking Dead film</t>
  </si>
  <si>
    <t>Untitled second The Walking Dead film</t>
  </si>
  <si>
    <t>Untitled first The Walking Dead film</t>
  </si>
  <si>
    <t>Universal Pictures / Dark Horse Entertainment</t>
  </si>
  <si>
    <t>Timecop</t>
  </si>
  <si>
    <t>Green Hornet and Kato</t>
  </si>
  <si>
    <t>United Artists Releasing</t>
  </si>
  <si>
    <t>RoboCop Returns</t>
  </si>
  <si>
    <t>Todd McFarlane Entertainment / Universal Pictures / Blumhouse Productions</t>
  </si>
  <si>
    <t>Spawn</t>
  </si>
  <si>
    <t>Untitled Hancock Sequel</t>
  </si>
  <si>
    <t>The Crow Reborn</t>
  </si>
  <si>
    <t>One-Punch Man</t>
  </si>
  <si>
    <t>Faith</t>
  </si>
  <si>
    <t>Sony Pictures</t>
  </si>
  <si>
    <t>Spider-Man: Across the Spider-Verse (Part One)</t>
  </si>
  <si>
    <t>Seven Bucks Productions</t>
  </si>
  <si>
    <t>Son of Shaolin</t>
  </si>
  <si>
    <t>Untitled Snake Eyes follow-up film</t>
  </si>
  <si>
    <t>Harbinger</t>
  </si>
  <si>
    <t>Teenage Mutant Ninja Turtles: The Next Chapter</t>
  </si>
  <si>
    <t>Open Road Films</t>
  </si>
  <si>
    <t>Tiger &amp; Bunny</t>
  </si>
  <si>
    <t>Netflix</t>
  </si>
  <si>
    <t>Untitled Power Rangers Reboot</t>
  </si>
  <si>
    <t>Mega Man</t>
  </si>
  <si>
    <t>Gundam</t>
  </si>
  <si>
    <t>Rise of the Teenage Mutant Ninja Turtles: The Movie</t>
  </si>
  <si>
    <t>Metro-Goldwyn-Mayer / Dark Horse Entertainment</t>
  </si>
  <si>
    <t>Blood Brothers</t>
  </si>
  <si>
    <t>Marvel Studios</t>
  </si>
  <si>
    <t>The Marvels</t>
  </si>
  <si>
    <t>Guardians of the Galaxy Vol. 3</t>
  </si>
  <si>
    <t>Ant-Man and the Wasp: Quantumania</t>
  </si>
  <si>
    <t>Thor: Love and Thunder</t>
  </si>
  <si>
    <t>Doctor Strange in the Multiverse of Madness</t>
  </si>
  <si>
    <t>Black Panther: Wakanda Forever</t>
  </si>
  <si>
    <t>LuckyChap Entertainment / Metro-Goldwyn-Mayer</t>
  </si>
  <si>
    <t>Tank Girl</t>
  </si>
  <si>
    <t>Lotus Entertainment</t>
  </si>
  <si>
    <t>Painkiller Jane</t>
  </si>
  <si>
    <t>Lionsgate Films</t>
  </si>
  <si>
    <t>Miraculous</t>
  </si>
  <si>
    <t>Legendary Entertainment</t>
  </si>
  <si>
    <t>Black Hammer</t>
  </si>
  <si>
    <t>Free Association / Vertigo Entertainment</t>
  </si>
  <si>
    <t>The Maxx</t>
  </si>
  <si>
    <t>Constantin Film / JB Pictures / Prime Universe Films</t>
  </si>
  <si>
    <t>Danger Girl</t>
  </si>
  <si>
    <t>Columbia Pictures</t>
  </si>
  <si>
    <t>Morbius</t>
  </si>
  <si>
    <t>Joker</t>
  </si>
  <si>
    <t>New Line Cinema / Dark Horse Entertainment</t>
  </si>
  <si>
    <t>The Mask</t>
  </si>
  <si>
    <t>20th Century Fox</t>
  </si>
  <si>
    <t>Deadpool</t>
  </si>
  <si>
    <t>Batman</t>
  </si>
  <si>
    <t>Chronicle</t>
  </si>
  <si>
    <t>Venom</t>
  </si>
  <si>
    <t>Spider-Man: No Way Home</t>
  </si>
  <si>
    <t>Walt Disney Studios Motion Pictures</t>
  </si>
  <si>
    <t>Avengers: Endgame</t>
  </si>
  <si>
    <t>Captain Marvel</t>
  </si>
  <si>
    <t>Aquaman</t>
  </si>
  <si>
    <t>Deadpool 2</t>
  </si>
  <si>
    <t>Spider-Man: Far From Home</t>
  </si>
  <si>
    <t>Warner Bros. Pictures / Legendary Pictures / Virtual Studios</t>
  </si>
  <si>
    <t>The Avengers</t>
  </si>
  <si>
    <t>Black Panther</t>
  </si>
  <si>
    <t>Avengers: Infinity War</t>
  </si>
  <si>
    <t>Logan</t>
  </si>
  <si>
    <t>Dimension Films / Miramax</t>
  </si>
  <si>
    <t>The Crow</t>
  </si>
  <si>
    <t>Iron Man 3</t>
  </si>
  <si>
    <t>Spider-Man</t>
  </si>
  <si>
    <t>Avengers: Age of Ultron</t>
  </si>
  <si>
    <t>Wonder Woman</t>
  </si>
  <si>
    <t>Superman</t>
  </si>
  <si>
    <t>The Dark Knight</t>
  </si>
  <si>
    <t>Teen Titans Go! To the Movies</t>
  </si>
  <si>
    <t>Spider-Man: Homecoming</t>
  </si>
  <si>
    <t>Thor: Ragnarok</t>
  </si>
  <si>
    <t>The Dark Knight Rises</t>
  </si>
  <si>
    <t>Captain America: Civil War</t>
  </si>
  <si>
    <t>Venom: Let There Be Carnage</t>
  </si>
  <si>
    <t>Marc Platt Productions / Kickstart Productions / Universal Pictures / Spyglass Entertainment</t>
  </si>
  <si>
    <t>Wanted</t>
  </si>
  <si>
    <t>Guardians of the Galaxy</t>
  </si>
  <si>
    <t>Mighty Morphin Power Rangers: The Movie</t>
  </si>
  <si>
    <t>Guardians of the Galaxy Vol. 2</t>
  </si>
  <si>
    <t>Suicide Squad</t>
  </si>
  <si>
    <t>Captain America: The Winter Soldier</t>
  </si>
  <si>
    <t>Iron Man</t>
  </si>
  <si>
    <t>Spider-Man: Into the Spider-Verse</t>
  </si>
  <si>
    <t>Hancock</t>
  </si>
  <si>
    <t>Doctor Strange</t>
  </si>
  <si>
    <t>Good Machine / HBO Films / Dark Horse Entertainment</t>
  </si>
  <si>
    <t>American Splendor</t>
  </si>
  <si>
    <t>Ant-Man</t>
  </si>
  <si>
    <t>Big Hero 6</t>
  </si>
  <si>
    <t>Dimension Films / Troublemaker Studios</t>
  </si>
  <si>
    <t>Sin City</t>
  </si>
  <si>
    <t>X-Men</t>
  </si>
  <si>
    <t>Spider-Man 2</t>
  </si>
  <si>
    <t>The Lego Batman Movie</t>
  </si>
  <si>
    <t>Ant-Man and the Wasp</t>
  </si>
  <si>
    <t>Thor: The Dark World</t>
  </si>
  <si>
    <t>Universal Studios / Largo Entertainment / JVC Entertainment Inc.</t>
  </si>
  <si>
    <t>X-Men: Days of Future Past</t>
  </si>
  <si>
    <t>X2</t>
  </si>
  <si>
    <t>Shazam!</t>
  </si>
  <si>
    <t>Batman v Superman: Dawn of Justice</t>
  </si>
  <si>
    <t>The Wolverine</t>
  </si>
  <si>
    <t>Spider-Man 3</t>
  </si>
  <si>
    <t>Summit Entertainment</t>
  </si>
  <si>
    <t>RED</t>
  </si>
  <si>
    <t>Batman Forever</t>
  </si>
  <si>
    <t>Batman Returns</t>
  </si>
  <si>
    <t>Fantastic Four</t>
  </si>
  <si>
    <t>The Amazing Spider-Man</t>
  </si>
  <si>
    <t>Aliens vs. Predator: Requiem</t>
  </si>
  <si>
    <t>Marv Films / Plan B Entertainment</t>
  </si>
  <si>
    <t>Kick-Ass</t>
  </si>
  <si>
    <t>Marv Films / Plan B Entertainment / Lionsgate / Universal Pictures / Marvel Comics</t>
  </si>
  <si>
    <t>Iron Man 2</t>
  </si>
  <si>
    <t>X-Men: Apocalypse</t>
  </si>
  <si>
    <t>300: Rise of an Empire</t>
  </si>
  <si>
    <t>Thor</t>
  </si>
  <si>
    <t>Man of Steel</t>
  </si>
  <si>
    <t>Blade</t>
  </si>
  <si>
    <t>Shang-Chi and the Legend of the Ten Rings</t>
  </si>
  <si>
    <t>Alien vs. Predator</t>
  </si>
  <si>
    <t>Blade II</t>
  </si>
  <si>
    <t>The Amazing Spider-Man 2</t>
  </si>
  <si>
    <t>Captain America: The First Avenger</t>
  </si>
  <si>
    <t>Batman Begins</t>
  </si>
  <si>
    <t>X-Men Origins: Wolverine</t>
  </si>
  <si>
    <t>V for Vendetta</t>
  </si>
  <si>
    <t>Birds of Prey</t>
  </si>
  <si>
    <t>Ghost Rider: Spirit of Vengeance</t>
  </si>
  <si>
    <t>Fantastic Four: Rise of the Silver Surfer</t>
  </si>
  <si>
    <t>Constantine</t>
  </si>
  <si>
    <t>Daredevil</t>
  </si>
  <si>
    <t>DreamWorks/20th Century Fox</t>
  </si>
  <si>
    <t>Road to Perdition</t>
  </si>
  <si>
    <t>X-Men: First Class</t>
  </si>
  <si>
    <t>Justice League</t>
  </si>
  <si>
    <t>X-Men: The Last Stand</t>
  </si>
  <si>
    <t>Hellboy II: The Golden Army</t>
  </si>
  <si>
    <t>Kick-Ass 2</t>
  </si>
  <si>
    <t>Marv Films / Dentsu / Universal Pictures / Plan B Entertainment</t>
  </si>
  <si>
    <t>Ghost Rider</t>
  </si>
  <si>
    <t>My Super Ex-Girlfriend</t>
  </si>
  <si>
    <t>Eternals</t>
  </si>
  <si>
    <t>Superman II</t>
  </si>
  <si>
    <t>Blade: Trinity</t>
  </si>
  <si>
    <t>Todd McFarlane Entertainment / New Line Cinema</t>
  </si>
  <si>
    <t>Superman Returns</t>
  </si>
  <si>
    <t>Batman &amp; Robin</t>
  </si>
  <si>
    <t>Black Widow</t>
  </si>
  <si>
    <t>A History of Violence</t>
  </si>
  <si>
    <t>Hulk</t>
  </si>
  <si>
    <t>RED 2</t>
  </si>
  <si>
    <t>The Incredible Hulk</t>
  </si>
  <si>
    <t>United Artists / Trilogy Entertainment Group</t>
  </si>
  <si>
    <t>United Artists</t>
  </si>
  <si>
    <t>Stardust</t>
  </si>
  <si>
    <t>Superman III</t>
  </si>
  <si>
    <t>Columbia Pictures / Dark Horse Entertainment</t>
  </si>
  <si>
    <t>Hellboy</t>
  </si>
  <si>
    <t>Watchmen</t>
  </si>
  <si>
    <t>Dimension Films, Sony Pictures (Columbia Pictures)</t>
  </si>
  <si>
    <t>The Adventures of Sharkboy and Lavagirl in 3-D</t>
  </si>
  <si>
    <t>Power Rangers</t>
  </si>
  <si>
    <t>Elektra</t>
  </si>
  <si>
    <t>Dark Phoenix</t>
  </si>
  <si>
    <t>The Losers</t>
  </si>
  <si>
    <t>Green Lantern</t>
  </si>
  <si>
    <t>Batman: The Killing Joke</t>
  </si>
  <si>
    <t>Turbo: A Power Rangers Movie</t>
  </si>
  <si>
    <t>Howard the Duck</t>
  </si>
  <si>
    <t>Constantin Film</t>
  </si>
  <si>
    <t>The Fantastic Four</t>
  </si>
  <si>
    <t>Columbia Pictures / Amblin Entertainment / Parkes + MacDonald Productions</t>
  </si>
  <si>
    <t>Men in Black</t>
  </si>
  <si>
    <t>Columbia Pictures / Amblin Entertainment / Parkes + MacDonald Productions / Image Nation / Tencent Pictures</t>
  </si>
  <si>
    <t>Men in Black: International</t>
  </si>
  <si>
    <t>Columbia Pictures / Amblin Entertainment / P+M Image Nation / Hemisphere Media Capital</t>
  </si>
  <si>
    <t>Men in Black 3</t>
  </si>
  <si>
    <t>Men in Black II</t>
  </si>
  <si>
    <t>Batman: Mask of the Phantasm</t>
  </si>
  <si>
    <t>Superman IV: The Quest for Peace</t>
  </si>
  <si>
    <t>Dredd</t>
  </si>
  <si>
    <t>The Suicide Squad</t>
  </si>
  <si>
    <t>Lionsgate / Millennium Films / Campbell Grobman Films / Nu Boyana / Lawrence Gordon Productions / Dark Horse Entertainment</t>
  </si>
  <si>
    <t>Wonder Woman 1984</t>
  </si>
  <si>
    <t>Catwoman</t>
  </si>
  <si>
    <t>The New Mutants</t>
  </si>
  <si>
    <t>Lakeshore Entertainment / Mosaic Media Group / Lion Rock Productions / Metro-Goldwyn-Mayer</t>
  </si>
  <si>
    <t>Bulletproof Monk</t>
  </si>
  <si>
    <t>Son of the Mask</t>
  </si>
  <si>
    <t>The Spirit</t>
  </si>
  <si>
    <t>Sin City: A Dame to Kill For</t>
  </si>
  <si>
    <t>R.I.P.D.</t>
  </si>
  <si>
    <t>Mystery Men</t>
  </si>
  <si>
    <t>Golar Productions / Dark Horse Entertainment / Universal Pictures</t>
  </si>
  <si>
    <t>Gramercy Pictures / Dark Horse Entertainment</t>
  </si>
  <si>
    <t>Barb Wire</t>
  </si>
  <si>
    <t>The Kitchen</t>
  </si>
  <si>
    <t>Virus</t>
  </si>
  <si>
    <t>TriStar Pictures</t>
  </si>
  <si>
    <t>Supergirl</t>
  </si>
  <si>
    <t>Punisher: War Zone</t>
  </si>
  <si>
    <t>IFC Films, StudioCanal</t>
  </si>
  <si>
    <t>Super</t>
  </si>
  <si>
    <t>Jonah Hex</t>
  </si>
  <si>
    <t>Steel</t>
  </si>
  <si>
    <t>Difference (%)</t>
  </si>
  <si>
    <t>Difference ($)</t>
  </si>
  <si>
    <t>Worldwide</t>
  </si>
  <si>
    <t>Budgets</t>
  </si>
  <si>
    <t>Release date</t>
  </si>
  <si>
    <t>Distributor(s)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</si>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</sst>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2C2C2C"/>
      <name val="Calibri"/>
      <family val="2"/>
      <scheme val="minor"/>
    </font>
    <font>
      <sz val="11"/>
      <color rgb="FF2021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2">
    <xf numFmtId="0" fontId="0" fillId="0" borderId="0" xfId="0"/>
    <xf numFmtId="10" fontId="0" fillId="0" borderId="0" xfId="0" applyNumberFormat="1"/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0" fontId="2" fillId="2" borderId="1" xfId="0" applyNumberFormat="1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10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10" fontId="0" fillId="3" borderId="1" xfId="0" applyNumberFormat="1" applyFill="1" applyBorder="1"/>
    <xf numFmtId="0" fontId="0" fillId="3" borderId="1" xfId="0" applyFill="1" applyBorder="1"/>
    <xf numFmtId="164" fontId="3" fillId="3" borderId="1" xfId="0" applyNumberFormat="1" applyFont="1" applyFill="1" applyBorder="1" applyAlignment="1">
      <alignment horizontal="right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10" fontId="2" fillId="4" borderId="1" xfId="0" applyNumberFormat="1" applyFont="1" applyFill="1" applyBorder="1"/>
    <xf numFmtId="0" fontId="2" fillId="4" borderId="1" xfId="0" applyFont="1" applyFill="1" applyBorder="1"/>
    <xf numFmtId="164" fontId="2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 wrapText="1"/>
    </xf>
    <xf numFmtId="10" fontId="2" fillId="3" borderId="1" xfId="0" applyNumberFormat="1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0" fontId="2" fillId="3" borderId="3" xfId="0" applyNumberFormat="1" applyFont="1" applyFill="1" applyBorder="1"/>
    <xf numFmtId="164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10" fontId="2" fillId="5" borderId="1" xfId="0" applyNumberFormat="1" applyFont="1" applyFill="1" applyBorder="1"/>
    <xf numFmtId="0" fontId="2" fillId="5" borderId="1" xfId="0" applyFont="1" applyFill="1" applyBorder="1"/>
    <xf numFmtId="164" fontId="2" fillId="5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164" fontId="0" fillId="0" borderId="1" xfId="0" applyNumberFormat="1" applyBorder="1"/>
    <xf numFmtId="10" fontId="0" fillId="0" borderId="3" xfId="0" applyNumberFormat="1" applyBorder="1"/>
    <xf numFmtId="10" fontId="2" fillId="5" borderId="3" xfId="0" applyNumberFormat="1" applyFont="1" applyFill="1" applyBorder="1"/>
    <xf numFmtId="0" fontId="0" fillId="5" borderId="1" xfId="0" applyFill="1" applyBorder="1"/>
    <xf numFmtId="164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10" fontId="2" fillId="4" borderId="3" xfId="0" applyNumberFormat="1" applyFont="1" applyFill="1" applyBorder="1" applyAlignment="1">
      <alignment horizontal="right" vertical="center" wrapText="1"/>
    </xf>
    <xf numFmtId="0" fontId="6" fillId="4" borderId="1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left" vertical="center" wrapText="1"/>
    </xf>
    <xf numFmtId="10" fontId="2" fillId="2" borderId="3" xfId="0" applyNumberFormat="1" applyFont="1" applyFill="1" applyBorder="1" applyAlignment="1">
      <alignment horizontal="right" vertical="center" wrapText="1"/>
    </xf>
    <xf numFmtId="0" fontId="6" fillId="2" borderId="2" xfId="1" applyFont="1" applyFill="1" applyBorder="1" applyAlignment="1">
      <alignment horizontal="left" vertical="center" wrapText="1"/>
    </xf>
    <xf numFmtId="10" fontId="0" fillId="0" borderId="3" xfId="0" applyNumberFormat="1" applyBorder="1" applyAlignment="1">
      <alignment horizontal="right" vertical="center"/>
    </xf>
    <xf numFmtId="10" fontId="2" fillId="3" borderId="3" xfId="0" applyNumberFormat="1" applyFont="1" applyFill="1" applyBorder="1" applyAlignment="1">
      <alignment horizontal="right" vertical="center" wrapText="1"/>
    </xf>
    <xf numFmtId="0" fontId="6" fillId="3" borderId="2" xfId="1" applyFont="1" applyFill="1" applyBorder="1" applyAlignment="1">
      <alignment horizontal="left" vertical="center" wrapText="1"/>
    </xf>
    <xf numFmtId="10" fontId="2" fillId="5" borderId="3" xfId="0" applyNumberFormat="1" applyFont="1" applyFill="1" applyBorder="1" applyAlignment="1">
      <alignment horizontal="right" vertical="center"/>
    </xf>
    <xf numFmtId="0" fontId="6" fillId="3" borderId="1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left" vertical="center"/>
    </xf>
    <xf numFmtId="10" fontId="2" fillId="4" borderId="3" xfId="0" applyNumberFormat="1" applyFont="1" applyFill="1" applyBorder="1"/>
    <xf numFmtId="164" fontId="2" fillId="4" borderId="1" xfId="0" applyNumberFormat="1" applyFont="1" applyFill="1" applyBorder="1"/>
    <xf numFmtId="10" fontId="2" fillId="2" borderId="3" xfId="0" applyNumberFormat="1" applyFont="1" applyFill="1" applyBorder="1"/>
    <xf numFmtId="164" fontId="2" fillId="2" borderId="1" xfId="0" applyNumberFormat="1" applyFont="1" applyFill="1" applyBorder="1"/>
    <xf numFmtId="164" fontId="2" fillId="5" borderId="1" xfId="0" applyNumberFormat="1" applyFont="1" applyFill="1" applyBorder="1"/>
    <xf numFmtId="164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 vertical="center"/>
    </xf>
    <xf numFmtId="10" fontId="0" fillId="2" borderId="3" xfId="0" applyNumberFormat="1" applyFill="1" applyBorder="1"/>
    <xf numFmtId="164" fontId="0" fillId="2" borderId="1" xfId="0" applyNumberFormat="1" applyFill="1" applyBorder="1"/>
    <xf numFmtId="164" fontId="4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164" fontId="2" fillId="5" borderId="1" xfId="0" applyNumberFormat="1" applyFont="1" applyFill="1" applyBorder="1" applyAlignment="1">
      <alignment horizontal="right" vertical="center" wrapText="1"/>
    </xf>
    <xf numFmtId="10" fontId="0" fillId="4" borderId="3" xfId="0" applyNumberFormat="1" applyFill="1" applyBorder="1"/>
    <xf numFmtId="164" fontId="0" fillId="4" borderId="1" xfId="0" applyNumberFormat="1" applyFill="1" applyBorder="1"/>
    <xf numFmtId="164" fontId="4" fillId="4" borderId="1" xfId="0" applyNumberFormat="1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10" fontId="0" fillId="5" borderId="3" xfId="0" applyNumberFormat="1" applyFill="1" applyBorder="1"/>
    <xf numFmtId="164" fontId="0" fillId="5" borderId="1" xfId="0" applyNumberFormat="1" applyFill="1" applyBorder="1"/>
    <xf numFmtId="0" fontId="0" fillId="0" borderId="0" xfId="0" applyAlignment="1">
      <alignment wrapText="1"/>
    </xf>
    <xf numFmtId="10" fontId="1" fillId="6" borderId="4" xfId="0" applyNumberFormat="1" applyFont="1" applyFill="1" applyBorder="1" applyAlignment="1">
      <alignment horizontal="right" vertical="center" wrapText="1"/>
    </xf>
    <xf numFmtId="164" fontId="1" fillId="6" borderId="5" xfId="0" applyNumberFormat="1" applyFont="1" applyFill="1" applyBorder="1" applyAlignment="1">
      <alignment horizontal="right" vertical="center" wrapText="1"/>
    </xf>
    <xf numFmtId="0" fontId="1" fillId="6" borderId="5" xfId="0" applyFont="1" applyFill="1" applyBorder="1" applyAlignment="1">
      <alignment horizontal="right" vertical="center" wrapText="1"/>
    </xf>
    <xf numFmtId="0" fontId="1" fillId="6" borderId="5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even_Bucks_Productions" TargetMode="External"/><Relationship Id="rId13" Type="http://schemas.openxmlformats.org/officeDocument/2006/relationships/hyperlink" Target="https://en.wikipedia.org/wiki/Tank_Girl_(film)" TargetMode="External"/><Relationship Id="rId18" Type="http://schemas.openxmlformats.org/officeDocument/2006/relationships/hyperlink" Target="https://en.wikipedia.org/wiki/Matt_Reeves" TargetMode="External"/><Relationship Id="rId3" Type="http://schemas.openxmlformats.org/officeDocument/2006/relationships/hyperlink" Target="https://en.wikipedia.org/wiki/The_Walking_Dead_(TV_series)" TargetMode="External"/><Relationship Id="rId21" Type="http://schemas.openxmlformats.org/officeDocument/2006/relationships/hyperlink" Target="https://en.wikipedia.org/wiki/Aquaman_and_the_Lost_Kingdom" TargetMode="External"/><Relationship Id="rId7" Type="http://schemas.openxmlformats.org/officeDocument/2006/relationships/hyperlink" Target="https://en.wikipedia.org/wiki/Vertigo_Entertainment" TargetMode="External"/><Relationship Id="rId12" Type="http://schemas.openxmlformats.org/officeDocument/2006/relationships/hyperlink" Target="https://en.wikipedia.org/wiki/Hard_Boiled_(comics)" TargetMode="External"/><Relationship Id="rId17" Type="http://schemas.openxmlformats.org/officeDocument/2006/relationships/hyperlink" Target="https://en.wikipedia.org/wiki/The_Batman_(film)" TargetMode="External"/><Relationship Id="rId2" Type="http://schemas.openxmlformats.org/officeDocument/2006/relationships/hyperlink" Target="https://en.wikipedia.org/wiki/The_Walking_Dead_(TV_series)" TargetMode="External"/><Relationship Id="rId16" Type="http://schemas.openxmlformats.org/officeDocument/2006/relationships/hyperlink" Target="https://en.wikipedia.org/wiki/Legendary_Entertainment" TargetMode="External"/><Relationship Id="rId20" Type="http://schemas.openxmlformats.org/officeDocument/2006/relationships/hyperlink" Target="https://en.wikipedia.org/wiki/The_Flash_(film)" TargetMode="External"/><Relationship Id="rId1" Type="http://schemas.openxmlformats.org/officeDocument/2006/relationships/hyperlink" Target="https://en.wikipedia.org/wiki/The_Walking_Dead_(franchise)" TargetMode="External"/><Relationship Id="rId6" Type="http://schemas.openxmlformats.org/officeDocument/2006/relationships/hyperlink" Target="https://en.wikipedia.org/wiki/The_Maxx" TargetMode="External"/><Relationship Id="rId11" Type="http://schemas.openxmlformats.org/officeDocument/2006/relationships/hyperlink" Target="https://en.wikipedia.org/wiki/Timecop_(franchise)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Constantin_Film" TargetMode="External"/><Relationship Id="rId15" Type="http://schemas.openxmlformats.org/officeDocument/2006/relationships/hyperlink" Target="https://en.wikipedia.org/wiki/Black_Hammer_(comics)" TargetMode="External"/><Relationship Id="rId23" Type="http://schemas.openxmlformats.org/officeDocument/2006/relationships/hyperlink" Target="https://en.wikipedia.org/wiki/Shazam!_Fury_of_the_Gods" TargetMode="External"/><Relationship Id="rId10" Type="http://schemas.openxmlformats.org/officeDocument/2006/relationships/hyperlink" Target="https://en.wikipedia.org/wiki/Metro-Goldwyn-Mayer" TargetMode="External"/><Relationship Id="rId19" Type="http://schemas.openxmlformats.org/officeDocument/2006/relationships/hyperlink" Target="https://en.wikipedia.org/wiki/Black_Adam_(film)" TargetMode="External"/><Relationship Id="rId4" Type="http://schemas.openxmlformats.org/officeDocument/2006/relationships/hyperlink" Target="https://en.wikipedia.org/wiki/Danger_Girl" TargetMode="External"/><Relationship Id="rId9" Type="http://schemas.openxmlformats.org/officeDocument/2006/relationships/hyperlink" Target="https://en.wikipedia.org/wiki/Michael_B._Jordan" TargetMode="External"/><Relationship Id="rId14" Type="http://schemas.openxmlformats.org/officeDocument/2006/relationships/hyperlink" Target="https://en.wikipedia.org/wiki/LuckyChap_Entertainment" TargetMode="External"/><Relationship Id="rId22" Type="http://schemas.openxmlformats.org/officeDocument/2006/relationships/hyperlink" Target="https://en.wikipedia.org/wiki/Atomic_Monster_Produ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DDCD-A93B-440F-8CFF-7E28FEAE5225}">
  <sheetPr codeName="Sheet2"/>
  <dimension ref="B1:H331"/>
  <sheetViews>
    <sheetView tabSelected="1" zoomScale="55" zoomScaleNormal="55" workbookViewId="0">
      <pane ySplit="2" topLeftCell="A3" activePane="bottomLeft" state="frozen"/>
      <selection pane="bottomLeft" activeCell="I146" sqref="I146"/>
    </sheetView>
  </sheetViews>
  <sheetFormatPr defaultRowHeight="14.4" x14ac:dyDescent="0.3"/>
  <cols>
    <col min="1" max="1" width="3.88671875" customWidth="1"/>
    <col min="2" max="2" width="51.88671875" style="4" bestFit="1" customWidth="1"/>
    <col min="3" max="3" width="42.77734375" style="4" customWidth="1"/>
    <col min="4" max="4" width="10.44140625" style="3" customWidth="1"/>
    <col min="5" max="5" width="20.6640625" style="3" customWidth="1"/>
    <col min="6" max="6" width="20.6640625" style="2" customWidth="1"/>
    <col min="7" max="7" width="20.6640625" customWidth="1"/>
    <col min="8" max="8" width="20.6640625" style="1" customWidth="1"/>
  </cols>
  <sheetData>
    <row r="1" spans="2:8" ht="15" thickBot="1" x14ac:dyDescent="0.35"/>
    <row r="2" spans="2:8" s="86" customFormat="1" ht="27.6" customHeight="1" x14ac:dyDescent="0.3">
      <c r="B2" s="91" t="s">
        <v>332</v>
      </c>
      <c r="C2" s="90" t="s">
        <v>331</v>
      </c>
      <c r="D2" s="89" t="s">
        <v>330</v>
      </c>
      <c r="E2" s="89" t="s">
        <v>329</v>
      </c>
      <c r="F2" s="88" t="s">
        <v>328</v>
      </c>
      <c r="G2" s="88" t="s">
        <v>327</v>
      </c>
      <c r="H2" s="87" t="s">
        <v>326</v>
      </c>
    </row>
    <row r="3" spans="2:8" ht="17.399999999999999" customHeight="1" x14ac:dyDescent="0.3">
      <c r="B3" s="29" t="s">
        <v>325</v>
      </c>
      <c r="C3" s="28" t="s">
        <v>101</v>
      </c>
      <c r="D3" s="27">
        <v>1997</v>
      </c>
      <c r="E3" s="26">
        <v>16000000</v>
      </c>
      <c r="F3" s="26">
        <v>1710972</v>
      </c>
      <c r="G3" s="65">
        <f>F3-E3</f>
        <v>-14289028</v>
      </c>
      <c r="H3" s="64">
        <f>G3/E3</f>
        <v>-0.89306425</v>
      </c>
    </row>
    <row r="4" spans="2:8" ht="17.399999999999999" customHeight="1" x14ac:dyDescent="0.3">
      <c r="B4" s="29" t="s">
        <v>324</v>
      </c>
      <c r="C4" s="28" t="s">
        <v>101</v>
      </c>
      <c r="D4" s="27">
        <v>2010</v>
      </c>
      <c r="E4" s="26">
        <v>47000000</v>
      </c>
      <c r="F4" s="26">
        <v>10903312</v>
      </c>
      <c r="G4" s="65">
        <f>F4-E4</f>
        <v>-36096688</v>
      </c>
      <c r="H4" s="64">
        <f>G4/E4</f>
        <v>-0.76801463829787231</v>
      </c>
    </row>
    <row r="5" spans="2:8" ht="17.399999999999999" customHeight="1" x14ac:dyDescent="0.3">
      <c r="B5" s="16" t="s">
        <v>323</v>
      </c>
      <c r="C5" s="15" t="s">
        <v>322</v>
      </c>
      <c r="D5" s="14">
        <v>2010</v>
      </c>
      <c r="E5" s="13">
        <v>2500000</v>
      </c>
      <c r="F5" s="13">
        <v>593933</v>
      </c>
      <c r="G5" s="45">
        <f>F5-E5</f>
        <v>-1906067</v>
      </c>
      <c r="H5" s="46">
        <f>G5/E5</f>
        <v>-0.76242679999999996</v>
      </c>
    </row>
    <row r="6" spans="2:8" ht="17.399999999999999" customHeight="1" x14ac:dyDescent="0.3">
      <c r="B6" s="44" t="s">
        <v>321</v>
      </c>
      <c r="C6" s="43" t="s">
        <v>150</v>
      </c>
      <c r="D6" s="42">
        <v>2008</v>
      </c>
      <c r="E6" s="41">
        <v>35000000</v>
      </c>
      <c r="F6" s="41">
        <v>10100036</v>
      </c>
      <c r="G6" s="68">
        <f>F6-E6</f>
        <v>-24899964</v>
      </c>
      <c r="H6" s="47">
        <f>G6/E6</f>
        <v>-0.71142754285714283</v>
      </c>
    </row>
    <row r="7" spans="2:8" ht="17.399999999999999" customHeight="1" x14ac:dyDescent="0.3">
      <c r="B7" s="29" t="s">
        <v>320</v>
      </c>
      <c r="C7" s="28" t="s">
        <v>319</v>
      </c>
      <c r="D7" s="27">
        <v>1984</v>
      </c>
      <c r="E7" s="26">
        <v>35000000</v>
      </c>
      <c r="F7" s="26">
        <v>14296438</v>
      </c>
      <c r="G7" s="65">
        <f>F7-E7</f>
        <v>-20703562</v>
      </c>
      <c r="H7" s="64">
        <f>G7/E7</f>
        <v>-0.5915303428571429</v>
      </c>
    </row>
    <row r="8" spans="2:8" ht="17.399999999999999" customHeight="1" x14ac:dyDescent="0.3">
      <c r="B8" s="10" t="s">
        <v>318</v>
      </c>
      <c r="C8" s="9" t="s">
        <v>1</v>
      </c>
      <c r="D8" s="8">
        <v>1999</v>
      </c>
      <c r="E8" s="7">
        <v>75000000</v>
      </c>
      <c r="F8" s="7">
        <v>30652005</v>
      </c>
      <c r="G8" s="67">
        <f>F8-E8</f>
        <v>-44347995</v>
      </c>
      <c r="H8" s="66">
        <f>G8/E8</f>
        <v>-0.59130660000000002</v>
      </c>
    </row>
    <row r="9" spans="2:8" ht="17.399999999999999" customHeight="1" x14ac:dyDescent="0.3">
      <c r="B9" s="29" t="s">
        <v>317</v>
      </c>
      <c r="C9" s="28" t="s">
        <v>101</v>
      </c>
      <c r="D9" s="27">
        <v>2019</v>
      </c>
      <c r="E9" s="26">
        <v>38000000</v>
      </c>
      <c r="F9" s="26">
        <v>15980032</v>
      </c>
      <c r="G9" s="65">
        <f>F9-E9</f>
        <v>-22019968</v>
      </c>
      <c r="H9" s="64">
        <f>G9/E9</f>
        <v>-0.57947284210526318</v>
      </c>
    </row>
    <row r="10" spans="2:8" ht="17.399999999999999" customHeight="1" x14ac:dyDescent="0.3">
      <c r="B10" s="10" t="s">
        <v>316</v>
      </c>
      <c r="C10" s="9" t="s">
        <v>315</v>
      </c>
      <c r="D10" s="8">
        <v>1996</v>
      </c>
      <c r="E10" s="7">
        <v>9000000</v>
      </c>
      <c r="F10" s="7">
        <v>3793614</v>
      </c>
      <c r="G10" s="67">
        <f>F10-E10</f>
        <v>-5206386</v>
      </c>
      <c r="H10" s="66">
        <f>G10/E10</f>
        <v>-0.57848733333333335</v>
      </c>
    </row>
    <row r="11" spans="2:8" ht="17.399999999999999" customHeight="1" x14ac:dyDescent="0.3">
      <c r="B11" s="35" t="s">
        <v>313</v>
      </c>
      <c r="C11" s="34" t="s">
        <v>314</v>
      </c>
      <c r="D11" s="33">
        <v>1999</v>
      </c>
      <c r="E11" s="32">
        <v>68000000</v>
      </c>
      <c r="F11" s="32">
        <v>33461011</v>
      </c>
      <c r="G11" s="69">
        <f>F11-E11</f>
        <v>-34538989</v>
      </c>
      <c r="H11" s="36">
        <f>G11/E11</f>
        <v>-0.5079263088235294</v>
      </c>
    </row>
    <row r="12" spans="2:8" ht="17.399999999999999" customHeight="1" x14ac:dyDescent="0.3">
      <c r="B12" s="10" t="s">
        <v>313</v>
      </c>
      <c r="C12" s="9" t="s">
        <v>1</v>
      </c>
      <c r="D12" s="8">
        <v>1999</v>
      </c>
      <c r="E12" s="7">
        <v>68000000</v>
      </c>
      <c r="F12" s="7">
        <v>33461011</v>
      </c>
      <c r="G12" s="67">
        <f>F12-E12</f>
        <v>-34538989</v>
      </c>
      <c r="H12" s="66">
        <f>G12/E12</f>
        <v>-0.5079263088235294</v>
      </c>
    </row>
    <row r="13" spans="2:8" ht="17.399999999999999" customHeight="1" x14ac:dyDescent="0.3">
      <c r="B13" s="10" t="s">
        <v>312</v>
      </c>
      <c r="C13" s="9" t="s">
        <v>112</v>
      </c>
      <c r="D13" s="8">
        <v>2013</v>
      </c>
      <c r="E13" s="7">
        <v>130000000</v>
      </c>
      <c r="F13" s="7">
        <v>78477749</v>
      </c>
      <c r="G13" s="67">
        <f>F13-E13</f>
        <v>-51522251</v>
      </c>
      <c r="H13" s="66">
        <f>G13/E13</f>
        <v>-0.39632500769230772</v>
      </c>
    </row>
    <row r="14" spans="2:8" ht="17.399999999999999" customHeight="1" x14ac:dyDescent="0.3">
      <c r="B14" s="10" t="s">
        <v>311</v>
      </c>
      <c r="C14" s="9" t="s">
        <v>209</v>
      </c>
      <c r="D14" s="8">
        <v>2014</v>
      </c>
      <c r="E14" s="7">
        <v>65000000</v>
      </c>
      <c r="F14" s="7">
        <v>39407616</v>
      </c>
      <c r="G14" s="67">
        <f>F14-E14</f>
        <v>-25592384</v>
      </c>
      <c r="H14" s="66">
        <f>G14/E14</f>
        <v>-0.39372898461538464</v>
      </c>
    </row>
    <row r="15" spans="2:8" ht="17.399999999999999" customHeight="1" x14ac:dyDescent="0.3">
      <c r="B15" s="16" t="s">
        <v>310</v>
      </c>
      <c r="C15" s="15" t="s">
        <v>150</v>
      </c>
      <c r="D15" s="14">
        <v>2008</v>
      </c>
      <c r="E15" s="13">
        <v>60000000</v>
      </c>
      <c r="F15" s="13">
        <v>39031337</v>
      </c>
      <c r="G15" s="45">
        <f>F15-E15</f>
        <v>-20968663</v>
      </c>
      <c r="H15" s="46">
        <f>G15/E15</f>
        <v>-0.34947771666666666</v>
      </c>
    </row>
    <row r="16" spans="2:8" ht="17.399999999999999" customHeight="1" x14ac:dyDescent="0.3">
      <c r="B16" s="10" t="s">
        <v>309</v>
      </c>
      <c r="C16" s="9" t="s">
        <v>161</v>
      </c>
      <c r="D16" s="8">
        <v>2005</v>
      </c>
      <c r="E16" s="7">
        <v>84000000</v>
      </c>
      <c r="F16" s="7">
        <v>57600000</v>
      </c>
      <c r="G16" s="67">
        <f>F16-E16</f>
        <v>-26400000</v>
      </c>
      <c r="H16" s="66">
        <f>G16/E16</f>
        <v>-0.31428571428571428</v>
      </c>
    </row>
    <row r="17" spans="2:8" ht="17.399999999999999" customHeight="1" x14ac:dyDescent="0.3">
      <c r="B17" s="35" t="s">
        <v>308</v>
      </c>
      <c r="C17" s="34" t="s">
        <v>307</v>
      </c>
      <c r="D17" s="33">
        <v>2003</v>
      </c>
      <c r="E17" s="32">
        <v>52000000</v>
      </c>
      <c r="F17" s="32">
        <v>37713879</v>
      </c>
      <c r="G17" s="69">
        <f>F17-E17</f>
        <v>-14286121</v>
      </c>
      <c r="H17" s="36">
        <f>G17/E17</f>
        <v>-0.27473309615384617</v>
      </c>
    </row>
    <row r="18" spans="2:8" ht="17.399999999999999" customHeight="1" x14ac:dyDescent="0.3">
      <c r="B18" s="44" t="s">
        <v>306</v>
      </c>
      <c r="C18" s="43" t="s">
        <v>163</v>
      </c>
      <c r="D18" s="42">
        <v>2020</v>
      </c>
      <c r="E18" s="41">
        <v>67000000</v>
      </c>
      <c r="F18" s="41">
        <v>48675066</v>
      </c>
      <c r="G18" s="68">
        <f>F18-E18</f>
        <v>-18324934</v>
      </c>
      <c r="H18" s="47">
        <f>G18/E18</f>
        <v>-0.2735064776119403</v>
      </c>
    </row>
    <row r="19" spans="2:8" ht="17.399999999999999" customHeight="1" x14ac:dyDescent="0.3">
      <c r="B19" s="29" t="s">
        <v>305</v>
      </c>
      <c r="C19" s="28" t="s">
        <v>101</v>
      </c>
      <c r="D19" s="27">
        <v>2004</v>
      </c>
      <c r="E19" s="26">
        <v>100000000</v>
      </c>
      <c r="F19" s="26">
        <v>82102379</v>
      </c>
      <c r="G19" s="65">
        <f>F19-E19</f>
        <v>-17897621</v>
      </c>
      <c r="H19" s="64">
        <f>G19/E19</f>
        <v>-0.17897621</v>
      </c>
    </row>
    <row r="20" spans="2:8" ht="17.399999999999999" customHeight="1" x14ac:dyDescent="0.3">
      <c r="B20" s="29" t="s">
        <v>304</v>
      </c>
      <c r="C20" s="28" t="s">
        <v>101</v>
      </c>
      <c r="D20" s="27">
        <v>2020</v>
      </c>
      <c r="E20" s="26">
        <v>200000000</v>
      </c>
      <c r="F20" s="26">
        <v>166534027</v>
      </c>
      <c r="G20" s="65">
        <f>F20-E20</f>
        <v>-33465973</v>
      </c>
      <c r="H20" s="64">
        <f>G20/E20</f>
        <v>-0.16732986499999999</v>
      </c>
    </row>
    <row r="21" spans="2:8" ht="17.399999999999999" customHeight="1" x14ac:dyDescent="0.3">
      <c r="B21" s="10" t="s">
        <v>278</v>
      </c>
      <c r="C21" s="9" t="s">
        <v>303</v>
      </c>
      <c r="D21" s="8">
        <v>2019</v>
      </c>
      <c r="E21" s="7">
        <v>50000000</v>
      </c>
      <c r="F21" s="7">
        <v>44664690</v>
      </c>
      <c r="G21" s="67">
        <f>F21-E21</f>
        <v>-5335310</v>
      </c>
      <c r="H21" s="66">
        <f>G21/E21</f>
        <v>-0.1067062</v>
      </c>
    </row>
    <row r="22" spans="2:8" ht="17.399999999999999" customHeight="1" x14ac:dyDescent="0.3">
      <c r="B22" s="29" t="s">
        <v>302</v>
      </c>
      <c r="C22" s="28" t="s">
        <v>101</v>
      </c>
      <c r="D22" s="27">
        <v>2021</v>
      </c>
      <c r="E22" s="26">
        <v>185000000</v>
      </c>
      <c r="F22" s="26">
        <v>167400219</v>
      </c>
      <c r="G22" s="65">
        <f>F22-E22</f>
        <v>-17599781</v>
      </c>
      <c r="H22" s="64">
        <f>G22/E22</f>
        <v>-9.5133951351351345E-2</v>
      </c>
    </row>
    <row r="23" spans="2:8" ht="17.399999999999999" customHeight="1" x14ac:dyDescent="0.3">
      <c r="B23" s="16" t="s">
        <v>301</v>
      </c>
      <c r="C23" s="15" t="s">
        <v>150</v>
      </c>
      <c r="D23" s="14">
        <v>2012</v>
      </c>
      <c r="E23" s="13">
        <v>45000000</v>
      </c>
      <c r="F23" s="13">
        <v>41467606</v>
      </c>
      <c r="G23" s="45">
        <f>F23-E23</f>
        <v>-3532394</v>
      </c>
      <c r="H23" s="46">
        <f>G23/E23</f>
        <v>-7.8497644444444445E-2</v>
      </c>
    </row>
    <row r="24" spans="2:8" ht="17.399999999999999" customHeight="1" x14ac:dyDescent="0.3">
      <c r="B24" s="29" t="s">
        <v>300</v>
      </c>
      <c r="C24" s="28" t="s">
        <v>101</v>
      </c>
      <c r="D24" s="27">
        <v>1987</v>
      </c>
      <c r="E24" s="26">
        <v>17000000</v>
      </c>
      <c r="F24" s="26">
        <v>15681020</v>
      </c>
      <c r="G24" s="65">
        <f>F24-E24</f>
        <v>-1318980</v>
      </c>
      <c r="H24" s="64">
        <f>G24/E24</f>
        <v>-7.7587058823529412E-2</v>
      </c>
    </row>
    <row r="25" spans="2:8" ht="17.399999999999999" customHeight="1" x14ac:dyDescent="0.3">
      <c r="B25" s="29" t="s">
        <v>299</v>
      </c>
      <c r="C25" s="28" t="s">
        <v>101</v>
      </c>
      <c r="D25" s="27">
        <v>1993</v>
      </c>
      <c r="E25" s="26">
        <v>6000000</v>
      </c>
      <c r="F25" s="26">
        <v>5617391</v>
      </c>
      <c r="G25" s="65">
        <f>F25-E25</f>
        <v>-382609</v>
      </c>
      <c r="H25" s="64">
        <f>G25/E25</f>
        <v>-6.3768166666666667E-2</v>
      </c>
    </row>
    <row r="26" spans="2:8" ht="17.399999999999999" customHeight="1" x14ac:dyDescent="0.3">
      <c r="B26" s="44" t="s">
        <v>298</v>
      </c>
      <c r="C26" s="43" t="s">
        <v>296</v>
      </c>
      <c r="D26" s="42">
        <v>2002</v>
      </c>
      <c r="E26" s="41">
        <v>140000000</v>
      </c>
      <c r="F26" s="41">
        <v>441800000</v>
      </c>
      <c r="G26" s="40"/>
      <c r="H26" s="47">
        <f>G26/E26</f>
        <v>0</v>
      </c>
    </row>
    <row r="27" spans="2:8" ht="17.399999999999999" customHeight="1" x14ac:dyDescent="0.3">
      <c r="B27" s="44" t="s">
        <v>297</v>
      </c>
      <c r="C27" s="43" t="s">
        <v>296</v>
      </c>
      <c r="D27" s="42">
        <v>2012</v>
      </c>
      <c r="E27" s="41">
        <v>225000000</v>
      </c>
      <c r="F27" s="41">
        <v>624000000</v>
      </c>
      <c r="G27" s="40"/>
      <c r="H27" s="47">
        <f>G27/E27</f>
        <v>0</v>
      </c>
    </row>
    <row r="28" spans="2:8" ht="17.399999999999999" customHeight="1" x14ac:dyDescent="0.3">
      <c r="B28" s="44" t="s">
        <v>295</v>
      </c>
      <c r="C28" s="43" t="s">
        <v>294</v>
      </c>
      <c r="D28" s="42">
        <v>2019</v>
      </c>
      <c r="E28" s="41">
        <v>110000000</v>
      </c>
      <c r="F28" s="41">
        <v>253900000</v>
      </c>
      <c r="G28" s="40"/>
      <c r="H28" s="47">
        <f>G28/E28</f>
        <v>0</v>
      </c>
    </row>
    <row r="29" spans="2:8" ht="17.399999999999999" customHeight="1" x14ac:dyDescent="0.3">
      <c r="B29" s="44" t="s">
        <v>293</v>
      </c>
      <c r="C29" s="43" t="s">
        <v>292</v>
      </c>
      <c r="D29" s="42">
        <v>1997</v>
      </c>
      <c r="E29" s="41">
        <v>90000000</v>
      </c>
      <c r="F29" s="41">
        <v>589400000</v>
      </c>
      <c r="G29" s="40"/>
      <c r="H29" s="47">
        <f>G29/E29</f>
        <v>0</v>
      </c>
    </row>
    <row r="30" spans="2:8" ht="17.399999999999999" customHeight="1" x14ac:dyDescent="0.3">
      <c r="B30" s="44" t="s">
        <v>291</v>
      </c>
      <c r="C30" s="43" t="s">
        <v>290</v>
      </c>
      <c r="D30" s="42">
        <v>1994</v>
      </c>
      <c r="E30" s="41">
        <v>1000000</v>
      </c>
      <c r="F30" s="41">
        <v>0</v>
      </c>
      <c r="G30" s="40"/>
      <c r="H30" s="47">
        <f>G30/E30</f>
        <v>0</v>
      </c>
    </row>
    <row r="31" spans="2:8" ht="17.399999999999999" customHeight="1" x14ac:dyDescent="0.3">
      <c r="B31" s="52" t="s">
        <v>289</v>
      </c>
      <c r="C31" s="51" t="s">
        <v>1</v>
      </c>
      <c r="D31" s="50">
        <v>1986</v>
      </c>
      <c r="E31" s="49">
        <v>37000000</v>
      </c>
      <c r="F31" s="49">
        <v>37962774</v>
      </c>
      <c r="G31" s="85">
        <f>F31-E31</f>
        <v>962774</v>
      </c>
      <c r="H31" s="84">
        <f>G31/E31</f>
        <v>2.6020918918918921E-2</v>
      </c>
    </row>
    <row r="32" spans="2:8" ht="17.399999999999999" customHeight="1" x14ac:dyDescent="0.3">
      <c r="B32" s="16" t="s">
        <v>288</v>
      </c>
      <c r="C32" s="15" t="s">
        <v>163</v>
      </c>
      <c r="D32" s="14">
        <v>1997</v>
      </c>
      <c r="E32" s="13">
        <v>8000000</v>
      </c>
      <c r="F32" s="13">
        <v>8363899</v>
      </c>
      <c r="G32" s="45">
        <f>F32-E32</f>
        <v>363899</v>
      </c>
      <c r="H32" s="46">
        <f>G32/E32</f>
        <v>4.5487374999999997E-2</v>
      </c>
    </row>
    <row r="33" spans="2:8" ht="17.399999999999999" customHeight="1" x14ac:dyDescent="0.3">
      <c r="B33" s="29" t="s">
        <v>287</v>
      </c>
      <c r="C33" s="28" t="s">
        <v>101</v>
      </c>
      <c r="D33" s="27">
        <v>2016</v>
      </c>
      <c r="E33" s="26">
        <v>3500000</v>
      </c>
      <c r="F33" s="26">
        <v>3775000</v>
      </c>
      <c r="G33" s="65">
        <f>F33-E33</f>
        <v>275000</v>
      </c>
      <c r="H33" s="64">
        <f>G33/E33</f>
        <v>7.857142857142857E-2</v>
      </c>
    </row>
    <row r="34" spans="2:8" ht="17.399999999999999" customHeight="1" x14ac:dyDescent="0.3">
      <c r="B34" s="29" t="s">
        <v>286</v>
      </c>
      <c r="C34" s="28" t="s">
        <v>101</v>
      </c>
      <c r="D34" s="27">
        <v>2011</v>
      </c>
      <c r="E34" s="26">
        <v>200000000</v>
      </c>
      <c r="F34" s="26">
        <v>219851172</v>
      </c>
      <c r="G34" s="65">
        <f>F34-E34</f>
        <v>19851172</v>
      </c>
      <c r="H34" s="64">
        <f>G34/E34</f>
        <v>9.9255860000000001E-2</v>
      </c>
    </row>
    <row r="35" spans="2:8" ht="17.399999999999999" customHeight="1" x14ac:dyDescent="0.3">
      <c r="B35" s="29" t="s">
        <v>285</v>
      </c>
      <c r="C35" s="28" t="s">
        <v>101</v>
      </c>
      <c r="D35" s="27">
        <v>2010</v>
      </c>
      <c r="E35" s="26">
        <v>25000000</v>
      </c>
      <c r="F35" s="26">
        <v>29379723</v>
      </c>
      <c r="G35" s="65">
        <f>F35-E35</f>
        <v>4379723</v>
      </c>
      <c r="H35" s="64">
        <f>G35/E35</f>
        <v>0.17518892</v>
      </c>
    </row>
    <row r="36" spans="2:8" ht="17.399999999999999" customHeight="1" x14ac:dyDescent="0.3">
      <c r="B36" s="44" t="s">
        <v>284</v>
      </c>
      <c r="C36" s="43" t="s">
        <v>163</v>
      </c>
      <c r="D36" s="42">
        <v>2019</v>
      </c>
      <c r="E36" s="41">
        <v>200000000</v>
      </c>
      <c r="F36" s="41">
        <v>252442974</v>
      </c>
      <c r="G36" s="68">
        <f>F36-E36</f>
        <v>52442974</v>
      </c>
      <c r="H36" s="47">
        <f>G36/E36</f>
        <v>0.26221486999999999</v>
      </c>
    </row>
    <row r="37" spans="2:8" ht="17.399999999999999" customHeight="1" x14ac:dyDescent="0.3">
      <c r="B37" s="44" t="s">
        <v>283</v>
      </c>
      <c r="C37" s="43" t="s">
        <v>163</v>
      </c>
      <c r="D37" s="42">
        <v>2005</v>
      </c>
      <c r="E37" s="41">
        <v>43000000</v>
      </c>
      <c r="F37" s="41">
        <v>56681566</v>
      </c>
      <c r="G37" s="68">
        <f>F37-E37</f>
        <v>13681566</v>
      </c>
      <c r="H37" s="47">
        <f>G37/E37</f>
        <v>0.31817595348837208</v>
      </c>
    </row>
    <row r="38" spans="2:8" ht="17.399999999999999" customHeight="1" x14ac:dyDescent="0.3">
      <c r="B38" s="16" t="s">
        <v>282</v>
      </c>
      <c r="C38" s="15" t="s">
        <v>150</v>
      </c>
      <c r="D38" s="14">
        <v>2017</v>
      </c>
      <c r="E38" s="13">
        <v>105000000</v>
      </c>
      <c r="F38" s="13">
        <v>142099154</v>
      </c>
      <c r="G38" s="45">
        <f>F38-E38</f>
        <v>37099154</v>
      </c>
      <c r="H38" s="46">
        <f>G38/E38</f>
        <v>0.35332527619047621</v>
      </c>
    </row>
    <row r="39" spans="2:8" ht="17.399999999999999" customHeight="1" x14ac:dyDescent="0.3">
      <c r="B39" s="16" t="s">
        <v>281</v>
      </c>
      <c r="C39" s="15" t="s">
        <v>280</v>
      </c>
      <c r="D39" s="14">
        <v>2005</v>
      </c>
      <c r="E39" s="13">
        <v>50000000</v>
      </c>
      <c r="F39" s="13">
        <v>69425967</v>
      </c>
      <c r="G39" s="45">
        <f>F39-E39</f>
        <v>19425967</v>
      </c>
      <c r="H39" s="46">
        <f>G39/E39</f>
        <v>0.38851933999999999</v>
      </c>
    </row>
    <row r="40" spans="2:8" ht="17.399999999999999" customHeight="1" x14ac:dyDescent="0.3">
      <c r="B40" s="44" t="s">
        <v>227</v>
      </c>
      <c r="C40" s="43" t="s">
        <v>163</v>
      </c>
      <c r="D40" s="42">
        <v>2015</v>
      </c>
      <c r="E40" s="41">
        <v>120000000</v>
      </c>
      <c r="F40" s="41">
        <v>167882881</v>
      </c>
      <c r="G40" s="68">
        <f>F40-E40</f>
        <v>47882881</v>
      </c>
      <c r="H40" s="47">
        <f>G40/E40</f>
        <v>0.39902400833333335</v>
      </c>
    </row>
    <row r="41" spans="2:8" ht="17.399999999999999" customHeight="1" x14ac:dyDescent="0.3">
      <c r="B41" s="29" t="s">
        <v>279</v>
      </c>
      <c r="C41" s="28" t="s">
        <v>101</v>
      </c>
      <c r="D41" s="27">
        <v>2009</v>
      </c>
      <c r="E41" s="26">
        <v>130000000</v>
      </c>
      <c r="F41" s="26">
        <v>185258983</v>
      </c>
      <c r="G41" s="65">
        <f>F41-E41</f>
        <v>55258983</v>
      </c>
      <c r="H41" s="64">
        <f>G41/E41</f>
        <v>0.42506909999999998</v>
      </c>
    </row>
    <row r="42" spans="2:8" ht="17.399999999999999" customHeight="1" x14ac:dyDescent="0.3">
      <c r="B42" s="76" t="s">
        <v>278</v>
      </c>
      <c r="C42" s="75" t="s">
        <v>277</v>
      </c>
      <c r="D42" s="74">
        <v>2004</v>
      </c>
      <c r="E42" s="73">
        <v>66000000</v>
      </c>
      <c r="F42" s="73">
        <v>99318987</v>
      </c>
      <c r="G42" s="72">
        <f>F42-E42</f>
        <v>33318987</v>
      </c>
      <c r="H42" s="71">
        <f>G42/E42</f>
        <v>0.50483313636363636</v>
      </c>
    </row>
    <row r="43" spans="2:8" ht="17.399999999999999" customHeight="1" x14ac:dyDescent="0.3">
      <c r="B43" s="29" t="s">
        <v>276</v>
      </c>
      <c r="C43" s="28" t="s">
        <v>101</v>
      </c>
      <c r="D43" s="27">
        <v>1983</v>
      </c>
      <c r="E43" s="26">
        <v>39000000</v>
      </c>
      <c r="F43" s="26">
        <v>59950623</v>
      </c>
      <c r="G43" s="65">
        <f>F43-E43</f>
        <v>20950623</v>
      </c>
      <c r="H43" s="64">
        <f>G43/E43</f>
        <v>0.53719546153846154</v>
      </c>
    </row>
    <row r="44" spans="2:8" ht="17.399999999999999" customHeight="1" x14ac:dyDescent="0.3">
      <c r="B44" s="29" t="s">
        <v>275</v>
      </c>
      <c r="C44" s="28" t="s">
        <v>8</v>
      </c>
      <c r="D44" s="27">
        <v>2007</v>
      </c>
      <c r="E44" s="26">
        <v>88500000</v>
      </c>
      <c r="F44" s="26">
        <v>137022245</v>
      </c>
      <c r="G44" s="65">
        <f>F44-E44</f>
        <v>48522245</v>
      </c>
      <c r="H44" s="64">
        <f>G44/E44</f>
        <v>0.54827395480225993</v>
      </c>
    </row>
    <row r="45" spans="2:8" ht="17.399999999999999" customHeight="1" x14ac:dyDescent="0.3">
      <c r="B45" s="10" t="s">
        <v>147</v>
      </c>
      <c r="C45" s="9" t="s">
        <v>274</v>
      </c>
      <c r="D45" s="8">
        <v>1995</v>
      </c>
      <c r="E45" s="7">
        <v>2500000</v>
      </c>
      <c r="F45" s="7">
        <v>4064495</v>
      </c>
      <c r="G45" s="67">
        <f>F45-E45</f>
        <v>1564495</v>
      </c>
      <c r="H45" s="66">
        <f>G45/E45</f>
        <v>0.62579799999999997</v>
      </c>
    </row>
    <row r="46" spans="2:8" ht="17.399999999999999" customHeight="1" x14ac:dyDescent="0.3">
      <c r="B46" s="35" t="s">
        <v>147</v>
      </c>
      <c r="C46" s="34" t="s">
        <v>273</v>
      </c>
      <c r="D46" s="33">
        <v>1995</v>
      </c>
      <c r="E46" s="32">
        <v>2500000</v>
      </c>
      <c r="F46" s="32">
        <v>4064495</v>
      </c>
      <c r="G46" s="69">
        <f>F46-E46</f>
        <v>1564495</v>
      </c>
      <c r="H46" s="36">
        <f>G46/E46</f>
        <v>0.62579799999999997</v>
      </c>
    </row>
    <row r="47" spans="2:8" ht="17.399999999999999" customHeight="1" x14ac:dyDescent="0.3">
      <c r="B47" s="44" t="s">
        <v>66</v>
      </c>
      <c r="C47" s="43" t="s">
        <v>150</v>
      </c>
      <c r="D47" s="42">
        <v>2004</v>
      </c>
      <c r="E47" s="41">
        <v>33000000</v>
      </c>
      <c r="F47" s="41">
        <v>54700105</v>
      </c>
      <c r="G47" s="68">
        <f>F47-E47</f>
        <v>21700105</v>
      </c>
      <c r="H47" s="47">
        <f>G47/E47</f>
        <v>0.65757893939393941</v>
      </c>
    </row>
    <row r="48" spans="2:8" ht="17.399999999999999" customHeight="1" x14ac:dyDescent="0.3">
      <c r="B48" s="44" t="s">
        <v>272</v>
      </c>
      <c r="C48" s="43" t="s">
        <v>1</v>
      </c>
      <c r="D48" s="42">
        <v>2008</v>
      </c>
      <c r="E48" s="41">
        <v>150000000</v>
      </c>
      <c r="F48" s="41">
        <v>263427551</v>
      </c>
      <c r="G48" s="68">
        <f>F48-E48</f>
        <v>113427551</v>
      </c>
      <c r="H48" s="47">
        <f>G48/E48</f>
        <v>0.75618367333333336</v>
      </c>
    </row>
    <row r="49" spans="2:8" ht="17.399999999999999" customHeight="1" x14ac:dyDescent="0.3">
      <c r="B49" s="29" t="s">
        <v>271</v>
      </c>
      <c r="C49" s="28" t="s">
        <v>223</v>
      </c>
      <c r="D49" s="27">
        <v>2013</v>
      </c>
      <c r="E49" s="26">
        <v>84000000</v>
      </c>
      <c r="F49" s="26">
        <v>148075565</v>
      </c>
      <c r="G49" s="65">
        <f>F49-E49</f>
        <v>64075565</v>
      </c>
      <c r="H49" s="64">
        <f>G49/E49</f>
        <v>0.76280434523809526</v>
      </c>
    </row>
    <row r="50" spans="2:8" ht="17.399999999999999" customHeight="1" x14ac:dyDescent="0.3">
      <c r="B50" s="44" t="s">
        <v>270</v>
      </c>
      <c r="C50" s="43" t="s">
        <v>1</v>
      </c>
      <c r="D50" s="42">
        <v>2003</v>
      </c>
      <c r="E50" s="41">
        <v>137000000</v>
      </c>
      <c r="F50" s="41">
        <v>245360480</v>
      </c>
      <c r="G50" s="68">
        <f>F50-E50</f>
        <v>108360480</v>
      </c>
      <c r="H50" s="47">
        <f>G50/E50</f>
        <v>0.79095240875912409</v>
      </c>
    </row>
    <row r="51" spans="2:8" ht="17.399999999999999" customHeight="1" x14ac:dyDescent="0.3">
      <c r="B51" s="83" t="s">
        <v>269</v>
      </c>
      <c r="C51" s="82" t="s">
        <v>67</v>
      </c>
      <c r="D51" s="81">
        <v>2005</v>
      </c>
      <c r="E51" s="80">
        <v>32000000</v>
      </c>
      <c r="F51" s="80">
        <v>60740827</v>
      </c>
      <c r="G51" s="79">
        <f>F51-E51</f>
        <v>28740827</v>
      </c>
      <c r="H51" s="78">
        <f>G51/E51</f>
        <v>0.89815084374999998</v>
      </c>
    </row>
    <row r="52" spans="2:8" ht="17.399999999999999" customHeight="1" x14ac:dyDescent="0.3">
      <c r="B52" s="44" t="s">
        <v>268</v>
      </c>
      <c r="C52" s="43" t="s">
        <v>169</v>
      </c>
      <c r="D52" s="42">
        <v>2021</v>
      </c>
      <c r="E52" s="41">
        <v>200000000</v>
      </c>
      <c r="F52" s="41">
        <v>379631351</v>
      </c>
      <c r="G52" s="68">
        <f>F52-E52</f>
        <v>179631351</v>
      </c>
      <c r="H52" s="47">
        <f>G52/E52</f>
        <v>0.89815675500000003</v>
      </c>
    </row>
    <row r="53" spans="2:8" ht="17.399999999999999" customHeight="1" x14ac:dyDescent="0.3">
      <c r="B53" s="29" t="s">
        <v>267</v>
      </c>
      <c r="C53" s="28" t="s">
        <v>101</v>
      </c>
      <c r="D53" s="27">
        <v>1997</v>
      </c>
      <c r="E53" s="26">
        <v>125000000</v>
      </c>
      <c r="F53" s="26">
        <v>238207122</v>
      </c>
      <c r="G53" s="65">
        <f>F53-E53</f>
        <v>113207122</v>
      </c>
      <c r="H53" s="64">
        <f>G53/E53</f>
        <v>0.90565697599999995</v>
      </c>
    </row>
    <row r="54" spans="2:8" ht="17.399999999999999" customHeight="1" x14ac:dyDescent="0.3">
      <c r="B54" s="29" t="s">
        <v>266</v>
      </c>
      <c r="C54" s="28" t="s">
        <v>101</v>
      </c>
      <c r="D54" s="27">
        <v>2006</v>
      </c>
      <c r="E54" s="26">
        <v>204000000</v>
      </c>
      <c r="F54" s="26">
        <v>391081192</v>
      </c>
      <c r="G54" s="65">
        <f>F54-E54</f>
        <v>187081192</v>
      </c>
      <c r="H54" s="64">
        <f>G54/E54</f>
        <v>0.91706466666666664</v>
      </c>
    </row>
    <row r="55" spans="2:8" ht="17.399999999999999" customHeight="1" x14ac:dyDescent="0.3">
      <c r="B55" s="35" t="s">
        <v>118</v>
      </c>
      <c r="C55" s="34" t="s">
        <v>265</v>
      </c>
      <c r="D55" s="33">
        <v>1997</v>
      </c>
      <c r="E55" s="32">
        <v>45000000</v>
      </c>
      <c r="F55" s="32">
        <v>87840042</v>
      </c>
      <c r="G55" s="69">
        <f>F55-E55</f>
        <v>42840042</v>
      </c>
      <c r="H55" s="36">
        <f>G55/E55</f>
        <v>0.95200093333333335</v>
      </c>
    </row>
    <row r="56" spans="2:8" ht="17.399999999999999" customHeight="1" x14ac:dyDescent="0.3">
      <c r="B56" s="35" t="s">
        <v>73</v>
      </c>
      <c r="C56" s="34" t="s">
        <v>180</v>
      </c>
      <c r="D56" s="33">
        <v>1996</v>
      </c>
      <c r="E56" s="32">
        <v>13000000</v>
      </c>
      <c r="F56" s="32">
        <v>25417287</v>
      </c>
      <c r="G56" s="69">
        <f>F56-E56</f>
        <v>12417287</v>
      </c>
      <c r="H56" s="36">
        <f>G56/E56</f>
        <v>0.95517592307692312</v>
      </c>
    </row>
    <row r="57" spans="2:8" ht="17.399999999999999" customHeight="1" x14ac:dyDescent="0.3">
      <c r="B57" s="44" t="s">
        <v>264</v>
      </c>
      <c r="C57" s="43" t="s">
        <v>67</v>
      </c>
      <c r="D57" s="42">
        <v>2004</v>
      </c>
      <c r="E57" s="41">
        <v>65000000</v>
      </c>
      <c r="F57" s="41">
        <v>128905366</v>
      </c>
      <c r="G57" s="68">
        <f>F57-E57</f>
        <v>63905366</v>
      </c>
      <c r="H57" s="47">
        <f>G57/E57</f>
        <v>0.98315947692307692</v>
      </c>
    </row>
    <row r="58" spans="2:8" ht="17.399999999999999" customHeight="1" x14ac:dyDescent="0.3">
      <c r="B58" s="29" t="s">
        <v>263</v>
      </c>
      <c r="C58" s="28" t="s">
        <v>101</v>
      </c>
      <c r="D58" s="27">
        <v>1981</v>
      </c>
      <c r="E58" s="26">
        <v>54000000</v>
      </c>
      <c r="F58" s="26">
        <v>108185706</v>
      </c>
      <c r="G58" s="65">
        <f>F58-E58</f>
        <v>54185706</v>
      </c>
      <c r="H58" s="64">
        <f>G58/E58</f>
        <v>1.003439</v>
      </c>
    </row>
    <row r="59" spans="2:8" ht="17.399999999999999" customHeight="1" x14ac:dyDescent="0.3">
      <c r="B59" s="44" t="s">
        <v>262</v>
      </c>
      <c r="C59" s="43" t="s">
        <v>169</v>
      </c>
      <c r="D59" s="42">
        <v>2021</v>
      </c>
      <c r="E59" s="41">
        <v>200000000</v>
      </c>
      <c r="F59" s="41">
        <v>401968509</v>
      </c>
      <c r="G59" s="68">
        <f>F59-E59</f>
        <v>201968509</v>
      </c>
      <c r="H59" s="47">
        <f>G59/E59</f>
        <v>1.0098425449999999</v>
      </c>
    </row>
    <row r="60" spans="2:8" ht="17.399999999999999" customHeight="1" x14ac:dyDescent="0.3">
      <c r="B60" s="16" t="s">
        <v>261</v>
      </c>
      <c r="C60" s="15" t="s">
        <v>163</v>
      </c>
      <c r="D60" s="14">
        <v>2006</v>
      </c>
      <c r="E60" s="13">
        <v>30000000</v>
      </c>
      <c r="F60" s="13">
        <v>60984606</v>
      </c>
      <c r="G60" s="45">
        <f>F60-E60</f>
        <v>30984606</v>
      </c>
      <c r="H60" s="46">
        <f>G60/E60</f>
        <v>1.0328202</v>
      </c>
    </row>
    <row r="61" spans="2:8" ht="17.399999999999999" customHeight="1" x14ac:dyDescent="0.3">
      <c r="B61" s="44" t="s">
        <v>260</v>
      </c>
      <c r="C61" s="43" t="s">
        <v>123</v>
      </c>
      <c r="D61" s="42">
        <v>2007</v>
      </c>
      <c r="E61" s="41">
        <v>110000000</v>
      </c>
      <c r="F61" s="41">
        <v>228738393</v>
      </c>
      <c r="G61" s="68">
        <f>F61-E61</f>
        <v>118738393</v>
      </c>
      <c r="H61" s="47">
        <f>G61/E61</f>
        <v>1.0794399363636364</v>
      </c>
    </row>
    <row r="62" spans="2:8" ht="17.399999999999999" customHeight="1" x14ac:dyDescent="0.3">
      <c r="B62" s="35" t="s">
        <v>258</v>
      </c>
      <c r="C62" s="34" t="s">
        <v>259</v>
      </c>
      <c r="D62" s="33">
        <v>2013</v>
      </c>
      <c r="E62" s="32">
        <v>28000000</v>
      </c>
      <c r="F62" s="32">
        <v>60795985</v>
      </c>
      <c r="G62" s="69">
        <f>F62-E62</f>
        <v>32795985</v>
      </c>
      <c r="H62" s="36">
        <f>G62/E62</f>
        <v>1.1712851785714287</v>
      </c>
    </row>
    <row r="63" spans="2:8" ht="17.399999999999999" customHeight="1" x14ac:dyDescent="0.3">
      <c r="B63" s="44" t="s">
        <v>258</v>
      </c>
      <c r="C63" s="43" t="s">
        <v>230</v>
      </c>
      <c r="D63" s="42">
        <v>2013</v>
      </c>
      <c r="E63" s="77">
        <v>28000000</v>
      </c>
      <c r="F63" s="77">
        <v>60795985</v>
      </c>
      <c r="G63" s="68">
        <f>F63-E63</f>
        <v>32795985</v>
      </c>
      <c r="H63" s="47">
        <f>G63/E63</f>
        <v>1.1712851785714287</v>
      </c>
    </row>
    <row r="64" spans="2:8" ht="17.399999999999999" customHeight="1" x14ac:dyDescent="0.3">
      <c r="B64" s="10" t="s">
        <v>257</v>
      </c>
      <c r="C64" s="9" t="s">
        <v>112</v>
      </c>
      <c r="D64" s="8">
        <v>2008</v>
      </c>
      <c r="E64" s="7">
        <v>85000000</v>
      </c>
      <c r="F64" s="7">
        <v>185258983</v>
      </c>
      <c r="G64" s="67">
        <f>F64-E64</f>
        <v>100258983</v>
      </c>
      <c r="H64" s="66">
        <f>G64/E64</f>
        <v>1.1795174470588234</v>
      </c>
    </row>
    <row r="65" spans="2:8" ht="17.399999999999999" customHeight="1" x14ac:dyDescent="0.3">
      <c r="B65" s="44" t="s">
        <v>256</v>
      </c>
      <c r="C65" s="43" t="s">
        <v>163</v>
      </c>
      <c r="D65" s="42">
        <v>2006</v>
      </c>
      <c r="E65" s="41">
        <v>210000000</v>
      </c>
      <c r="F65" s="41">
        <v>459359555</v>
      </c>
      <c r="G65" s="68">
        <f>F65-E65</f>
        <v>249359555</v>
      </c>
      <c r="H65" s="47">
        <f>G65/E65</f>
        <v>1.1874264523809523</v>
      </c>
    </row>
    <row r="66" spans="2:8" ht="17.399999999999999" customHeight="1" x14ac:dyDescent="0.3">
      <c r="B66" s="29" t="s">
        <v>255</v>
      </c>
      <c r="C66" s="28" t="s">
        <v>101</v>
      </c>
      <c r="D66" s="27">
        <v>2017</v>
      </c>
      <c r="E66" s="26">
        <v>300000000</v>
      </c>
      <c r="F66" s="26">
        <v>657924295</v>
      </c>
      <c r="G66" s="65">
        <f>F66-E66</f>
        <v>357924295</v>
      </c>
      <c r="H66" s="64">
        <f>G66/E66</f>
        <v>1.1930809833333333</v>
      </c>
    </row>
    <row r="67" spans="2:8" ht="17.399999999999999" customHeight="1" x14ac:dyDescent="0.3">
      <c r="B67" s="44" t="s">
        <v>254</v>
      </c>
      <c r="C67" s="43" t="s">
        <v>163</v>
      </c>
      <c r="D67" s="42">
        <v>2011</v>
      </c>
      <c r="E67" s="41">
        <v>160000000</v>
      </c>
      <c r="F67" s="41">
        <v>353624124</v>
      </c>
      <c r="G67" s="68">
        <f>F67-E67</f>
        <v>193624124</v>
      </c>
      <c r="H67" s="47">
        <f>G67/E67</f>
        <v>1.210150775</v>
      </c>
    </row>
    <row r="68" spans="2:8" ht="17.399999999999999" customHeight="1" x14ac:dyDescent="0.3">
      <c r="B68" s="29" t="s">
        <v>253</v>
      </c>
      <c r="C68" s="28" t="s">
        <v>252</v>
      </c>
      <c r="D68" s="27">
        <v>2002</v>
      </c>
      <c r="E68" s="26">
        <v>80000000</v>
      </c>
      <c r="F68" s="26">
        <v>181001478</v>
      </c>
      <c r="G68" s="65">
        <f>F68-E68</f>
        <v>101001478</v>
      </c>
      <c r="H68" s="64">
        <f>G68/E68</f>
        <v>1.262518475</v>
      </c>
    </row>
    <row r="69" spans="2:8" ht="17.399999999999999" customHeight="1" x14ac:dyDescent="0.3">
      <c r="B69" s="44" t="s">
        <v>251</v>
      </c>
      <c r="C69" s="43" t="s">
        <v>163</v>
      </c>
      <c r="D69" s="42">
        <v>2003</v>
      </c>
      <c r="E69" s="41">
        <v>78000000</v>
      </c>
      <c r="F69" s="41">
        <v>179179718</v>
      </c>
      <c r="G69" s="68">
        <f>F69-E69</f>
        <v>101179718</v>
      </c>
      <c r="H69" s="47">
        <f>G69/E69</f>
        <v>1.2971758717948718</v>
      </c>
    </row>
    <row r="70" spans="2:8" ht="17.399999999999999" customHeight="1" x14ac:dyDescent="0.3">
      <c r="B70" s="29" t="s">
        <v>250</v>
      </c>
      <c r="C70" s="28" t="s">
        <v>101</v>
      </c>
      <c r="D70" s="27">
        <v>2005</v>
      </c>
      <c r="E70" s="26">
        <v>100000000</v>
      </c>
      <c r="F70" s="26">
        <v>230884728</v>
      </c>
      <c r="G70" s="65">
        <f>F70-E70</f>
        <v>130884728</v>
      </c>
      <c r="H70" s="64">
        <f>G70/E70</f>
        <v>1.3088472799999999</v>
      </c>
    </row>
    <row r="71" spans="2:8" ht="17.399999999999999" customHeight="1" x14ac:dyDescent="0.3">
      <c r="B71" s="44" t="s">
        <v>249</v>
      </c>
      <c r="C71" s="43" t="s">
        <v>163</v>
      </c>
      <c r="D71" s="42">
        <v>2007</v>
      </c>
      <c r="E71" s="41">
        <v>130000000</v>
      </c>
      <c r="F71" s="41">
        <v>301913131</v>
      </c>
      <c r="G71" s="68">
        <f>F71-E71</f>
        <v>171913131</v>
      </c>
      <c r="H71" s="47">
        <f>G71/E71</f>
        <v>1.3224087</v>
      </c>
    </row>
    <row r="72" spans="2:8" ht="17.399999999999999" customHeight="1" x14ac:dyDescent="0.3">
      <c r="B72" s="44" t="s">
        <v>248</v>
      </c>
      <c r="C72" s="43" t="s">
        <v>123</v>
      </c>
      <c r="D72" s="42">
        <v>2012</v>
      </c>
      <c r="E72" s="41">
        <v>57000000</v>
      </c>
      <c r="F72" s="41">
        <v>132563930</v>
      </c>
      <c r="G72" s="68">
        <f>F72-E72</f>
        <v>75563930</v>
      </c>
      <c r="H72" s="47">
        <f>G72/E72</f>
        <v>1.3256829824561402</v>
      </c>
    </row>
    <row r="73" spans="2:8" ht="17.399999999999999" customHeight="1" x14ac:dyDescent="0.3">
      <c r="B73" s="29" t="s">
        <v>247</v>
      </c>
      <c r="C73" s="28" t="s">
        <v>101</v>
      </c>
      <c r="D73" s="27">
        <v>2020</v>
      </c>
      <c r="E73" s="26">
        <v>84500000</v>
      </c>
      <c r="F73" s="26">
        <v>201858461</v>
      </c>
      <c r="G73" s="65">
        <f>F73-E73</f>
        <v>117358461</v>
      </c>
      <c r="H73" s="64">
        <f>G73/E73</f>
        <v>1.388857526627219</v>
      </c>
    </row>
    <row r="74" spans="2:8" ht="17.399999999999999" customHeight="1" x14ac:dyDescent="0.3">
      <c r="B74" s="29" t="s">
        <v>246</v>
      </c>
      <c r="C74" s="28" t="s">
        <v>101</v>
      </c>
      <c r="D74" s="27">
        <v>2006</v>
      </c>
      <c r="E74" s="26">
        <v>54000000</v>
      </c>
      <c r="F74" s="26">
        <v>132511035</v>
      </c>
      <c r="G74" s="65">
        <f>F74-E74</f>
        <v>78511035</v>
      </c>
      <c r="H74" s="64">
        <f>G74/E74</f>
        <v>1.4539080555555555</v>
      </c>
    </row>
    <row r="75" spans="2:8" ht="17.399999999999999" customHeight="1" x14ac:dyDescent="0.3">
      <c r="B75" s="44" t="s">
        <v>245</v>
      </c>
      <c r="C75" s="43" t="s">
        <v>163</v>
      </c>
      <c r="D75" s="42">
        <v>2009</v>
      </c>
      <c r="E75" s="41">
        <v>150000000</v>
      </c>
      <c r="F75" s="41">
        <v>373062864</v>
      </c>
      <c r="G75" s="68">
        <f>F75-E75</f>
        <v>223062864</v>
      </c>
      <c r="H75" s="47">
        <f>G75/E75</f>
        <v>1.48708576</v>
      </c>
    </row>
    <row r="76" spans="2:8" ht="17.399999999999999" customHeight="1" x14ac:dyDescent="0.3">
      <c r="B76" s="29" t="s">
        <v>244</v>
      </c>
      <c r="C76" s="28" t="s">
        <v>101</v>
      </c>
      <c r="D76" s="27">
        <v>2005</v>
      </c>
      <c r="E76" s="26">
        <v>150000000</v>
      </c>
      <c r="F76" s="26">
        <v>374218673</v>
      </c>
      <c r="G76" s="65">
        <f>F76-E76</f>
        <v>224218673</v>
      </c>
      <c r="H76" s="64">
        <f>G76/E76</f>
        <v>1.4947911533333333</v>
      </c>
    </row>
    <row r="77" spans="2:8" ht="17.399999999999999" customHeight="1" x14ac:dyDescent="0.3">
      <c r="B77" s="44" t="s">
        <v>243</v>
      </c>
      <c r="C77" s="43" t="s">
        <v>8</v>
      </c>
      <c r="D77" s="42">
        <v>2011</v>
      </c>
      <c r="E77" s="41">
        <v>140000000</v>
      </c>
      <c r="F77" s="41">
        <v>370569774</v>
      </c>
      <c r="G77" s="68">
        <f>F77-E77</f>
        <v>230569774</v>
      </c>
      <c r="H77" s="47">
        <f>G77/E77</f>
        <v>1.6469269571428571</v>
      </c>
    </row>
    <row r="78" spans="2:8" ht="17.399999999999999" customHeight="1" x14ac:dyDescent="0.3">
      <c r="B78" s="44" t="s">
        <v>242</v>
      </c>
      <c r="C78" s="43" t="s">
        <v>123</v>
      </c>
      <c r="D78" s="42">
        <v>2014</v>
      </c>
      <c r="E78" s="41">
        <v>255000000</v>
      </c>
      <c r="F78" s="41">
        <v>708982323</v>
      </c>
      <c r="G78" s="68">
        <f>F78-E78</f>
        <v>453982323</v>
      </c>
      <c r="H78" s="47">
        <f>G78/E78</f>
        <v>1.7803228352941176</v>
      </c>
    </row>
    <row r="79" spans="2:8" ht="17.399999999999999" customHeight="1" x14ac:dyDescent="0.3">
      <c r="B79" s="44" t="s">
        <v>241</v>
      </c>
      <c r="C79" s="43" t="s">
        <v>67</v>
      </c>
      <c r="D79" s="42">
        <v>2002</v>
      </c>
      <c r="E79" s="41">
        <v>54000000</v>
      </c>
      <c r="F79" s="41">
        <v>155010032</v>
      </c>
      <c r="G79" s="68">
        <f>F79-E79</f>
        <v>101010032</v>
      </c>
      <c r="H79" s="47">
        <f>G79/E79</f>
        <v>1.8705561481481481</v>
      </c>
    </row>
    <row r="80" spans="2:8" ht="17.399999999999999" customHeight="1" x14ac:dyDescent="0.3">
      <c r="B80" s="76" t="s">
        <v>240</v>
      </c>
      <c r="C80" s="75" t="s">
        <v>163</v>
      </c>
      <c r="D80" s="74">
        <v>2004</v>
      </c>
      <c r="E80" s="73">
        <v>60000000</v>
      </c>
      <c r="F80" s="73">
        <v>172544654</v>
      </c>
      <c r="G80" s="72">
        <f>F80-E80</f>
        <v>112544654</v>
      </c>
      <c r="H80" s="71">
        <f>G80/E80</f>
        <v>1.8757442333333334</v>
      </c>
    </row>
    <row r="81" spans="2:8" ht="17.399999999999999" customHeight="1" x14ac:dyDescent="0.3">
      <c r="B81" s="44" t="s">
        <v>239</v>
      </c>
      <c r="C81" s="43" t="s">
        <v>169</v>
      </c>
      <c r="D81" s="42">
        <v>2021</v>
      </c>
      <c r="E81" s="41">
        <v>150000000</v>
      </c>
      <c r="F81" s="41">
        <v>432233010</v>
      </c>
      <c r="G81" s="68">
        <f>F81-E81</f>
        <v>282233010</v>
      </c>
      <c r="H81" s="47">
        <f>G81/E81</f>
        <v>1.8815534</v>
      </c>
    </row>
    <row r="82" spans="2:8" ht="17.399999999999999" customHeight="1" x14ac:dyDescent="0.3">
      <c r="B82" s="44" t="s">
        <v>238</v>
      </c>
      <c r="C82" s="43" t="s">
        <v>67</v>
      </c>
      <c r="D82" s="42">
        <v>1998</v>
      </c>
      <c r="E82" s="41">
        <v>45000000</v>
      </c>
      <c r="F82" s="41">
        <v>131183530</v>
      </c>
      <c r="G82" s="68">
        <f>F82-E82</f>
        <v>86183530</v>
      </c>
      <c r="H82" s="47">
        <f>G82/E82</f>
        <v>1.9151895555555556</v>
      </c>
    </row>
    <row r="83" spans="2:8" ht="17.399999999999999" customHeight="1" x14ac:dyDescent="0.3">
      <c r="B83" s="29" t="s">
        <v>237</v>
      </c>
      <c r="C83" s="28" t="s">
        <v>101</v>
      </c>
      <c r="D83" s="27">
        <v>2013</v>
      </c>
      <c r="E83" s="26">
        <v>225000000</v>
      </c>
      <c r="F83" s="26">
        <v>668045518</v>
      </c>
      <c r="G83" s="65">
        <f>F83-E83</f>
        <v>443045518</v>
      </c>
      <c r="H83" s="64">
        <f>G83/E83</f>
        <v>1.9690911911111111</v>
      </c>
    </row>
    <row r="84" spans="2:8" ht="17.399999999999999" customHeight="1" x14ac:dyDescent="0.3">
      <c r="B84" s="44" t="s">
        <v>236</v>
      </c>
      <c r="C84" s="43" t="s">
        <v>8</v>
      </c>
      <c r="D84" s="42">
        <v>2011</v>
      </c>
      <c r="E84" s="41">
        <v>150000000</v>
      </c>
      <c r="F84" s="41">
        <v>449326618</v>
      </c>
      <c r="G84" s="68">
        <f>F84-E84</f>
        <v>299326618</v>
      </c>
      <c r="H84" s="47">
        <f>G84/E84</f>
        <v>1.9955107866666666</v>
      </c>
    </row>
    <row r="85" spans="2:8" ht="17.399999999999999" customHeight="1" x14ac:dyDescent="0.3">
      <c r="B85" s="10" t="s">
        <v>235</v>
      </c>
      <c r="C85" s="9" t="s">
        <v>175</v>
      </c>
      <c r="D85" s="8">
        <v>2014</v>
      </c>
      <c r="E85" s="7">
        <v>110000000</v>
      </c>
      <c r="F85" s="7">
        <v>331114051</v>
      </c>
      <c r="G85" s="67">
        <f>F85-E85</f>
        <v>221114051</v>
      </c>
      <c r="H85" s="66">
        <f>G85/E85</f>
        <v>2.0101277363636365</v>
      </c>
    </row>
    <row r="86" spans="2:8" ht="17.399999999999999" customHeight="1" x14ac:dyDescent="0.3">
      <c r="B86" s="44" t="s">
        <v>234</v>
      </c>
      <c r="C86" s="43" t="s">
        <v>163</v>
      </c>
      <c r="D86" s="42">
        <v>2016</v>
      </c>
      <c r="E86" s="41">
        <v>178000000</v>
      </c>
      <c r="F86" s="41">
        <v>543934105</v>
      </c>
      <c r="G86" s="68">
        <f>F86-E86</f>
        <v>365934105</v>
      </c>
      <c r="H86" s="47">
        <f>G86/E86</f>
        <v>2.0558095786516852</v>
      </c>
    </row>
    <row r="87" spans="2:8" ht="17.399999999999999" customHeight="1" x14ac:dyDescent="0.3">
      <c r="B87" s="44" t="s">
        <v>233</v>
      </c>
      <c r="C87" s="43" t="s">
        <v>8</v>
      </c>
      <c r="D87" s="42">
        <v>2010</v>
      </c>
      <c r="E87" s="41">
        <v>200000000</v>
      </c>
      <c r="F87" s="41">
        <v>623933331</v>
      </c>
      <c r="G87" s="68">
        <f>F87-E87</f>
        <v>423933331</v>
      </c>
      <c r="H87" s="47">
        <f>G87/E87</f>
        <v>2.1196666550000001</v>
      </c>
    </row>
    <row r="88" spans="2:8" ht="17.399999999999999" customHeight="1" x14ac:dyDescent="0.3">
      <c r="B88" s="35" t="s">
        <v>231</v>
      </c>
      <c r="C88" s="34" t="s">
        <v>232</v>
      </c>
      <c r="D88" s="33">
        <v>2010</v>
      </c>
      <c r="E88" s="32">
        <v>30000000</v>
      </c>
      <c r="F88" s="32">
        <v>96188903</v>
      </c>
      <c r="G88" s="69">
        <f>F88-E88</f>
        <v>66188903</v>
      </c>
      <c r="H88" s="36">
        <f>G88/E88</f>
        <v>2.2062967666666666</v>
      </c>
    </row>
    <row r="89" spans="2:8" ht="17.399999999999999" customHeight="1" x14ac:dyDescent="0.3">
      <c r="B89" s="44" t="s">
        <v>231</v>
      </c>
      <c r="C89" s="43" t="s">
        <v>230</v>
      </c>
      <c r="D89" s="42">
        <v>2010</v>
      </c>
      <c r="E89" s="77">
        <v>30000000</v>
      </c>
      <c r="F89" s="77">
        <v>96188903</v>
      </c>
      <c r="G89" s="68">
        <f>F89-E89</f>
        <v>66188903</v>
      </c>
      <c r="H89" s="47">
        <f>G89/E89</f>
        <v>2.2062967666666666</v>
      </c>
    </row>
    <row r="90" spans="2:8" ht="17.399999999999999" customHeight="1" x14ac:dyDescent="0.3">
      <c r="B90" s="76" t="s">
        <v>229</v>
      </c>
      <c r="C90" s="75" t="s">
        <v>163</v>
      </c>
      <c r="D90" s="74">
        <v>2007</v>
      </c>
      <c r="E90" s="73">
        <v>40000000</v>
      </c>
      <c r="F90" s="73">
        <v>128884494</v>
      </c>
      <c r="G90" s="72">
        <f>F90-E90</f>
        <v>88884494</v>
      </c>
      <c r="H90" s="71">
        <f>G90/E90</f>
        <v>2.2221123500000002</v>
      </c>
    </row>
    <row r="91" spans="2:8" ht="17.399999999999999" customHeight="1" x14ac:dyDescent="0.3">
      <c r="B91" s="44" t="s">
        <v>228</v>
      </c>
      <c r="C91" s="43" t="s">
        <v>123</v>
      </c>
      <c r="D91" s="42">
        <v>2012</v>
      </c>
      <c r="E91" s="41">
        <v>230000000</v>
      </c>
      <c r="F91" s="41">
        <v>757930663</v>
      </c>
      <c r="G91" s="68">
        <f>F91-E91</f>
        <v>527930663</v>
      </c>
      <c r="H91" s="47">
        <f>G91/E91</f>
        <v>2.2953507086956524</v>
      </c>
    </row>
    <row r="92" spans="2:8" ht="17.399999999999999" customHeight="1" x14ac:dyDescent="0.3">
      <c r="B92" s="44" t="s">
        <v>227</v>
      </c>
      <c r="C92" s="43" t="s">
        <v>163</v>
      </c>
      <c r="D92" s="42">
        <v>2005</v>
      </c>
      <c r="E92" s="41">
        <v>100000000</v>
      </c>
      <c r="F92" s="41">
        <v>330579719</v>
      </c>
      <c r="G92" s="68">
        <f>F92-E92</f>
        <v>230579719</v>
      </c>
      <c r="H92" s="47">
        <f>G92/E92</f>
        <v>2.3057971899999998</v>
      </c>
    </row>
    <row r="93" spans="2:8" ht="17.399999999999999" customHeight="1" x14ac:dyDescent="0.3">
      <c r="B93" s="29" t="s">
        <v>226</v>
      </c>
      <c r="C93" s="28" t="s">
        <v>101</v>
      </c>
      <c r="D93" s="27">
        <v>1992</v>
      </c>
      <c r="E93" s="26">
        <v>80000000</v>
      </c>
      <c r="F93" s="26">
        <v>266822354</v>
      </c>
      <c r="G93" s="65">
        <f>F93-E93</f>
        <v>186822354</v>
      </c>
      <c r="H93" s="64">
        <f>G93/E93</f>
        <v>2.335279425</v>
      </c>
    </row>
    <row r="94" spans="2:8" ht="17.399999999999999" customHeight="1" x14ac:dyDescent="0.3">
      <c r="B94" s="29" t="s">
        <v>225</v>
      </c>
      <c r="C94" s="28" t="s">
        <v>101</v>
      </c>
      <c r="D94" s="27">
        <v>1995</v>
      </c>
      <c r="E94" s="26">
        <v>100000000</v>
      </c>
      <c r="F94" s="26">
        <v>336529144</v>
      </c>
      <c r="G94" s="65">
        <f>F94-E94</f>
        <v>236529144</v>
      </c>
      <c r="H94" s="64">
        <f>G94/E94</f>
        <v>2.36529144</v>
      </c>
    </row>
    <row r="95" spans="2:8" ht="17.399999999999999" customHeight="1" x14ac:dyDescent="0.3">
      <c r="B95" s="29" t="s">
        <v>224</v>
      </c>
      <c r="C95" s="28" t="s">
        <v>223</v>
      </c>
      <c r="D95" s="27">
        <v>2010</v>
      </c>
      <c r="E95" s="26">
        <v>58000000</v>
      </c>
      <c r="F95" s="26">
        <v>199006387</v>
      </c>
      <c r="G95" s="65">
        <f>F95-E95</f>
        <v>141006387</v>
      </c>
      <c r="H95" s="64">
        <f>G95/E95</f>
        <v>2.431144603448276</v>
      </c>
    </row>
    <row r="96" spans="2:8" ht="17.399999999999999" customHeight="1" x14ac:dyDescent="0.3">
      <c r="B96" s="44" t="s">
        <v>222</v>
      </c>
      <c r="C96" s="43" t="s">
        <v>123</v>
      </c>
      <c r="D96" s="42">
        <v>2007</v>
      </c>
      <c r="E96" s="41">
        <v>258000000</v>
      </c>
      <c r="F96" s="41">
        <v>890871626</v>
      </c>
      <c r="G96" s="68">
        <f>F96-E96</f>
        <v>632871626</v>
      </c>
      <c r="H96" s="47">
        <f>G96/E96</f>
        <v>2.4529907984496124</v>
      </c>
    </row>
    <row r="97" spans="2:8" ht="17.399999999999999" customHeight="1" x14ac:dyDescent="0.3">
      <c r="B97" s="44" t="s">
        <v>221</v>
      </c>
      <c r="C97" s="43" t="s">
        <v>163</v>
      </c>
      <c r="D97" s="42">
        <v>2013</v>
      </c>
      <c r="E97" s="41">
        <v>120000000</v>
      </c>
      <c r="F97" s="41">
        <v>414828246</v>
      </c>
      <c r="G97" s="68">
        <f>F97-E97</f>
        <v>294828246</v>
      </c>
      <c r="H97" s="47">
        <f>G97/E97</f>
        <v>2.4569020500000001</v>
      </c>
    </row>
    <row r="98" spans="2:8" ht="17.399999999999999" customHeight="1" x14ac:dyDescent="0.3">
      <c r="B98" s="29" t="s">
        <v>220</v>
      </c>
      <c r="C98" s="28" t="s">
        <v>101</v>
      </c>
      <c r="D98" s="27">
        <v>2016</v>
      </c>
      <c r="E98" s="26">
        <v>250000000</v>
      </c>
      <c r="F98" s="26">
        <v>873260194</v>
      </c>
      <c r="G98" s="65">
        <f>F98-E98</f>
        <v>623260194</v>
      </c>
      <c r="H98" s="64">
        <f>G98/E98</f>
        <v>2.493040776</v>
      </c>
    </row>
    <row r="99" spans="2:8" ht="17.399999999999999" customHeight="1" x14ac:dyDescent="0.3">
      <c r="B99" s="29" t="s">
        <v>219</v>
      </c>
      <c r="C99" s="28" t="s">
        <v>101</v>
      </c>
      <c r="D99" s="27">
        <v>2019</v>
      </c>
      <c r="E99" s="26">
        <v>100000000</v>
      </c>
      <c r="F99" s="26">
        <v>365971656</v>
      </c>
      <c r="G99" s="65">
        <f>F99-E99</f>
        <v>265971656</v>
      </c>
      <c r="H99" s="64">
        <f>G99/E99</f>
        <v>2.6597165600000001</v>
      </c>
    </row>
    <row r="100" spans="2:8" ht="17.399999999999999" customHeight="1" x14ac:dyDescent="0.3">
      <c r="B100" s="44" t="s">
        <v>218</v>
      </c>
      <c r="C100" s="43" t="s">
        <v>163</v>
      </c>
      <c r="D100" s="42">
        <v>2003</v>
      </c>
      <c r="E100" s="41">
        <v>110000000</v>
      </c>
      <c r="F100" s="41">
        <v>407711549</v>
      </c>
      <c r="G100" s="68">
        <f>F100-E100</f>
        <v>297711549</v>
      </c>
      <c r="H100" s="47">
        <f>G100/E100</f>
        <v>2.7064686272727272</v>
      </c>
    </row>
    <row r="101" spans="2:8" ht="17.399999999999999" customHeight="1" x14ac:dyDescent="0.3">
      <c r="B101" s="44" t="s">
        <v>217</v>
      </c>
      <c r="C101" s="43" t="s">
        <v>163</v>
      </c>
      <c r="D101" s="42">
        <v>2014</v>
      </c>
      <c r="E101" s="41">
        <v>200000000</v>
      </c>
      <c r="F101" s="41">
        <v>747862775</v>
      </c>
      <c r="G101" s="68">
        <f>F101-E101</f>
        <v>547862775</v>
      </c>
      <c r="H101" s="47">
        <f>G101/E101</f>
        <v>2.7393138750000001</v>
      </c>
    </row>
    <row r="102" spans="2:8" ht="17.399999999999999" customHeight="1" x14ac:dyDescent="0.3">
      <c r="B102" s="10" t="s">
        <v>113</v>
      </c>
      <c r="C102" s="9" t="s">
        <v>216</v>
      </c>
      <c r="D102" s="8">
        <v>1994</v>
      </c>
      <c r="E102" s="7">
        <v>27000000</v>
      </c>
      <c r="F102" s="7">
        <v>101646581</v>
      </c>
      <c r="G102" s="67">
        <f>F102-E102</f>
        <v>74646581</v>
      </c>
      <c r="H102" s="66">
        <f>G102/E102</f>
        <v>2.764688185185185</v>
      </c>
    </row>
    <row r="103" spans="2:8" ht="17.399999999999999" customHeight="1" x14ac:dyDescent="0.3">
      <c r="B103" s="44" t="s">
        <v>215</v>
      </c>
      <c r="C103" s="43" t="s">
        <v>169</v>
      </c>
      <c r="D103" s="42">
        <v>2013</v>
      </c>
      <c r="E103" s="41">
        <v>170000000</v>
      </c>
      <c r="F103" s="41">
        <v>644571402</v>
      </c>
      <c r="G103" s="68">
        <f>F103-E103</f>
        <v>474571402</v>
      </c>
      <c r="H103" s="47">
        <f>G103/E103</f>
        <v>2.7915964823529413</v>
      </c>
    </row>
    <row r="104" spans="2:8" ht="17.399999999999999" customHeight="1" x14ac:dyDescent="0.3">
      <c r="B104" s="44" t="s">
        <v>214</v>
      </c>
      <c r="C104" s="43" t="s">
        <v>169</v>
      </c>
      <c r="D104" s="42">
        <v>2018</v>
      </c>
      <c r="E104" s="41">
        <v>162000000</v>
      </c>
      <c r="F104" s="41">
        <v>622674139</v>
      </c>
      <c r="G104" s="68">
        <f>F104-E104</f>
        <v>460674139</v>
      </c>
      <c r="H104" s="47">
        <f>G104/E104</f>
        <v>2.8436675246913579</v>
      </c>
    </row>
    <row r="105" spans="2:8" ht="17.399999999999999" customHeight="1" x14ac:dyDescent="0.3">
      <c r="B105" s="29" t="s">
        <v>213</v>
      </c>
      <c r="C105" s="28" t="s">
        <v>101</v>
      </c>
      <c r="D105" s="27">
        <v>2017</v>
      </c>
      <c r="E105" s="26">
        <v>80000000</v>
      </c>
      <c r="F105" s="26">
        <v>311950384</v>
      </c>
      <c r="G105" s="65">
        <f>F105-E105</f>
        <v>231950384</v>
      </c>
      <c r="H105" s="64">
        <f>G105/E105</f>
        <v>2.8993798000000002</v>
      </c>
    </row>
    <row r="106" spans="2:8" ht="17.399999999999999" customHeight="1" x14ac:dyDescent="0.3">
      <c r="B106" s="44" t="s">
        <v>212</v>
      </c>
      <c r="C106" s="43" t="s">
        <v>123</v>
      </c>
      <c r="D106" s="42">
        <v>2004</v>
      </c>
      <c r="E106" s="41">
        <v>200000000</v>
      </c>
      <c r="F106" s="41">
        <v>788976453</v>
      </c>
      <c r="G106" s="68">
        <f>F106-E106</f>
        <v>588976453</v>
      </c>
      <c r="H106" s="47">
        <f>G106/E106</f>
        <v>2.9448822649999999</v>
      </c>
    </row>
    <row r="107" spans="2:8" ht="17.399999999999999" customHeight="1" x14ac:dyDescent="0.3">
      <c r="B107" s="44" t="s">
        <v>211</v>
      </c>
      <c r="C107" s="43" t="s">
        <v>163</v>
      </c>
      <c r="D107" s="42">
        <v>2000</v>
      </c>
      <c r="E107" s="41">
        <v>75000000</v>
      </c>
      <c r="F107" s="41">
        <v>296339527</v>
      </c>
      <c r="G107" s="68">
        <f>F107-E107</f>
        <v>221339527</v>
      </c>
      <c r="H107" s="47">
        <f>G107/E107</f>
        <v>2.9511936933333334</v>
      </c>
    </row>
    <row r="108" spans="2:8" ht="17.399999999999999" customHeight="1" x14ac:dyDescent="0.3">
      <c r="B108" s="10" t="s">
        <v>210</v>
      </c>
      <c r="C108" s="9" t="s">
        <v>209</v>
      </c>
      <c r="D108" s="8">
        <v>2005</v>
      </c>
      <c r="E108" s="7">
        <v>40000000</v>
      </c>
      <c r="F108" s="7">
        <v>158753820</v>
      </c>
      <c r="G108" s="67">
        <f>F108-E108</f>
        <v>118753820</v>
      </c>
      <c r="H108" s="66">
        <f>G108/E108</f>
        <v>2.9688455</v>
      </c>
    </row>
    <row r="109" spans="2:8" ht="17.399999999999999" customHeight="1" x14ac:dyDescent="0.3">
      <c r="B109" s="44" t="s">
        <v>208</v>
      </c>
      <c r="C109" s="43" t="s">
        <v>169</v>
      </c>
      <c r="D109" s="42">
        <v>2014</v>
      </c>
      <c r="E109" s="41">
        <v>165000000</v>
      </c>
      <c r="F109" s="41">
        <v>657827828</v>
      </c>
      <c r="G109" s="68">
        <f>F109-E109</f>
        <v>492827828</v>
      </c>
      <c r="H109" s="47">
        <f>G109/E109</f>
        <v>2.986835321212121</v>
      </c>
    </row>
    <row r="110" spans="2:8" ht="17.399999999999999" customHeight="1" x14ac:dyDescent="0.3">
      <c r="B110" s="44" t="s">
        <v>207</v>
      </c>
      <c r="C110" s="43" t="s">
        <v>169</v>
      </c>
      <c r="D110" s="42">
        <v>2015</v>
      </c>
      <c r="E110" s="41">
        <v>130000000</v>
      </c>
      <c r="F110" s="41">
        <v>519311965</v>
      </c>
      <c r="G110" s="68">
        <f>F110-E110</f>
        <v>389311965</v>
      </c>
      <c r="H110" s="47">
        <f>G110/E110</f>
        <v>2.9947074230769233</v>
      </c>
    </row>
    <row r="111" spans="2:8" ht="17.399999999999999" customHeight="1" x14ac:dyDescent="0.3">
      <c r="B111" s="10" t="s">
        <v>206</v>
      </c>
      <c r="C111" s="9" t="s">
        <v>205</v>
      </c>
      <c r="D111" s="8">
        <v>2003</v>
      </c>
      <c r="E111" s="7">
        <v>2000000</v>
      </c>
      <c r="F111" s="7">
        <v>8000000</v>
      </c>
      <c r="G111" s="67">
        <f>F111-E111</f>
        <v>6000000</v>
      </c>
      <c r="H111" s="66">
        <f>G111/E111</f>
        <v>3</v>
      </c>
    </row>
    <row r="112" spans="2:8" ht="17.399999999999999" customHeight="1" x14ac:dyDescent="0.3">
      <c r="B112" s="44" t="s">
        <v>204</v>
      </c>
      <c r="C112" s="43" t="s">
        <v>169</v>
      </c>
      <c r="D112" s="42">
        <v>2016</v>
      </c>
      <c r="E112" s="41">
        <v>165000000</v>
      </c>
      <c r="F112" s="41">
        <v>677718395</v>
      </c>
      <c r="G112" s="68">
        <f>F112-E112</f>
        <v>512718395</v>
      </c>
      <c r="H112" s="47">
        <f>G112/E112</f>
        <v>3.1073842121212123</v>
      </c>
    </row>
    <row r="113" spans="2:8" ht="17.399999999999999" customHeight="1" x14ac:dyDescent="0.3">
      <c r="B113" s="16" t="s">
        <v>203</v>
      </c>
      <c r="C113" s="15" t="s">
        <v>158</v>
      </c>
      <c r="D113" s="14">
        <v>2008</v>
      </c>
      <c r="E113" s="13">
        <v>150000000</v>
      </c>
      <c r="F113" s="13">
        <v>624386746</v>
      </c>
      <c r="G113" s="45">
        <f>F113-E113</f>
        <v>474386746</v>
      </c>
      <c r="H113" s="46">
        <f>G113/E113</f>
        <v>3.1625783066666666</v>
      </c>
    </row>
    <row r="114" spans="2:8" ht="17.399999999999999" customHeight="1" x14ac:dyDescent="0.3">
      <c r="B114" s="44" t="s">
        <v>202</v>
      </c>
      <c r="C114" s="43" t="s">
        <v>123</v>
      </c>
      <c r="D114" s="42">
        <v>2018</v>
      </c>
      <c r="E114" s="41">
        <v>90000000</v>
      </c>
      <c r="F114" s="41">
        <v>375540831</v>
      </c>
      <c r="G114" s="68">
        <f>F114-E114</f>
        <v>285540831</v>
      </c>
      <c r="H114" s="47">
        <f>G114/E114</f>
        <v>3.1726759000000002</v>
      </c>
    </row>
    <row r="115" spans="2:8" ht="17.399999999999999" customHeight="1" x14ac:dyDescent="0.3">
      <c r="B115" s="44" t="s">
        <v>201</v>
      </c>
      <c r="C115" s="43" t="s">
        <v>8</v>
      </c>
      <c r="D115" s="42">
        <v>2008</v>
      </c>
      <c r="E115" s="41">
        <v>140000000</v>
      </c>
      <c r="F115" s="41">
        <v>585174222</v>
      </c>
      <c r="G115" s="68">
        <f>F115-E115</f>
        <v>445174222</v>
      </c>
      <c r="H115" s="47">
        <f>G115/E115</f>
        <v>3.1798158714285716</v>
      </c>
    </row>
    <row r="116" spans="2:8" ht="17.399999999999999" customHeight="1" x14ac:dyDescent="0.3">
      <c r="B116" s="44" t="s">
        <v>200</v>
      </c>
      <c r="C116" s="43" t="s">
        <v>169</v>
      </c>
      <c r="D116" s="42">
        <v>2014</v>
      </c>
      <c r="E116" s="41">
        <v>170000000</v>
      </c>
      <c r="F116" s="41">
        <v>714264267</v>
      </c>
      <c r="G116" s="68">
        <f>F116-E116</f>
        <v>544264267</v>
      </c>
      <c r="H116" s="47">
        <f>G116/E116</f>
        <v>3.201554511764706</v>
      </c>
    </row>
    <row r="117" spans="2:8" ht="17.399999999999999" customHeight="1" x14ac:dyDescent="0.3">
      <c r="B117" s="29" t="s">
        <v>199</v>
      </c>
      <c r="C117" s="28" t="s">
        <v>101</v>
      </c>
      <c r="D117" s="27">
        <v>2016</v>
      </c>
      <c r="E117" s="26">
        <v>175000000</v>
      </c>
      <c r="F117" s="26">
        <v>745600054</v>
      </c>
      <c r="G117" s="65">
        <f>F117-E117</f>
        <v>570600054</v>
      </c>
      <c r="H117" s="64">
        <f>G117/E117</f>
        <v>3.2605717371428571</v>
      </c>
    </row>
    <row r="118" spans="2:8" ht="17.399999999999999" customHeight="1" x14ac:dyDescent="0.3">
      <c r="B118" s="44" t="s">
        <v>198</v>
      </c>
      <c r="C118" s="43" t="s">
        <v>169</v>
      </c>
      <c r="D118" s="42">
        <v>2017</v>
      </c>
      <c r="E118" s="41">
        <v>200000000</v>
      </c>
      <c r="F118" s="41">
        <v>863756051</v>
      </c>
      <c r="G118" s="68">
        <f>F118-E118</f>
        <v>663756051</v>
      </c>
      <c r="H118" s="47">
        <f>G118/E118</f>
        <v>3.3187802550000001</v>
      </c>
    </row>
    <row r="119" spans="2:8" ht="17.399999999999999" customHeight="1" x14ac:dyDescent="0.3">
      <c r="B119" s="16" t="s">
        <v>197</v>
      </c>
      <c r="C119" s="15" t="s">
        <v>163</v>
      </c>
      <c r="D119" s="14">
        <v>1995</v>
      </c>
      <c r="E119" s="13">
        <v>15000000</v>
      </c>
      <c r="F119" s="13">
        <v>66433194</v>
      </c>
      <c r="G119" s="45">
        <f>F119-E119</f>
        <v>51433194</v>
      </c>
      <c r="H119" s="46">
        <f>G119/E119</f>
        <v>3.4288796000000001</v>
      </c>
    </row>
    <row r="120" spans="2:8" ht="17.399999999999999" customHeight="1" x14ac:dyDescent="0.3">
      <c r="B120" s="44" t="s">
        <v>196</v>
      </c>
      <c r="C120" s="43" t="s">
        <v>169</v>
      </c>
      <c r="D120" s="42">
        <v>2014</v>
      </c>
      <c r="E120" s="41">
        <v>170000000</v>
      </c>
      <c r="F120" s="41">
        <v>773328629</v>
      </c>
      <c r="G120" s="68">
        <f>F120-E120</f>
        <v>603328629</v>
      </c>
      <c r="H120" s="47">
        <f>G120/E120</f>
        <v>3.5489919352941177</v>
      </c>
    </row>
    <row r="121" spans="2:8" ht="17.399999999999999" customHeight="1" x14ac:dyDescent="0.3">
      <c r="B121" s="35" t="s">
        <v>195</v>
      </c>
      <c r="C121" s="34" t="s">
        <v>194</v>
      </c>
      <c r="D121" s="33">
        <v>2008</v>
      </c>
      <c r="E121" s="32">
        <v>75000000</v>
      </c>
      <c r="F121" s="32">
        <v>341433252</v>
      </c>
      <c r="G121" s="69">
        <f>F121-E121</f>
        <v>266433252</v>
      </c>
      <c r="H121" s="36">
        <f>G121/E121</f>
        <v>3.5524433599999998</v>
      </c>
    </row>
    <row r="122" spans="2:8" ht="17.399999999999999" customHeight="1" x14ac:dyDescent="0.3">
      <c r="B122" s="44" t="s">
        <v>193</v>
      </c>
      <c r="C122" s="43" t="s">
        <v>123</v>
      </c>
      <c r="D122" s="42">
        <v>2021</v>
      </c>
      <c r="E122" s="41">
        <v>110000000</v>
      </c>
      <c r="F122" s="41">
        <v>501730061</v>
      </c>
      <c r="G122" s="68">
        <f>F122-E122</f>
        <v>391730061</v>
      </c>
      <c r="H122" s="47">
        <f>G122/E122</f>
        <v>3.5611823727272727</v>
      </c>
    </row>
    <row r="123" spans="2:8" ht="17.399999999999999" customHeight="1" x14ac:dyDescent="0.3">
      <c r="B123" s="44" t="s">
        <v>192</v>
      </c>
      <c r="C123" s="43" t="s">
        <v>169</v>
      </c>
      <c r="D123" s="42">
        <v>2016</v>
      </c>
      <c r="E123" s="41">
        <v>250000000</v>
      </c>
      <c r="F123" s="41">
        <v>1153304495</v>
      </c>
      <c r="G123" s="68">
        <f>F123-E123</f>
        <v>903304495</v>
      </c>
      <c r="H123" s="47">
        <f>G123/E123</f>
        <v>3.6132179799999999</v>
      </c>
    </row>
    <row r="124" spans="2:8" ht="17.399999999999999" customHeight="1" x14ac:dyDescent="0.3">
      <c r="B124" s="29" t="s">
        <v>191</v>
      </c>
      <c r="C124" s="28" t="s">
        <v>101</v>
      </c>
      <c r="D124" s="27">
        <v>2012</v>
      </c>
      <c r="E124" s="26">
        <v>230000000</v>
      </c>
      <c r="F124" s="26">
        <v>1084939099</v>
      </c>
      <c r="G124" s="65">
        <f>F124-E124</f>
        <v>854939099</v>
      </c>
      <c r="H124" s="64">
        <f>G124/E124</f>
        <v>3.7171265173913044</v>
      </c>
    </row>
    <row r="125" spans="2:8" ht="17.399999999999999" customHeight="1" x14ac:dyDescent="0.3">
      <c r="B125" s="44" t="s">
        <v>190</v>
      </c>
      <c r="C125" s="43" t="s">
        <v>169</v>
      </c>
      <c r="D125" s="42">
        <v>2017</v>
      </c>
      <c r="E125" s="41">
        <v>180000000</v>
      </c>
      <c r="F125" s="41">
        <v>853977126</v>
      </c>
      <c r="G125" s="68">
        <f>F125-E125</f>
        <v>673977126</v>
      </c>
      <c r="H125" s="47">
        <f>G125/E125</f>
        <v>3.7443173666666665</v>
      </c>
    </row>
    <row r="126" spans="2:8" ht="17.399999999999999" customHeight="1" x14ac:dyDescent="0.3">
      <c r="B126" s="44" t="s">
        <v>189</v>
      </c>
      <c r="C126" s="43" t="s">
        <v>123</v>
      </c>
      <c r="D126" s="42">
        <v>2017</v>
      </c>
      <c r="E126" s="41">
        <v>175000000</v>
      </c>
      <c r="F126" s="41">
        <v>880166924</v>
      </c>
      <c r="G126" s="68">
        <f>F126-E126</f>
        <v>705166924</v>
      </c>
      <c r="H126" s="47">
        <f>G126/E126</f>
        <v>4.0295252799999997</v>
      </c>
    </row>
    <row r="127" spans="2:8" ht="17.399999999999999" customHeight="1" x14ac:dyDescent="0.3">
      <c r="B127" s="29" t="s">
        <v>188</v>
      </c>
      <c r="C127" s="28" t="s">
        <v>101</v>
      </c>
      <c r="D127" s="27">
        <v>2018</v>
      </c>
      <c r="E127" s="26">
        <v>10000000</v>
      </c>
      <c r="F127" s="26">
        <v>52090236</v>
      </c>
      <c r="G127" s="65">
        <f>F127-E127</f>
        <v>42090236</v>
      </c>
      <c r="H127" s="64">
        <f>G127/E127</f>
        <v>4.2090236000000001</v>
      </c>
    </row>
    <row r="128" spans="2:8" ht="17.399999999999999" customHeight="1" x14ac:dyDescent="0.3">
      <c r="B128" s="29" t="s">
        <v>187</v>
      </c>
      <c r="C128" s="28" t="s">
        <v>101</v>
      </c>
      <c r="D128" s="27">
        <v>2008</v>
      </c>
      <c r="E128" s="26">
        <v>185000000</v>
      </c>
      <c r="F128" s="26">
        <v>1004934033</v>
      </c>
      <c r="G128" s="65">
        <f>F128-E128</f>
        <v>819934033</v>
      </c>
      <c r="H128" s="64">
        <f>G128/E128</f>
        <v>4.4320758540540544</v>
      </c>
    </row>
    <row r="129" spans="2:8" ht="17.399999999999999" customHeight="1" x14ac:dyDescent="0.3">
      <c r="B129" s="29" t="s">
        <v>186</v>
      </c>
      <c r="C129" s="28" t="s">
        <v>101</v>
      </c>
      <c r="D129" s="27">
        <v>1978</v>
      </c>
      <c r="E129" s="26">
        <v>55000000</v>
      </c>
      <c r="F129" s="26">
        <v>300218018</v>
      </c>
      <c r="G129" s="65">
        <f>F129-E129</f>
        <v>245218018</v>
      </c>
      <c r="H129" s="64">
        <f>G129/E129</f>
        <v>4.4585094181818183</v>
      </c>
    </row>
    <row r="130" spans="2:8" ht="17.399999999999999" customHeight="1" x14ac:dyDescent="0.3">
      <c r="B130" s="29" t="s">
        <v>185</v>
      </c>
      <c r="C130" s="28" t="s">
        <v>101</v>
      </c>
      <c r="D130" s="27">
        <v>2017</v>
      </c>
      <c r="E130" s="26">
        <v>149000000</v>
      </c>
      <c r="F130" s="26">
        <v>821847012</v>
      </c>
      <c r="G130" s="65">
        <f>F130-E130</f>
        <v>672847012</v>
      </c>
      <c r="H130" s="64">
        <f>G130/E130</f>
        <v>4.5157517583892615</v>
      </c>
    </row>
    <row r="131" spans="2:8" ht="17.399999999999999" customHeight="1" x14ac:dyDescent="0.3">
      <c r="B131" s="44" t="s">
        <v>184</v>
      </c>
      <c r="C131" s="43" t="s">
        <v>169</v>
      </c>
      <c r="D131" s="42">
        <v>2015</v>
      </c>
      <c r="E131" s="41">
        <v>250000000</v>
      </c>
      <c r="F131" s="41">
        <v>1405403694</v>
      </c>
      <c r="G131" s="68">
        <f>F131-E131</f>
        <v>1155403694</v>
      </c>
      <c r="H131" s="47">
        <f>G131/E131</f>
        <v>4.6216147760000004</v>
      </c>
    </row>
    <row r="132" spans="2:8" ht="17.399999999999999" customHeight="1" x14ac:dyDescent="0.3">
      <c r="B132" s="44" t="s">
        <v>183</v>
      </c>
      <c r="C132" s="43" t="s">
        <v>123</v>
      </c>
      <c r="D132" s="42">
        <v>2002</v>
      </c>
      <c r="E132" s="41">
        <v>139000000</v>
      </c>
      <c r="F132" s="41">
        <v>821708551</v>
      </c>
      <c r="G132" s="68">
        <f>F132-E132</f>
        <v>682708551</v>
      </c>
      <c r="H132" s="47">
        <f>G132/E132</f>
        <v>4.9115723093525183</v>
      </c>
    </row>
    <row r="133" spans="2:8" ht="17.399999999999999" customHeight="1" x14ac:dyDescent="0.3">
      <c r="B133" s="44" t="s">
        <v>182</v>
      </c>
      <c r="C133" s="43" t="s">
        <v>169</v>
      </c>
      <c r="D133" s="42">
        <v>2013</v>
      </c>
      <c r="E133" s="41">
        <v>200000000</v>
      </c>
      <c r="F133" s="41">
        <v>1214811252</v>
      </c>
      <c r="G133" s="68">
        <f>F133-E133</f>
        <v>1014811252</v>
      </c>
      <c r="H133" s="47">
        <f>G133/E133</f>
        <v>5.0740562599999999</v>
      </c>
    </row>
    <row r="134" spans="2:8" ht="17.399999999999999" customHeight="1" x14ac:dyDescent="0.3">
      <c r="B134" s="35" t="s">
        <v>181</v>
      </c>
      <c r="C134" s="34" t="s">
        <v>180</v>
      </c>
      <c r="D134" s="33">
        <v>1994</v>
      </c>
      <c r="E134" s="32">
        <v>23000000</v>
      </c>
      <c r="F134" s="70">
        <v>144693129</v>
      </c>
      <c r="G134" s="69">
        <f>F134-E134</f>
        <v>121693129</v>
      </c>
      <c r="H134" s="36">
        <f>G134/E134</f>
        <v>5.2910056086956523</v>
      </c>
    </row>
    <row r="135" spans="2:8" ht="17.399999999999999" customHeight="1" x14ac:dyDescent="0.3">
      <c r="B135" s="44" t="s">
        <v>179</v>
      </c>
      <c r="C135" s="43" t="s">
        <v>163</v>
      </c>
      <c r="D135" s="42">
        <v>2017</v>
      </c>
      <c r="E135" s="41">
        <v>97000000</v>
      </c>
      <c r="F135" s="41">
        <v>616795600</v>
      </c>
      <c r="G135" s="68">
        <f>F135-E135</f>
        <v>519795600</v>
      </c>
      <c r="H135" s="47">
        <f>G135/E135</f>
        <v>5.358717525773196</v>
      </c>
    </row>
    <row r="136" spans="2:8" ht="17.399999999999999" customHeight="1" x14ac:dyDescent="0.3">
      <c r="B136" s="44" t="s">
        <v>178</v>
      </c>
      <c r="C136" s="43" t="s">
        <v>169</v>
      </c>
      <c r="D136" s="42">
        <v>2018</v>
      </c>
      <c r="E136" s="41">
        <v>316000000</v>
      </c>
      <c r="F136" s="41">
        <v>2048359754</v>
      </c>
      <c r="G136" s="68">
        <f>F136-E136</f>
        <v>1732359754</v>
      </c>
      <c r="H136" s="47">
        <f>G136/E136</f>
        <v>5.4821511202531648</v>
      </c>
    </row>
    <row r="137" spans="2:8" ht="17.399999999999999" customHeight="1" x14ac:dyDescent="0.3">
      <c r="B137" s="44" t="s">
        <v>177</v>
      </c>
      <c r="C137" s="43" t="s">
        <v>169</v>
      </c>
      <c r="D137" s="42">
        <v>2018</v>
      </c>
      <c r="E137" s="41">
        <v>200000000</v>
      </c>
      <c r="F137" s="41">
        <v>1346913161</v>
      </c>
      <c r="G137" s="68">
        <f>F137-E137</f>
        <v>1146913161</v>
      </c>
      <c r="H137" s="47">
        <f>G137/E137</f>
        <v>5.7345658049999999</v>
      </c>
    </row>
    <row r="138" spans="2:8" ht="17.399999999999999" customHeight="1" x14ac:dyDescent="0.3">
      <c r="B138" s="44" t="s">
        <v>176</v>
      </c>
      <c r="C138" s="43" t="s">
        <v>169</v>
      </c>
      <c r="D138" s="42">
        <v>2012</v>
      </c>
      <c r="E138" s="41">
        <v>220000000</v>
      </c>
      <c r="F138" s="41">
        <v>1518812988</v>
      </c>
      <c r="G138" s="68">
        <f>F138-E138</f>
        <v>1298812988</v>
      </c>
      <c r="H138" s="47">
        <f>G138/E138</f>
        <v>5.9036954000000001</v>
      </c>
    </row>
    <row r="139" spans="2:8" ht="17.399999999999999" customHeight="1" x14ac:dyDescent="0.3">
      <c r="B139" s="10">
        <v>300</v>
      </c>
      <c r="C139" s="9" t="s">
        <v>175</v>
      </c>
      <c r="D139" s="8">
        <v>2007</v>
      </c>
      <c r="E139" s="7">
        <v>65000000</v>
      </c>
      <c r="F139" s="7">
        <v>456068181</v>
      </c>
      <c r="G139" s="67">
        <f>F139-E139</f>
        <v>391068181</v>
      </c>
      <c r="H139" s="66">
        <f>G139/E139</f>
        <v>6.016433553846154</v>
      </c>
    </row>
    <row r="140" spans="2:8" ht="17.399999999999999" customHeight="1" x14ac:dyDescent="0.3">
      <c r="B140" s="44" t="s">
        <v>174</v>
      </c>
      <c r="C140" s="43" t="s">
        <v>123</v>
      </c>
      <c r="D140" s="42">
        <v>2019</v>
      </c>
      <c r="E140" s="41">
        <v>160000000</v>
      </c>
      <c r="F140" s="41">
        <v>1131927996</v>
      </c>
      <c r="G140" s="68">
        <f>F140-E140</f>
        <v>971927996</v>
      </c>
      <c r="H140" s="47">
        <f>G140/E140</f>
        <v>6.074549975</v>
      </c>
    </row>
    <row r="141" spans="2:8" ht="17.399999999999999" customHeight="1" x14ac:dyDescent="0.3">
      <c r="B141" s="44" t="s">
        <v>173</v>
      </c>
      <c r="C141" s="43" t="s">
        <v>163</v>
      </c>
      <c r="D141" s="42">
        <v>2018</v>
      </c>
      <c r="E141" s="41">
        <v>110000000</v>
      </c>
      <c r="F141" s="41">
        <v>785046920</v>
      </c>
      <c r="G141" s="68">
        <f>F141-E141</f>
        <v>675046920</v>
      </c>
      <c r="H141" s="47">
        <f>G141/E141</f>
        <v>6.1367901818181823</v>
      </c>
    </row>
    <row r="142" spans="2:8" ht="17.399999999999999" customHeight="1" x14ac:dyDescent="0.3">
      <c r="B142" s="29" t="s">
        <v>172</v>
      </c>
      <c r="C142" s="28" t="s">
        <v>101</v>
      </c>
      <c r="D142" s="27">
        <v>2018</v>
      </c>
      <c r="E142" s="26">
        <v>160000000</v>
      </c>
      <c r="F142" s="26">
        <v>1148461807</v>
      </c>
      <c r="G142" s="65">
        <f>F142-E142</f>
        <v>988461807</v>
      </c>
      <c r="H142" s="64">
        <f>G142/E142</f>
        <v>6.1778862937500003</v>
      </c>
    </row>
    <row r="143" spans="2:8" ht="17.399999999999999" customHeight="1" x14ac:dyDescent="0.3">
      <c r="B143" s="44" t="s">
        <v>171</v>
      </c>
      <c r="C143" s="43" t="s">
        <v>169</v>
      </c>
      <c r="D143" s="42">
        <v>2019</v>
      </c>
      <c r="E143" s="41">
        <v>152000000</v>
      </c>
      <c r="F143" s="41">
        <v>1128274794</v>
      </c>
      <c r="G143" s="68">
        <f>F143-E143</f>
        <v>976274794</v>
      </c>
      <c r="H143" s="47">
        <f>G143/E143</f>
        <v>6.4228604868421053</v>
      </c>
    </row>
    <row r="144" spans="2:8" ht="17.399999999999999" customHeight="1" x14ac:dyDescent="0.3">
      <c r="B144" s="44" t="s">
        <v>170</v>
      </c>
      <c r="C144" s="43" t="s">
        <v>169</v>
      </c>
      <c r="D144" s="42">
        <v>2019</v>
      </c>
      <c r="E144" s="41">
        <v>356000000</v>
      </c>
      <c r="F144" s="41">
        <v>2797800564</v>
      </c>
      <c r="G144" s="68">
        <f>F144-E144</f>
        <v>2441800564</v>
      </c>
      <c r="H144" s="47">
        <f>G144/E144</f>
        <v>6.8589903483146069</v>
      </c>
    </row>
    <row r="145" spans="2:8" ht="17.399999999999999" customHeight="1" x14ac:dyDescent="0.3">
      <c r="B145" s="44" t="s">
        <v>168</v>
      </c>
      <c r="C145" s="43" t="s">
        <v>123</v>
      </c>
      <c r="D145" s="42">
        <v>2021</v>
      </c>
      <c r="E145" s="41">
        <v>200000000</v>
      </c>
      <c r="F145" s="41">
        <v>1636700988</v>
      </c>
      <c r="G145" s="68">
        <f>F145-E145</f>
        <v>1436700988</v>
      </c>
      <c r="H145" s="47">
        <f>G145/E145</f>
        <v>7.1835049399999997</v>
      </c>
    </row>
    <row r="146" spans="2:8" ht="17.399999999999999" customHeight="1" x14ac:dyDescent="0.3">
      <c r="B146" s="44" t="s">
        <v>167</v>
      </c>
      <c r="C146" s="43" t="s">
        <v>123</v>
      </c>
      <c r="D146" s="42">
        <v>2018</v>
      </c>
      <c r="E146" s="41">
        <v>100000000</v>
      </c>
      <c r="F146" s="41">
        <v>855013954</v>
      </c>
      <c r="G146" s="68">
        <f>F146-E146</f>
        <v>755013954</v>
      </c>
      <c r="H146" s="47">
        <f>G146/E146</f>
        <v>7.55013954</v>
      </c>
    </row>
    <row r="147" spans="2:8" ht="17.399999999999999" customHeight="1" x14ac:dyDescent="0.3">
      <c r="B147" s="16" t="s">
        <v>166</v>
      </c>
      <c r="C147" s="15" t="s">
        <v>163</v>
      </c>
      <c r="D147" s="14">
        <v>2012</v>
      </c>
      <c r="E147" s="13">
        <v>12000000</v>
      </c>
      <c r="F147" s="13">
        <v>126636097</v>
      </c>
      <c r="G147" s="45">
        <f>F147-E147</f>
        <v>114636097</v>
      </c>
      <c r="H147" s="46">
        <f>G147/E147</f>
        <v>9.5530080833333333</v>
      </c>
    </row>
    <row r="148" spans="2:8" ht="17.399999999999999" customHeight="1" x14ac:dyDescent="0.3">
      <c r="B148" s="29" t="s">
        <v>165</v>
      </c>
      <c r="C148" s="28" t="s">
        <v>101</v>
      </c>
      <c r="D148" s="27">
        <v>1989</v>
      </c>
      <c r="E148" s="26">
        <v>35000000</v>
      </c>
      <c r="F148" s="26">
        <v>411348924</v>
      </c>
      <c r="G148" s="65">
        <f>F148-E148</f>
        <v>376348924</v>
      </c>
      <c r="H148" s="64">
        <f>G148/E148</f>
        <v>10.7528264</v>
      </c>
    </row>
    <row r="149" spans="2:8" ht="17.399999999999999" customHeight="1" x14ac:dyDescent="0.3">
      <c r="B149" s="44" t="s">
        <v>164</v>
      </c>
      <c r="C149" s="43" t="s">
        <v>163</v>
      </c>
      <c r="D149" s="42">
        <v>2016</v>
      </c>
      <c r="E149" s="41">
        <v>58000000</v>
      </c>
      <c r="F149" s="41">
        <v>783112979</v>
      </c>
      <c r="G149" s="68">
        <f>F149-E149</f>
        <v>725112979</v>
      </c>
      <c r="H149" s="47">
        <f>G149/E149</f>
        <v>12.501947913793103</v>
      </c>
    </row>
    <row r="150" spans="2:8" ht="17.399999999999999" customHeight="1" x14ac:dyDescent="0.3">
      <c r="B150" s="10" t="s">
        <v>162</v>
      </c>
      <c r="C150" s="9" t="s">
        <v>161</v>
      </c>
      <c r="D150" s="8">
        <v>1994</v>
      </c>
      <c r="E150" s="7">
        <v>23000000</v>
      </c>
      <c r="F150" s="7">
        <v>351583407</v>
      </c>
      <c r="G150" s="67">
        <f>F150-E150</f>
        <v>328583407</v>
      </c>
      <c r="H150" s="66">
        <f>G150/E150</f>
        <v>14.286235086956522</v>
      </c>
    </row>
    <row r="151" spans="2:8" ht="17.399999999999999" customHeight="1" x14ac:dyDescent="0.3">
      <c r="B151" s="29" t="s">
        <v>160</v>
      </c>
      <c r="C151" s="28" t="s">
        <v>101</v>
      </c>
      <c r="D151" s="27">
        <v>2019</v>
      </c>
      <c r="E151" s="26">
        <v>55000000</v>
      </c>
      <c r="F151" s="26">
        <v>1074419384</v>
      </c>
      <c r="G151" s="65">
        <f>F151-E151</f>
        <v>1019419384</v>
      </c>
      <c r="H151" s="64">
        <f>G151/E151</f>
        <v>18.53489789090909</v>
      </c>
    </row>
    <row r="152" spans="2:8" ht="17.399999999999999" customHeight="1" x14ac:dyDescent="0.3">
      <c r="B152" s="44" t="s">
        <v>159</v>
      </c>
      <c r="C152" s="43" t="s">
        <v>158</v>
      </c>
      <c r="D152" s="42">
        <v>2022</v>
      </c>
      <c r="E152" s="42" t="s">
        <v>88</v>
      </c>
      <c r="F152" s="42" t="s">
        <v>88</v>
      </c>
      <c r="G152" s="42" t="s">
        <v>88</v>
      </c>
      <c r="H152" s="61" t="s">
        <v>88</v>
      </c>
    </row>
    <row r="153" spans="2:8" ht="17.399999999999999" customHeight="1" x14ac:dyDescent="0.3">
      <c r="B153" s="60" t="s">
        <v>157</v>
      </c>
      <c r="C153" s="62" t="s">
        <v>156</v>
      </c>
      <c r="D153" s="33" t="s">
        <v>88</v>
      </c>
      <c r="E153" s="33" t="s">
        <v>88</v>
      </c>
      <c r="F153" s="33" t="s">
        <v>88</v>
      </c>
      <c r="G153" s="33" t="s">
        <v>88</v>
      </c>
      <c r="H153" s="59" t="s">
        <v>88</v>
      </c>
    </row>
    <row r="154" spans="2:8" ht="17.399999999999999" customHeight="1" x14ac:dyDescent="0.3">
      <c r="B154" s="60" t="s">
        <v>155</v>
      </c>
      <c r="C154" s="62" t="s">
        <v>154</v>
      </c>
      <c r="D154" s="33" t="s">
        <v>88</v>
      </c>
      <c r="E154" s="33" t="s">
        <v>88</v>
      </c>
      <c r="F154" s="33" t="s">
        <v>88</v>
      </c>
      <c r="G154" s="33" t="s">
        <v>88</v>
      </c>
      <c r="H154" s="59" t="s">
        <v>88</v>
      </c>
    </row>
    <row r="155" spans="2:8" ht="17.399999999999999" customHeight="1" x14ac:dyDescent="0.3">
      <c r="B155" s="57" t="s">
        <v>153</v>
      </c>
      <c r="C155" s="63" t="s">
        <v>152</v>
      </c>
      <c r="D155" s="8" t="s">
        <v>88</v>
      </c>
      <c r="E155" s="8" t="s">
        <v>88</v>
      </c>
      <c r="F155" s="8" t="s">
        <v>88</v>
      </c>
      <c r="G155" s="8" t="s">
        <v>88</v>
      </c>
      <c r="H155" s="56" t="s">
        <v>88</v>
      </c>
    </row>
    <row r="156" spans="2:8" ht="17.399999999999999" customHeight="1" x14ac:dyDescent="0.3">
      <c r="B156" s="16" t="s">
        <v>151</v>
      </c>
      <c r="C156" s="15" t="s">
        <v>150</v>
      </c>
      <c r="D156" s="14" t="s">
        <v>88</v>
      </c>
      <c r="E156" s="14" t="s">
        <v>88</v>
      </c>
      <c r="F156" s="14" t="s">
        <v>88</v>
      </c>
      <c r="G156" s="14" t="s">
        <v>88</v>
      </c>
      <c r="H156" s="58" t="s">
        <v>88</v>
      </c>
    </row>
    <row r="157" spans="2:8" ht="17.399999999999999" customHeight="1" x14ac:dyDescent="0.3">
      <c r="B157" s="16" t="s">
        <v>149</v>
      </c>
      <c r="C157" s="15" t="s">
        <v>148</v>
      </c>
      <c r="D157" s="14" t="s">
        <v>88</v>
      </c>
      <c r="E157" s="14" t="s">
        <v>88</v>
      </c>
      <c r="F157" s="14" t="s">
        <v>88</v>
      </c>
      <c r="G157" s="14" t="s">
        <v>88</v>
      </c>
      <c r="H157" s="58" t="s">
        <v>88</v>
      </c>
    </row>
    <row r="158" spans="2:8" ht="17.399999999999999" customHeight="1" x14ac:dyDescent="0.3">
      <c r="B158" s="57" t="s">
        <v>147</v>
      </c>
      <c r="C158" s="63" t="s">
        <v>146</v>
      </c>
      <c r="D158" s="8" t="s">
        <v>88</v>
      </c>
      <c r="E158" s="8" t="s">
        <v>88</v>
      </c>
      <c r="F158" s="8" t="s">
        <v>88</v>
      </c>
      <c r="G158" s="8" t="s">
        <v>88</v>
      </c>
      <c r="H158" s="56" t="s">
        <v>88</v>
      </c>
    </row>
    <row r="159" spans="2:8" ht="17.399999999999999" customHeight="1" x14ac:dyDescent="0.3">
      <c r="B159" s="44" t="s">
        <v>145</v>
      </c>
      <c r="C159" s="43" t="s">
        <v>139</v>
      </c>
      <c r="D159" s="42">
        <v>2022</v>
      </c>
      <c r="E159" s="42" t="s">
        <v>88</v>
      </c>
      <c r="F159" s="42" t="s">
        <v>88</v>
      </c>
      <c r="G159" s="42" t="s">
        <v>88</v>
      </c>
      <c r="H159" s="61" t="s">
        <v>88</v>
      </c>
    </row>
    <row r="160" spans="2:8" ht="17.399999999999999" customHeight="1" x14ac:dyDescent="0.3">
      <c r="B160" s="44" t="s">
        <v>144</v>
      </c>
      <c r="C160" s="43" t="s">
        <v>139</v>
      </c>
      <c r="D160" s="42">
        <v>2022</v>
      </c>
      <c r="E160" s="42" t="s">
        <v>88</v>
      </c>
      <c r="F160" s="42" t="s">
        <v>88</v>
      </c>
      <c r="G160" s="42" t="s">
        <v>88</v>
      </c>
      <c r="H160" s="61" t="s">
        <v>88</v>
      </c>
    </row>
    <row r="161" spans="2:8" ht="17.399999999999999" customHeight="1" x14ac:dyDescent="0.3">
      <c r="B161" s="44" t="s">
        <v>143</v>
      </c>
      <c r="C161" s="43" t="s">
        <v>139</v>
      </c>
      <c r="D161" s="42">
        <v>2022</v>
      </c>
      <c r="E161" s="42" t="s">
        <v>88</v>
      </c>
      <c r="F161" s="42" t="s">
        <v>88</v>
      </c>
      <c r="G161" s="42" t="s">
        <v>88</v>
      </c>
      <c r="H161" s="61" t="s">
        <v>88</v>
      </c>
    </row>
    <row r="162" spans="2:8" ht="17.399999999999999" customHeight="1" x14ac:dyDescent="0.3">
      <c r="B162" s="44" t="s">
        <v>142</v>
      </c>
      <c r="C162" s="43" t="s">
        <v>139</v>
      </c>
      <c r="D162" s="42">
        <v>2023</v>
      </c>
      <c r="E162" s="42" t="s">
        <v>88</v>
      </c>
      <c r="F162" s="42" t="s">
        <v>88</v>
      </c>
      <c r="G162" s="42" t="s">
        <v>88</v>
      </c>
      <c r="H162" s="61" t="s">
        <v>88</v>
      </c>
    </row>
    <row r="163" spans="2:8" ht="17.399999999999999" customHeight="1" x14ac:dyDescent="0.3">
      <c r="B163" s="44" t="s">
        <v>141</v>
      </c>
      <c r="C163" s="43" t="s">
        <v>139</v>
      </c>
      <c r="D163" s="42">
        <v>2023</v>
      </c>
      <c r="E163" s="42" t="s">
        <v>88</v>
      </c>
      <c r="F163" s="42" t="s">
        <v>88</v>
      </c>
      <c r="G163" s="42" t="s">
        <v>88</v>
      </c>
      <c r="H163" s="61" t="s">
        <v>88</v>
      </c>
    </row>
    <row r="164" spans="2:8" ht="17.399999999999999" customHeight="1" x14ac:dyDescent="0.3">
      <c r="B164" s="44" t="s">
        <v>140</v>
      </c>
      <c r="C164" s="43" t="s">
        <v>139</v>
      </c>
      <c r="D164" s="42">
        <v>2023</v>
      </c>
      <c r="E164" s="42" t="s">
        <v>88</v>
      </c>
      <c r="F164" s="42" t="s">
        <v>88</v>
      </c>
      <c r="G164" s="42" t="s">
        <v>88</v>
      </c>
      <c r="H164" s="61" t="s">
        <v>88</v>
      </c>
    </row>
    <row r="165" spans="2:8" ht="17.399999999999999" customHeight="1" x14ac:dyDescent="0.3">
      <c r="B165" s="57" t="s">
        <v>138</v>
      </c>
      <c r="C165" s="63" t="s">
        <v>137</v>
      </c>
      <c r="D165" s="8" t="s">
        <v>88</v>
      </c>
      <c r="E165" s="8" t="s">
        <v>88</v>
      </c>
      <c r="F165" s="8" t="s">
        <v>88</v>
      </c>
      <c r="G165" s="8" t="s">
        <v>88</v>
      </c>
      <c r="H165" s="56" t="s">
        <v>88</v>
      </c>
    </row>
    <row r="166" spans="2:8" ht="17.399999999999999" customHeight="1" x14ac:dyDescent="0.3">
      <c r="B166" s="16" t="s">
        <v>136</v>
      </c>
      <c r="C166" s="15" t="s">
        <v>132</v>
      </c>
      <c r="D166" s="14">
        <v>2022</v>
      </c>
      <c r="E166" s="14" t="s">
        <v>88</v>
      </c>
      <c r="F166" s="14" t="s">
        <v>88</v>
      </c>
      <c r="G166" s="14" t="s">
        <v>88</v>
      </c>
      <c r="H166" s="58" t="s">
        <v>88</v>
      </c>
    </row>
    <row r="167" spans="2:8" ht="17.399999999999999" customHeight="1" x14ac:dyDescent="0.3">
      <c r="B167" s="16" t="s">
        <v>135</v>
      </c>
      <c r="C167" s="15" t="s">
        <v>132</v>
      </c>
      <c r="D167" s="14" t="s">
        <v>88</v>
      </c>
      <c r="E167" s="14" t="s">
        <v>88</v>
      </c>
      <c r="F167" s="14" t="s">
        <v>88</v>
      </c>
      <c r="G167" s="14" t="s">
        <v>88</v>
      </c>
      <c r="H167" s="58" t="s">
        <v>88</v>
      </c>
    </row>
    <row r="168" spans="2:8" ht="17.399999999999999" customHeight="1" x14ac:dyDescent="0.3">
      <c r="B168" s="16" t="s">
        <v>134</v>
      </c>
      <c r="C168" s="15" t="s">
        <v>132</v>
      </c>
      <c r="D168" s="14" t="s">
        <v>88</v>
      </c>
      <c r="E168" s="14" t="s">
        <v>88</v>
      </c>
      <c r="F168" s="14" t="s">
        <v>88</v>
      </c>
      <c r="G168" s="14" t="s">
        <v>88</v>
      </c>
      <c r="H168" s="58" t="s">
        <v>88</v>
      </c>
    </row>
    <row r="169" spans="2:8" ht="17.399999999999999" customHeight="1" x14ac:dyDescent="0.3">
      <c r="B169" s="16" t="s">
        <v>133</v>
      </c>
      <c r="C169" s="15" t="s">
        <v>132</v>
      </c>
      <c r="D169" s="14" t="s">
        <v>88</v>
      </c>
      <c r="E169" s="14" t="s">
        <v>88</v>
      </c>
      <c r="F169" s="14" t="s">
        <v>88</v>
      </c>
      <c r="G169" s="14" t="s">
        <v>88</v>
      </c>
      <c r="H169" s="58" t="s">
        <v>88</v>
      </c>
    </row>
    <row r="170" spans="2:8" ht="17.399999999999999" customHeight="1" x14ac:dyDescent="0.3">
      <c r="B170" s="16" t="s">
        <v>131</v>
      </c>
      <c r="C170" s="15" t="s">
        <v>130</v>
      </c>
      <c r="D170" s="14" t="s">
        <v>88</v>
      </c>
      <c r="E170" s="14" t="s">
        <v>88</v>
      </c>
      <c r="F170" s="14" t="s">
        <v>88</v>
      </c>
      <c r="G170" s="14" t="s">
        <v>88</v>
      </c>
      <c r="H170" s="58" t="s">
        <v>88</v>
      </c>
    </row>
    <row r="171" spans="2:8" ht="17.399999999999999" customHeight="1" x14ac:dyDescent="0.3">
      <c r="B171" s="16" t="s">
        <v>129</v>
      </c>
      <c r="C171" s="15" t="s">
        <v>8</v>
      </c>
      <c r="D171" s="14">
        <v>2023</v>
      </c>
      <c r="E171" s="14" t="s">
        <v>88</v>
      </c>
      <c r="F171" s="14" t="s">
        <v>88</v>
      </c>
      <c r="G171" s="14" t="s">
        <v>88</v>
      </c>
      <c r="H171" s="58" t="s">
        <v>88</v>
      </c>
    </row>
    <row r="172" spans="2:8" ht="17.399999999999999" customHeight="1" x14ac:dyDescent="0.3">
      <c r="B172" s="16" t="s">
        <v>128</v>
      </c>
      <c r="C172" s="15" t="s">
        <v>8</v>
      </c>
      <c r="D172" s="14" t="s">
        <v>88</v>
      </c>
      <c r="E172" s="14" t="s">
        <v>88</v>
      </c>
      <c r="F172" s="14" t="s">
        <v>88</v>
      </c>
      <c r="G172" s="14" t="s">
        <v>88</v>
      </c>
      <c r="H172" s="58" t="s">
        <v>88</v>
      </c>
    </row>
    <row r="173" spans="2:8" ht="17.399999999999999" customHeight="1" x14ac:dyDescent="0.3">
      <c r="B173" s="16" t="s">
        <v>127</v>
      </c>
      <c r="C173" s="15" t="s">
        <v>60</v>
      </c>
      <c r="D173" s="14" t="s">
        <v>88</v>
      </c>
      <c r="E173" s="14" t="s">
        <v>88</v>
      </c>
      <c r="F173" s="14" t="s">
        <v>88</v>
      </c>
      <c r="G173" s="14" t="s">
        <v>88</v>
      </c>
      <c r="H173" s="58" t="s">
        <v>88</v>
      </c>
    </row>
    <row r="174" spans="2:8" ht="17.399999999999999" customHeight="1" x14ac:dyDescent="0.3">
      <c r="B174" s="35" t="s">
        <v>126</v>
      </c>
      <c r="C174" s="62" t="s">
        <v>125</v>
      </c>
      <c r="D174" s="33" t="s">
        <v>88</v>
      </c>
      <c r="E174" s="33" t="s">
        <v>88</v>
      </c>
      <c r="F174" s="33" t="s">
        <v>88</v>
      </c>
      <c r="G174" s="33" t="s">
        <v>88</v>
      </c>
      <c r="H174" s="59" t="s">
        <v>88</v>
      </c>
    </row>
    <row r="175" spans="2:8" ht="17.399999999999999" customHeight="1" x14ac:dyDescent="0.3">
      <c r="B175" s="44" t="s">
        <v>124</v>
      </c>
      <c r="C175" s="43" t="s">
        <v>123</v>
      </c>
      <c r="D175" s="42">
        <v>2022</v>
      </c>
      <c r="E175" s="42" t="s">
        <v>88</v>
      </c>
      <c r="F175" s="42" t="s">
        <v>88</v>
      </c>
      <c r="G175" s="42" t="s">
        <v>88</v>
      </c>
      <c r="H175" s="61" t="s">
        <v>88</v>
      </c>
    </row>
    <row r="176" spans="2:8" ht="17.399999999999999" customHeight="1" x14ac:dyDescent="0.3">
      <c r="B176" s="16" t="s">
        <v>122</v>
      </c>
      <c r="C176" s="15" t="s">
        <v>55</v>
      </c>
      <c r="D176" s="14" t="s">
        <v>88</v>
      </c>
      <c r="E176" s="14" t="s">
        <v>88</v>
      </c>
      <c r="F176" s="14" t="s">
        <v>88</v>
      </c>
      <c r="G176" s="14" t="s">
        <v>88</v>
      </c>
      <c r="H176" s="58" t="s">
        <v>88</v>
      </c>
    </row>
    <row r="177" spans="2:8" ht="17.399999999999999" customHeight="1" x14ac:dyDescent="0.3">
      <c r="B177" s="16" t="s">
        <v>75</v>
      </c>
      <c r="C177" s="15" t="s">
        <v>55</v>
      </c>
      <c r="D177" s="14" t="s">
        <v>88</v>
      </c>
      <c r="E177" s="14" t="s">
        <v>88</v>
      </c>
      <c r="F177" s="14" t="s">
        <v>88</v>
      </c>
      <c r="G177" s="14" t="s">
        <v>88</v>
      </c>
      <c r="H177" s="58" t="s">
        <v>88</v>
      </c>
    </row>
    <row r="178" spans="2:8" ht="17.399999999999999" customHeight="1" x14ac:dyDescent="0.3">
      <c r="B178" s="16" t="s">
        <v>121</v>
      </c>
      <c r="C178" s="15" t="s">
        <v>55</v>
      </c>
      <c r="D178" s="14" t="s">
        <v>88</v>
      </c>
      <c r="E178" s="14" t="s">
        <v>88</v>
      </c>
      <c r="F178" s="14" t="s">
        <v>88</v>
      </c>
      <c r="G178" s="14" t="s">
        <v>88</v>
      </c>
      <c r="H178" s="58" t="s">
        <v>88</v>
      </c>
    </row>
    <row r="179" spans="2:8" ht="17.399999999999999" customHeight="1" x14ac:dyDescent="0.3">
      <c r="B179" s="16" t="s">
        <v>120</v>
      </c>
      <c r="C179" s="15" t="s">
        <v>55</v>
      </c>
      <c r="D179" s="14" t="s">
        <v>88</v>
      </c>
      <c r="E179" s="14" t="s">
        <v>88</v>
      </c>
      <c r="F179" s="14" t="s">
        <v>88</v>
      </c>
      <c r="G179" s="14" t="s">
        <v>88</v>
      </c>
      <c r="H179" s="58" t="s">
        <v>88</v>
      </c>
    </row>
    <row r="180" spans="2:8" ht="17.399999999999999" customHeight="1" x14ac:dyDescent="0.3">
      <c r="B180" s="16" t="s">
        <v>119</v>
      </c>
      <c r="C180" s="15" t="s">
        <v>55</v>
      </c>
      <c r="D180" s="14" t="s">
        <v>88</v>
      </c>
      <c r="E180" s="14" t="s">
        <v>88</v>
      </c>
      <c r="F180" s="14" t="s">
        <v>88</v>
      </c>
      <c r="G180" s="14" t="s">
        <v>88</v>
      </c>
      <c r="H180" s="58" t="s">
        <v>88</v>
      </c>
    </row>
    <row r="181" spans="2:8" ht="17.399999999999999" customHeight="1" x14ac:dyDescent="0.3">
      <c r="B181" s="35" t="s">
        <v>118</v>
      </c>
      <c r="C181" s="34" t="s">
        <v>117</v>
      </c>
      <c r="D181" s="33" t="s">
        <v>88</v>
      </c>
      <c r="E181" s="33" t="s">
        <v>88</v>
      </c>
      <c r="F181" s="33" t="s">
        <v>88</v>
      </c>
      <c r="G181" s="33" t="s">
        <v>88</v>
      </c>
      <c r="H181" s="59" t="s">
        <v>88</v>
      </c>
    </row>
    <row r="182" spans="2:8" ht="17.399999999999999" customHeight="1" x14ac:dyDescent="0.3">
      <c r="B182" s="16" t="s">
        <v>116</v>
      </c>
      <c r="C182" s="15" t="s">
        <v>115</v>
      </c>
      <c r="D182" s="14" t="s">
        <v>88</v>
      </c>
      <c r="E182" s="14" t="s">
        <v>88</v>
      </c>
      <c r="F182" s="14" t="s">
        <v>88</v>
      </c>
      <c r="G182" s="14" t="s">
        <v>88</v>
      </c>
      <c r="H182" s="58" t="s">
        <v>88</v>
      </c>
    </row>
    <row r="183" spans="2:8" ht="17.399999999999999" customHeight="1" x14ac:dyDescent="0.3">
      <c r="B183" s="16" t="s">
        <v>114</v>
      </c>
      <c r="C183" s="15" t="s">
        <v>1</v>
      </c>
      <c r="D183" s="14" t="s">
        <v>88</v>
      </c>
      <c r="E183" s="14" t="s">
        <v>88</v>
      </c>
      <c r="F183" s="14" t="s">
        <v>88</v>
      </c>
      <c r="G183" s="14" t="s">
        <v>88</v>
      </c>
      <c r="H183" s="58" t="s">
        <v>88</v>
      </c>
    </row>
    <row r="184" spans="2:8" ht="17.399999999999999" customHeight="1" x14ac:dyDescent="0.3">
      <c r="B184" s="57" t="s">
        <v>113</v>
      </c>
      <c r="C184" s="9" t="s">
        <v>112</v>
      </c>
      <c r="D184" s="8" t="s">
        <v>88</v>
      </c>
      <c r="E184" s="8" t="s">
        <v>88</v>
      </c>
      <c r="F184" s="8" t="s">
        <v>88</v>
      </c>
      <c r="G184" s="8" t="s">
        <v>88</v>
      </c>
      <c r="H184" s="56" t="s">
        <v>88</v>
      </c>
    </row>
    <row r="185" spans="2:8" ht="17.399999999999999" customHeight="1" x14ac:dyDescent="0.3">
      <c r="B185" s="60" t="s">
        <v>111</v>
      </c>
      <c r="C185" s="34" t="s">
        <v>108</v>
      </c>
      <c r="D185" s="33" t="s">
        <v>88</v>
      </c>
      <c r="E185" s="33" t="s">
        <v>88</v>
      </c>
      <c r="F185" s="33" t="s">
        <v>88</v>
      </c>
      <c r="G185" s="33" t="s">
        <v>88</v>
      </c>
      <c r="H185" s="59" t="s">
        <v>88</v>
      </c>
    </row>
    <row r="186" spans="2:8" ht="17.399999999999999" customHeight="1" x14ac:dyDescent="0.3">
      <c r="B186" s="60" t="s">
        <v>110</v>
      </c>
      <c r="C186" s="34" t="s">
        <v>108</v>
      </c>
      <c r="D186" s="33" t="s">
        <v>88</v>
      </c>
      <c r="E186" s="33" t="s">
        <v>88</v>
      </c>
      <c r="F186" s="33" t="s">
        <v>88</v>
      </c>
      <c r="G186" s="33" t="s">
        <v>88</v>
      </c>
      <c r="H186" s="59" t="s">
        <v>88</v>
      </c>
    </row>
    <row r="187" spans="2:8" ht="17.399999999999999" customHeight="1" x14ac:dyDescent="0.3">
      <c r="B187" s="60" t="s">
        <v>109</v>
      </c>
      <c r="C187" s="34" t="s">
        <v>108</v>
      </c>
      <c r="D187" s="33" t="s">
        <v>88</v>
      </c>
      <c r="E187" s="33" t="s">
        <v>88</v>
      </c>
      <c r="F187" s="33" t="s">
        <v>88</v>
      </c>
      <c r="G187" s="33" t="s">
        <v>88</v>
      </c>
      <c r="H187" s="59" t="s">
        <v>88</v>
      </c>
    </row>
    <row r="188" spans="2:8" ht="17.399999999999999" customHeight="1" x14ac:dyDescent="0.3">
      <c r="B188" s="16" t="s">
        <v>107</v>
      </c>
      <c r="C188" s="15" t="s">
        <v>105</v>
      </c>
      <c r="D188" s="14" t="s">
        <v>88</v>
      </c>
      <c r="E188" s="14" t="s">
        <v>88</v>
      </c>
      <c r="F188" s="14" t="s">
        <v>88</v>
      </c>
      <c r="G188" s="14" t="s">
        <v>88</v>
      </c>
      <c r="H188" s="58" t="s">
        <v>88</v>
      </c>
    </row>
    <row r="189" spans="2:8" ht="17.399999999999999" customHeight="1" x14ac:dyDescent="0.3">
      <c r="B189" s="16" t="s">
        <v>106</v>
      </c>
      <c r="C189" s="15" t="s">
        <v>105</v>
      </c>
      <c r="D189" s="14" t="s">
        <v>88</v>
      </c>
      <c r="E189" s="14" t="s">
        <v>88</v>
      </c>
      <c r="F189" s="14" t="s">
        <v>88</v>
      </c>
      <c r="G189" s="14" t="s">
        <v>88</v>
      </c>
      <c r="H189" s="58" t="s">
        <v>88</v>
      </c>
    </row>
    <row r="190" spans="2:8" ht="17.399999999999999" customHeight="1" x14ac:dyDescent="0.3">
      <c r="B190" s="16" t="s">
        <v>104</v>
      </c>
      <c r="C190" s="15" t="s">
        <v>101</v>
      </c>
      <c r="D190" s="14" t="s">
        <v>88</v>
      </c>
      <c r="E190" s="14" t="s">
        <v>88</v>
      </c>
      <c r="F190" s="14" t="s">
        <v>88</v>
      </c>
      <c r="G190" s="14" t="s">
        <v>88</v>
      </c>
      <c r="H190" s="58" t="s">
        <v>88</v>
      </c>
    </row>
    <row r="191" spans="2:8" ht="17.399999999999999" customHeight="1" x14ac:dyDescent="0.3">
      <c r="B191" s="16" t="s">
        <v>103</v>
      </c>
      <c r="C191" s="15" t="s">
        <v>101</v>
      </c>
      <c r="D191" s="14" t="s">
        <v>88</v>
      </c>
      <c r="E191" s="14" t="s">
        <v>88</v>
      </c>
      <c r="F191" s="14" t="s">
        <v>88</v>
      </c>
      <c r="G191" s="14" t="s">
        <v>88</v>
      </c>
      <c r="H191" s="58" t="s">
        <v>88</v>
      </c>
    </row>
    <row r="192" spans="2:8" ht="17.399999999999999" customHeight="1" x14ac:dyDescent="0.3">
      <c r="B192" s="16" t="s">
        <v>102</v>
      </c>
      <c r="C192" s="15" t="s">
        <v>101</v>
      </c>
      <c r="D192" s="14" t="s">
        <v>88</v>
      </c>
      <c r="E192" s="14" t="s">
        <v>88</v>
      </c>
      <c r="F192" s="14" t="s">
        <v>88</v>
      </c>
      <c r="G192" s="14" t="s">
        <v>88</v>
      </c>
      <c r="H192" s="58" t="s">
        <v>88</v>
      </c>
    </row>
    <row r="193" spans="2:8" ht="17.399999999999999" customHeight="1" x14ac:dyDescent="0.3">
      <c r="B193" s="57" t="s">
        <v>100</v>
      </c>
      <c r="C193" s="9" t="s">
        <v>99</v>
      </c>
      <c r="D193" s="8" t="s">
        <v>88</v>
      </c>
      <c r="E193" s="8" t="s">
        <v>88</v>
      </c>
      <c r="F193" s="8" t="s">
        <v>88</v>
      </c>
      <c r="G193" s="8" t="s">
        <v>88</v>
      </c>
      <c r="H193" s="56" t="s">
        <v>88</v>
      </c>
    </row>
    <row r="194" spans="2:8" ht="17.399999999999999" customHeight="1" x14ac:dyDescent="0.3">
      <c r="B194" s="55" t="s">
        <v>98</v>
      </c>
      <c r="C194" s="54" t="s">
        <v>97</v>
      </c>
      <c r="D194" s="27">
        <v>2022</v>
      </c>
      <c r="E194" s="27" t="s">
        <v>88</v>
      </c>
      <c r="F194" s="27" t="s">
        <v>88</v>
      </c>
      <c r="G194" s="27" t="s">
        <v>88</v>
      </c>
      <c r="H194" s="53" t="s">
        <v>88</v>
      </c>
    </row>
    <row r="195" spans="2:8" ht="17.399999999999999" customHeight="1" x14ac:dyDescent="0.3">
      <c r="B195" s="55" t="s">
        <v>96</v>
      </c>
      <c r="C195" s="28" t="s">
        <v>95</v>
      </c>
      <c r="D195" s="27">
        <v>2022</v>
      </c>
      <c r="E195" s="27" t="s">
        <v>88</v>
      </c>
      <c r="F195" s="27" t="s">
        <v>88</v>
      </c>
      <c r="G195" s="27" t="s">
        <v>88</v>
      </c>
      <c r="H195" s="53" t="s">
        <v>88</v>
      </c>
    </row>
    <row r="196" spans="2:8" ht="17.399999999999999" customHeight="1" x14ac:dyDescent="0.3">
      <c r="B196" s="55" t="s">
        <v>94</v>
      </c>
      <c r="C196" s="28" t="s">
        <v>93</v>
      </c>
      <c r="D196" s="27">
        <v>2023</v>
      </c>
      <c r="E196" s="27" t="s">
        <v>88</v>
      </c>
      <c r="F196" s="27" t="s">
        <v>88</v>
      </c>
      <c r="G196" s="27" t="s">
        <v>88</v>
      </c>
      <c r="H196" s="53" t="s">
        <v>88</v>
      </c>
    </row>
    <row r="197" spans="2:8" ht="17.399999999999999" customHeight="1" x14ac:dyDescent="0.3">
      <c r="B197" s="55" t="s">
        <v>92</v>
      </c>
      <c r="C197" s="28" t="s">
        <v>91</v>
      </c>
      <c r="D197" s="27">
        <v>2022</v>
      </c>
      <c r="E197" s="27" t="s">
        <v>88</v>
      </c>
      <c r="F197" s="27" t="s">
        <v>88</v>
      </c>
      <c r="G197" s="27" t="s">
        <v>88</v>
      </c>
      <c r="H197" s="53" t="s">
        <v>88</v>
      </c>
    </row>
    <row r="198" spans="2:8" ht="17.399999999999999" customHeight="1" x14ac:dyDescent="0.3">
      <c r="B198" s="55" t="s">
        <v>90</v>
      </c>
      <c r="C198" s="54" t="s">
        <v>89</v>
      </c>
      <c r="D198" s="27">
        <v>2022</v>
      </c>
      <c r="E198" s="27" t="s">
        <v>88</v>
      </c>
      <c r="F198" s="27" t="s">
        <v>88</v>
      </c>
      <c r="G198" s="27" t="s">
        <v>88</v>
      </c>
      <c r="H198" s="53" t="s">
        <v>88</v>
      </c>
    </row>
    <row r="199" spans="2:8" ht="17.399999999999999" customHeight="1" x14ac:dyDescent="0.3">
      <c r="B199" s="44" t="s">
        <v>87</v>
      </c>
      <c r="C199" s="43" t="s">
        <v>86</v>
      </c>
      <c r="D199" s="42">
        <v>2017</v>
      </c>
      <c r="E199" s="41"/>
      <c r="F199" s="41"/>
      <c r="G199" s="40"/>
      <c r="H199" s="47" t="e">
        <f>G199/E199</f>
        <v>#DIV/0!</v>
      </c>
    </row>
    <row r="200" spans="2:8" ht="17.399999999999999" customHeight="1" x14ac:dyDescent="0.3">
      <c r="B200" s="44" t="s">
        <v>85</v>
      </c>
      <c r="C200" s="43" t="s">
        <v>84</v>
      </c>
      <c r="D200" s="42">
        <v>2015</v>
      </c>
      <c r="E200" s="41"/>
      <c r="F200" s="41"/>
      <c r="G200" s="40"/>
      <c r="H200" s="47" t="e">
        <f>G200/E200</f>
        <v>#DIV/0!</v>
      </c>
    </row>
    <row r="201" spans="2:8" ht="17.399999999999999" customHeight="1" x14ac:dyDescent="0.3">
      <c r="B201" s="44" t="s">
        <v>83</v>
      </c>
      <c r="C201" s="43" t="s">
        <v>82</v>
      </c>
      <c r="D201" s="42">
        <v>2021</v>
      </c>
      <c r="E201" s="41"/>
      <c r="F201" s="41"/>
      <c r="G201" s="40"/>
      <c r="H201" s="47" t="e">
        <f>G201/E201</f>
        <v>#DIV/0!</v>
      </c>
    </row>
    <row r="202" spans="2:8" ht="17.399999999999999" customHeight="1" x14ac:dyDescent="0.3">
      <c r="B202" s="16" t="s">
        <v>81</v>
      </c>
      <c r="C202" s="15" t="s">
        <v>79</v>
      </c>
      <c r="D202" s="14">
        <v>1993</v>
      </c>
      <c r="E202" s="13"/>
      <c r="F202" s="13">
        <v>8023147</v>
      </c>
      <c r="G202" s="45">
        <f>F202-E202</f>
        <v>8023147</v>
      </c>
      <c r="H202" s="46" t="e">
        <f>G202/E202</f>
        <v>#DIV/0!</v>
      </c>
    </row>
    <row r="203" spans="2:8" ht="17.399999999999999" customHeight="1" x14ac:dyDescent="0.3">
      <c r="B203" s="16" t="s">
        <v>80</v>
      </c>
      <c r="C203" s="15" t="s">
        <v>79</v>
      </c>
      <c r="D203" s="14">
        <v>2008</v>
      </c>
      <c r="E203" s="13"/>
      <c r="F203" s="13">
        <v>71237351</v>
      </c>
      <c r="G203" s="45">
        <f>F203-E203</f>
        <v>71237351</v>
      </c>
      <c r="H203" s="46" t="e">
        <f>G203/E203</f>
        <v>#DIV/0!</v>
      </c>
    </row>
    <row r="204" spans="2:8" ht="17.399999999999999" customHeight="1" x14ac:dyDescent="0.3">
      <c r="B204" s="16" t="s">
        <v>57</v>
      </c>
      <c r="C204" s="15" t="s">
        <v>76</v>
      </c>
      <c r="D204" s="14">
        <v>1987</v>
      </c>
      <c r="E204" s="13"/>
      <c r="F204" s="13">
        <v>53424681</v>
      </c>
      <c r="G204" s="45">
        <f>F204-E204</f>
        <v>53424681</v>
      </c>
      <c r="H204" s="46" t="e">
        <f>G204/E204</f>
        <v>#DIV/0!</v>
      </c>
    </row>
    <row r="205" spans="2:8" ht="17.399999999999999" customHeight="1" x14ac:dyDescent="0.3">
      <c r="B205" s="16" t="s">
        <v>78</v>
      </c>
      <c r="C205" s="15" t="s">
        <v>76</v>
      </c>
      <c r="D205" s="14">
        <v>1990</v>
      </c>
      <c r="E205" s="13"/>
      <c r="F205" s="13">
        <v>45681173</v>
      </c>
      <c r="G205" s="45">
        <f>F205-E205</f>
        <v>45681173</v>
      </c>
      <c r="H205" s="46" t="e">
        <f>G205/E205</f>
        <v>#DIV/0!</v>
      </c>
    </row>
    <row r="206" spans="2:8" ht="17.399999999999999" customHeight="1" x14ac:dyDescent="0.3">
      <c r="B206" s="16" t="s">
        <v>77</v>
      </c>
      <c r="C206" s="15" t="s">
        <v>76</v>
      </c>
      <c r="D206" s="14">
        <v>1993</v>
      </c>
      <c r="E206" s="13"/>
      <c r="F206" s="13">
        <v>10696210</v>
      </c>
      <c r="G206" s="45">
        <f>F206-E206</f>
        <v>10696210</v>
      </c>
      <c r="H206" s="46" t="e">
        <f>G206/E206</f>
        <v>#DIV/0!</v>
      </c>
    </row>
    <row r="207" spans="2:8" ht="17.399999999999999" customHeight="1" x14ac:dyDescent="0.3">
      <c r="B207" s="16" t="s">
        <v>75</v>
      </c>
      <c r="C207" s="15" t="s">
        <v>74</v>
      </c>
      <c r="D207" s="14">
        <v>1987</v>
      </c>
      <c r="E207" s="13"/>
      <c r="F207" s="13">
        <v>17000000</v>
      </c>
      <c r="G207" s="45">
        <f>F207-E207</f>
        <v>17000000</v>
      </c>
      <c r="H207" s="46" t="e">
        <f>G207/E207</f>
        <v>#DIV/0!</v>
      </c>
    </row>
    <row r="208" spans="2:8" ht="17.399999999999999" customHeight="1" x14ac:dyDescent="0.3">
      <c r="B208" s="16" t="s">
        <v>73</v>
      </c>
      <c r="C208" s="15" t="s">
        <v>72</v>
      </c>
      <c r="D208" s="14">
        <v>1996</v>
      </c>
      <c r="E208" s="13"/>
      <c r="F208" s="13">
        <v>17917287</v>
      </c>
      <c r="G208" s="45">
        <f>F208-E208</f>
        <v>17917287</v>
      </c>
      <c r="H208" s="46" t="e">
        <f>G208/E208</f>
        <v>#DIV/0!</v>
      </c>
    </row>
    <row r="209" spans="2:8" ht="17.399999999999999" customHeight="1" x14ac:dyDescent="0.3">
      <c r="B209" s="16" t="s">
        <v>71</v>
      </c>
      <c r="C209" s="15" t="s">
        <v>70</v>
      </c>
      <c r="D209" s="14">
        <v>1986</v>
      </c>
      <c r="E209" s="13"/>
      <c r="F209" s="13">
        <v>3500000</v>
      </c>
      <c r="G209" s="45">
        <f>F209-E209</f>
        <v>3500000</v>
      </c>
      <c r="H209" s="46" t="e">
        <f>G209/E209</f>
        <v>#DIV/0!</v>
      </c>
    </row>
    <row r="210" spans="2:8" ht="17.399999999999999" customHeight="1" x14ac:dyDescent="0.3">
      <c r="B210" s="16" t="s">
        <v>63</v>
      </c>
      <c r="C210" s="15" t="s">
        <v>67</v>
      </c>
      <c r="D210" s="14">
        <v>1990</v>
      </c>
      <c r="E210" s="13"/>
      <c r="F210" s="13">
        <v>201965915</v>
      </c>
      <c r="G210" s="45">
        <f>F210-E210</f>
        <v>201965915</v>
      </c>
      <c r="H210" s="46" t="e">
        <f>G210/E210</f>
        <v>#DIV/0!</v>
      </c>
    </row>
    <row r="211" spans="2:8" ht="17.399999999999999" customHeight="1" x14ac:dyDescent="0.3">
      <c r="B211" s="16" t="s">
        <v>69</v>
      </c>
      <c r="C211" s="15" t="s">
        <v>67</v>
      </c>
      <c r="D211" s="14">
        <v>1991</v>
      </c>
      <c r="E211" s="13"/>
      <c r="F211" s="13">
        <v>78656813</v>
      </c>
      <c r="G211" s="45">
        <f>F211-E211</f>
        <v>78656813</v>
      </c>
      <c r="H211" s="46" t="e">
        <f>G211/E211</f>
        <v>#DIV/0!</v>
      </c>
    </row>
    <row r="212" spans="2:8" ht="17.399999999999999" customHeight="1" x14ac:dyDescent="0.3">
      <c r="B212" s="16" t="s">
        <v>68</v>
      </c>
      <c r="C212" s="15" t="s">
        <v>67</v>
      </c>
      <c r="D212" s="14">
        <v>1993</v>
      </c>
      <c r="E212" s="13"/>
      <c r="F212" s="13">
        <v>42273609</v>
      </c>
      <c r="G212" s="45">
        <f>F212-E212</f>
        <v>42273609</v>
      </c>
      <c r="H212" s="46" t="e">
        <f>G212/E212</f>
        <v>#DIV/0!</v>
      </c>
    </row>
    <row r="213" spans="2:8" ht="17.399999999999999" customHeight="1" x14ac:dyDescent="0.3">
      <c r="B213" s="52" t="s">
        <v>66</v>
      </c>
      <c r="C213" s="51" t="s">
        <v>65</v>
      </c>
      <c r="D213" s="50">
        <v>1989</v>
      </c>
      <c r="E213" s="49"/>
      <c r="F213" s="49"/>
      <c r="G213" s="48"/>
      <c r="H213" s="47" t="e">
        <f>G213/E213</f>
        <v>#DIV/0!</v>
      </c>
    </row>
    <row r="214" spans="2:8" ht="17.399999999999999" customHeight="1" x14ac:dyDescent="0.3">
      <c r="B214" s="16" t="s">
        <v>64</v>
      </c>
      <c r="C214" s="15" t="s">
        <v>8</v>
      </c>
      <c r="D214" s="14">
        <v>1996</v>
      </c>
      <c r="E214" s="13"/>
      <c r="F214" s="13">
        <v>17323326</v>
      </c>
      <c r="G214" s="45">
        <f>F214-E214</f>
        <v>17323326</v>
      </c>
      <c r="H214" s="46" t="e">
        <f>G214/E214</f>
        <v>#DIV/0!</v>
      </c>
    </row>
    <row r="215" spans="2:8" ht="17.399999999999999" customHeight="1" x14ac:dyDescent="0.3">
      <c r="B215" s="16" t="s">
        <v>63</v>
      </c>
      <c r="C215" s="15" t="s">
        <v>8</v>
      </c>
      <c r="D215" s="14">
        <v>2014</v>
      </c>
      <c r="E215" s="13"/>
      <c r="F215" s="13">
        <v>485004754</v>
      </c>
      <c r="G215" s="45">
        <f>F215-E215</f>
        <v>485004754</v>
      </c>
      <c r="H215" s="11" t="e">
        <f>G215/E215</f>
        <v>#DIV/0!</v>
      </c>
    </row>
    <row r="216" spans="2:8" ht="17.399999999999999" customHeight="1" x14ac:dyDescent="0.3">
      <c r="B216" s="16" t="s">
        <v>62</v>
      </c>
      <c r="C216" s="15" t="s">
        <v>8</v>
      </c>
      <c r="D216" s="14">
        <v>2016</v>
      </c>
      <c r="E216" s="13"/>
      <c r="F216" s="13">
        <v>245623848</v>
      </c>
      <c r="G216" s="45">
        <f>F216-E216</f>
        <v>245623848</v>
      </c>
      <c r="H216" s="11" t="e">
        <f>G216/E216</f>
        <v>#DIV/0!</v>
      </c>
    </row>
    <row r="217" spans="2:8" ht="17.399999999999999" customHeight="1" x14ac:dyDescent="0.3">
      <c r="B217" s="16" t="s">
        <v>61</v>
      </c>
      <c r="C217" s="15" t="s">
        <v>60</v>
      </c>
      <c r="D217" s="14">
        <v>2021</v>
      </c>
      <c r="E217" s="13"/>
      <c r="F217" s="13">
        <v>36871324</v>
      </c>
      <c r="G217" s="45">
        <f>F217-E217</f>
        <v>36871324</v>
      </c>
      <c r="H217" s="11" t="e">
        <f>G217/E217</f>
        <v>#DIV/0!</v>
      </c>
    </row>
    <row r="218" spans="2:8" ht="17.399999999999999" customHeight="1" x14ac:dyDescent="0.3">
      <c r="B218" s="16" t="s">
        <v>59</v>
      </c>
      <c r="C218" s="15" t="s">
        <v>55</v>
      </c>
      <c r="D218" s="14">
        <v>2006</v>
      </c>
      <c r="E218" s="13"/>
      <c r="F218" s="13">
        <v>12506362</v>
      </c>
      <c r="G218" s="45">
        <f>F218-E218</f>
        <v>12506362</v>
      </c>
      <c r="H218" s="11" t="e">
        <f>G218/E218</f>
        <v>#DIV/0!</v>
      </c>
    </row>
    <row r="219" spans="2:8" ht="17.399999999999999" customHeight="1" x14ac:dyDescent="0.3">
      <c r="B219" s="16" t="s">
        <v>58</v>
      </c>
      <c r="C219" s="15" t="s">
        <v>55</v>
      </c>
      <c r="D219" s="14">
        <v>2011</v>
      </c>
      <c r="E219" s="13"/>
      <c r="F219" s="13">
        <v>227817248</v>
      </c>
      <c r="G219" s="45">
        <f>F219-E219</f>
        <v>227817248</v>
      </c>
      <c r="H219" s="11" t="e">
        <f>G219/E219</f>
        <v>#DIV/0!</v>
      </c>
    </row>
    <row r="220" spans="2:8" ht="17.399999999999999" customHeight="1" x14ac:dyDescent="0.3">
      <c r="B220" s="16" t="s">
        <v>57</v>
      </c>
      <c r="C220" s="15" t="s">
        <v>55</v>
      </c>
      <c r="D220" s="14">
        <v>2014</v>
      </c>
      <c r="E220" s="13"/>
      <c r="F220" s="13">
        <v>242688965</v>
      </c>
      <c r="G220" s="45">
        <f>F220-E220</f>
        <v>242688965</v>
      </c>
      <c r="H220" s="11" t="e">
        <f>G220/E220</f>
        <v>#DIV/0!</v>
      </c>
    </row>
    <row r="221" spans="2:8" ht="17.399999999999999" customHeight="1" x14ac:dyDescent="0.3">
      <c r="B221" s="16" t="s">
        <v>56</v>
      </c>
      <c r="C221" s="15" t="s">
        <v>55</v>
      </c>
      <c r="D221" s="14">
        <v>2019</v>
      </c>
      <c r="E221" s="13"/>
      <c r="F221" s="13">
        <v>33502835</v>
      </c>
      <c r="G221" s="45">
        <f>F221-E221</f>
        <v>33502835</v>
      </c>
      <c r="H221" s="11" t="e">
        <f>G221/E221</f>
        <v>#DIV/0!</v>
      </c>
    </row>
    <row r="222" spans="2:8" ht="17.399999999999999" customHeight="1" x14ac:dyDescent="0.3">
      <c r="B222" s="16" t="s">
        <v>54</v>
      </c>
      <c r="C222" s="15" t="s">
        <v>52</v>
      </c>
      <c r="D222" s="14">
        <v>2006</v>
      </c>
      <c r="E222" s="13"/>
      <c r="F222" s="13">
        <v>31070211</v>
      </c>
      <c r="G222" s="45">
        <f>F222-E222</f>
        <v>31070211</v>
      </c>
      <c r="H222" s="11" t="e">
        <f>G222/E222</f>
        <v>#DIV/0!</v>
      </c>
    </row>
    <row r="223" spans="2:8" ht="17.399999999999999" customHeight="1" x14ac:dyDescent="0.3">
      <c r="B223" s="16" t="s">
        <v>53</v>
      </c>
      <c r="C223" s="15" t="s">
        <v>52</v>
      </c>
      <c r="D223" s="14">
        <v>2019</v>
      </c>
      <c r="E223" s="13"/>
      <c r="F223" s="13">
        <v>32893421</v>
      </c>
      <c r="G223" s="45">
        <f>F223-E223</f>
        <v>32893421</v>
      </c>
      <c r="H223" s="11" t="e">
        <f>G223/E223</f>
        <v>#DIV/0!</v>
      </c>
    </row>
    <row r="224" spans="2:8" ht="17.399999999999999" customHeight="1" x14ac:dyDescent="0.3">
      <c r="B224" s="16" t="s">
        <v>51</v>
      </c>
      <c r="C224" s="15" t="s">
        <v>49</v>
      </c>
      <c r="D224" s="14">
        <v>1998</v>
      </c>
      <c r="E224" s="13"/>
      <c r="F224" s="13">
        <v>250288523</v>
      </c>
      <c r="G224" s="45">
        <f>F224-E224</f>
        <v>250288523</v>
      </c>
      <c r="H224" s="11" t="e">
        <f>G224/E224</f>
        <v>#DIV/0!</v>
      </c>
    </row>
    <row r="225" spans="2:8" ht="17.399999999999999" customHeight="1" x14ac:dyDescent="0.3">
      <c r="B225" s="16" t="s">
        <v>50</v>
      </c>
      <c r="C225" s="15" t="s">
        <v>49</v>
      </c>
      <c r="D225" s="14">
        <v>2005</v>
      </c>
      <c r="E225" s="13"/>
      <c r="F225" s="13">
        <v>142400065</v>
      </c>
      <c r="G225" s="45">
        <f>F225-E225</f>
        <v>142400065</v>
      </c>
      <c r="H225" s="11" t="e">
        <f>G225/E225</f>
        <v>#DIV/0!</v>
      </c>
    </row>
    <row r="226" spans="2:8" ht="17.399999999999999" customHeight="1" x14ac:dyDescent="0.3">
      <c r="B226" s="16" t="s">
        <v>48</v>
      </c>
      <c r="C226" s="15" t="s">
        <v>4</v>
      </c>
      <c r="D226" s="14">
        <v>1984</v>
      </c>
      <c r="E226" s="13"/>
      <c r="F226" s="13">
        <v>800000</v>
      </c>
      <c r="G226" s="45">
        <f>F226-E226</f>
        <v>800000</v>
      </c>
      <c r="H226" s="11" t="e">
        <f>G226/E226</f>
        <v>#DIV/0!</v>
      </c>
    </row>
    <row r="227" spans="2:8" ht="17.399999999999999" customHeight="1" x14ac:dyDescent="0.3">
      <c r="B227" s="16" t="s">
        <v>47</v>
      </c>
      <c r="C227" s="15" t="s">
        <v>4</v>
      </c>
      <c r="D227" s="14">
        <v>1989</v>
      </c>
      <c r="E227" s="13"/>
      <c r="F227" s="13">
        <v>792966</v>
      </c>
      <c r="G227" s="45">
        <f>F227-E227</f>
        <v>792966</v>
      </c>
      <c r="H227" s="11" t="e">
        <f>G227/E227</f>
        <v>#DIV/0!</v>
      </c>
    </row>
    <row r="228" spans="2:8" ht="17.399999999999999" customHeight="1" x14ac:dyDescent="0.3">
      <c r="B228" s="16" t="s">
        <v>46</v>
      </c>
      <c r="C228" s="15" t="s">
        <v>4</v>
      </c>
      <c r="D228" s="14">
        <v>1989</v>
      </c>
      <c r="E228" s="13"/>
      <c r="F228" s="13">
        <v>363561</v>
      </c>
      <c r="G228" s="45">
        <f>F228-E228</f>
        <v>363561</v>
      </c>
      <c r="H228" s="11" t="e">
        <f>G228/E228</f>
        <v>#DIV/0!</v>
      </c>
    </row>
    <row r="229" spans="2:8" ht="17.399999999999999" customHeight="1" x14ac:dyDescent="0.3">
      <c r="B229" s="16" t="s">
        <v>45</v>
      </c>
      <c r="C229" s="15" t="s">
        <v>1</v>
      </c>
      <c r="D229" s="14">
        <v>1980</v>
      </c>
      <c r="E229" s="13"/>
      <c r="F229" s="13">
        <v>27107960</v>
      </c>
      <c r="G229" s="45">
        <f>F229-E229</f>
        <v>27107960</v>
      </c>
      <c r="H229" s="11" t="e">
        <f>G229/E229</f>
        <v>#DIV/0!</v>
      </c>
    </row>
    <row r="230" spans="2:8" ht="17.399999999999999" customHeight="1" x14ac:dyDescent="0.3">
      <c r="B230" s="16" t="s">
        <v>44</v>
      </c>
      <c r="C230" s="15" t="s">
        <v>1</v>
      </c>
      <c r="D230" s="14">
        <v>1990</v>
      </c>
      <c r="E230" s="13"/>
      <c r="F230" s="13">
        <v>48878502</v>
      </c>
      <c r="G230" s="45">
        <f>F230-E230</f>
        <v>48878502</v>
      </c>
      <c r="H230" s="11" t="e">
        <f>G230/E230</f>
        <v>#DIV/0!</v>
      </c>
    </row>
    <row r="231" spans="2:8" ht="17.399999999999999" customHeight="1" x14ac:dyDescent="0.3">
      <c r="B231" s="16" t="s">
        <v>43</v>
      </c>
      <c r="C231" s="15" t="s">
        <v>1</v>
      </c>
      <c r="D231" s="14">
        <v>1994</v>
      </c>
      <c r="E231" s="13"/>
      <c r="F231" s="13">
        <v>48063435</v>
      </c>
      <c r="G231" s="45">
        <f>F231-E231</f>
        <v>48063435</v>
      </c>
      <c r="H231" s="11" t="e">
        <f>G231/E231</f>
        <v>#DIV/0!</v>
      </c>
    </row>
    <row r="232" spans="2:8" ht="17.399999999999999" customHeight="1" x14ac:dyDescent="0.3">
      <c r="B232" s="16" t="s">
        <v>42</v>
      </c>
      <c r="C232" s="15" t="s">
        <v>1</v>
      </c>
      <c r="D232" s="14">
        <v>1997</v>
      </c>
      <c r="E232" s="13"/>
      <c r="F232" s="13">
        <v>602302</v>
      </c>
      <c r="G232" s="45">
        <f>F232-E232</f>
        <v>602302</v>
      </c>
      <c r="H232" s="11" t="e">
        <f>G232/E232</f>
        <v>#DIV/0!</v>
      </c>
    </row>
    <row r="233" spans="2:8" ht="17.399999999999999" customHeight="1" x14ac:dyDescent="0.3">
      <c r="B233" s="16" t="s">
        <v>41</v>
      </c>
      <c r="C233" s="15" t="s">
        <v>1</v>
      </c>
      <c r="D233" s="14">
        <v>2017</v>
      </c>
      <c r="E233" s="13"/>
      <c r="F233" s="13">
        <v>276921998</v>
      </c>
      <c r="G233" s="45">
        <f>F233-E233</f>
        <v>276921998</v>
      </c>
      <c r="H233" s="11" t="e">
        <f>G233/E233</f>
        <v>#DIV/0!</v>
      </c>
    </row>
    <row r="234" spans="2:8" ht="17.399999999999999" customHeight="1" x14ac:dyDescent="0.3">
      <c r="B234" s="16" t="s">
        <v>40</v>
      </c>
      <c r="C234" s="15" t="s">
        <v>38</v>
      </c>
      <c r="D234" s="14">
        <v>1995</v>
      </c>
      <c r="E234" s="13"/>
      <c r="F234" s="13" t="s">
        <v>3</v>
      </c>
      <c r="G234" s="12"/>
      <c r="H234" s="11" t="e">
        <f>G234/E234</f>
        <v>#DIV/0!</v>
      </c>
    </row>
    <row r="235" spans="2:8" ht="17.399999999999999" customHeight="1" x14ac:dyDescent="0.3">
      <c r="B235" s="16" t="s">
        <v>39</v>
      </c>
      <c r="C235" s="15" t="s">
        <v>38</v>
      </c>
      <c r="D235" s="14">
        <v>1996</v>
      </c>
      <c r="E235" s="13"/>
      <c r="F235" s="13" t="s">
        <v>3</v>
      </c>
      <c r="G235" s="12"/>
      <c r="H235" s="11" t="e">
        <f>G235/E235</f>
        <v>#DIV/0!</v>
      </c>
    </row>
    <row r="236" spans="2:8" ht="17.399999999999999" customHeight="1" x14ac:dyDescent="0.3">
      <c r="B236" s="16" t="s">
        <v>37</v>
      </c>
      <c r="C236" s="15" t="s">
        <v>31</v>
      </c>
      <c r="D236" s="14">
        <v>1981</v>
      </c>
      <c r="E236" s="13"/>
      <c r="F236" s="13">
        <v>4500000</v>
      </c>
      <c r="G236" s="45">
        <f>F236-E236</f>
        <v>4500000</v>
      </c>
      <c r="H236" s="11" t="e">
        <f>G236/E236</f>
        <v>#DIV/0!</v>
      </c>
    </row>
    <row r="237" spans="2:8" ht="17.399999999999999" customHeight="1" x14ac:dyDescent="0.3">
      <c r="B237" s="16" t="s">
        <v>36</v>
      </c>
      <c r="C237" s="15" t="s">
        <v>31</v>
      </c>
      <c r="D237" s="14">
        <v>1991</v>
      </c>
      <c r="E237" s="13"/>
      <c r="F237" s="13">
        <v>62000000</v>
      </c>
      <c r="G237" s="45">
        <f>F237-E237</f>
        <v>62000000</v>
      </c>
      <c r="H237" s="11" t="e">
        <f>G237/E237</f>
        <v>#DIV/0!</v>
      </c>
    </row>
    <row r="238" spans="2:8" ht="17.399999999999999" customHeight="1" x14ac:dyDescent="0.3">
      <c r="B238" s="16" t="s">
        <v>35</v>
      </c>
      <c r="C238" s="15" t="s">
        <v>31</v>
      </c>
      <c r="D238" s="14">
        <v>1999</v>
      </c>
      <c r="E238" s="13"/>
      <c r="F238" s="13">
        <v>134403112</v>
      </c>
      <c r="G238" s="45">
        <f>F238-E238</f>
        <v>134403112</v>
      </c>
      <c r="H238" s="11" t="e">
        <f>G238/E238</f>
        <v>#DIV/0!</v>
      </c>
    </row>
    <row r="239" spans="2:8" ht="17.399999999999999" customHeight="1" x14ac:dyDescent="0.3">
      <c r="B239" s="16" t="s">
        <v>34</v>
      </c>
      <c r="C239" s="15" t="s">
        <v>31</v>
      </c>
      <c r="D239" s="14">
        <v>2003</v>
      </c>
      <c r="E239" s="13"/>
      <c r="F239" s="13" t="s">
        <v>3</v>
      </c>
      <c r="G239" s="12"/>
      <c r="H239" s="11" t="e">
        <f>G239/E239</f>
        <v>#DIV/0!</v>
      </c>
    </row>
    <row r="240" spans="2:8" ht="17.399999999999999" customHeight="1" x14ac:dyDescent="0.3">
      <c r="B240" s="16" t="s">
        <v>33</v>
      </c>
      <c r="C240" s="15" t="s">
        <v>31</v>
      </c>
      <c r="D240" s="14">
        <v>2005</v>
      </c>
      <c r="E240" s="13"/>
      <c r="F240" s="13">
        <v>86369815</v>
      </c>
      <c r="G240" s="45">
        <f>F240-E240</f>
        <v>86369815</v>
      </c>
      <c r="H240" s="11" t="e">
        <f>G240/E240</f>
        <v>#DIV/0!</v>
      </c>
    </row>
    <row r="241" spans="2:8" ht="17.399999999999999" customHeight="1" x14ac:dyDescent="0.3">
      <c r="B241" s="16" t="s">
        <v>32</v>
      </c>
      <c r="C241" s="15" t="s">
        <v>31</v>
      </c>
      <c r="D241" s="14">
        <v>2007</v>
      </c>
      <c r="E241" s="13"/>
      <c r="F241" s="13">
        <v>65270477</v>
      </c>
      <c r="G241" s="45">
        <f>F241-E241</f>
        <v>65270477</v>
      </c>
      <c r="H241" s="11" t="e">
        <f>G241/E241</f>
        <v>#DIV/0!</v>
      </c>
    </row>
    <row r="242" spans="2:8" ht="17.399999999999999" customHeight="1" x14ac:dyDescent="0.3">
      <c r="B242" s="16" t="s">
        <v>30</v>
      </c>
      <c r="C242" s="15" t="s">
        <v>29</v>
      </c>
      <c r="D242" s="14">
        <v>2019</v>
      </c>
      <c r="E242" s="13"/>
      <c r="F242" s="13">
        <v>246999039</v>
      </c>
      <c r="G242" s="45">
        <f>F242-E242</f>
        <v>246999039</v>
      </c>
      <c r="H242" s="11" t="e">
        <f>G242/E242</f>
        <v>#DIV/0!</v>
      </c>
    </row>
    <row r="243" spans="2:8" ht="17.399999999999999" customHeight="1" x14ac:dyDescent="0.3">
      <c r="B243" s="16" t="s">
        <v>28</v>
      </c>
      <c r="C243" s="15" t="s">
        <v>26</v>
      </c>
      <c r="D243" s="14">
        <v>2019</v>
      </c>
      <c r="E243" s="13"/>
      <c r="F243" s="13"/>
      <c r="G243" s="12"/>
      <c r="H243" s="11" t="e">
        <f>G243/E243</f>
        <v>#DIV/0!</v>
      </c>
    </row>
    <row r="244" spans="2:8" ht="17.399999999999999" customHeight="1" x14ac:dyDescent="0.3">
      <c r="B244" s="16" t="s">
        <v>27</v>
      </c>
      <c r="C244" s="15" t="s">
        <v>26</v>
      </c>
      <c r="D244" s="14">
        <v>2021</v>
      </c>
      <c r="E244" s="13"/>
      <c r="F244" s="13"/>
      <c r="G244" s="12"/>
      <c r="H244" s="11" t="e">
        <f>G244/E244</f>
        <v>#DIV/0!</v>
      </c>
    </row>
    <row r="245" spans="2:8" ht="17.399999999999999" customHeight="1" x14ac:dyDescent="0.3">
      <c r="B245" s="16" t="s">
        <v>25</v>
      </c>
      <c r="C245" s="15" t="s">
        <v>24</v>
      </c>
      <c r="D245" s="14">
        <v>1995</v>
      </c>
      <c r="E245" s="13"/>
      <c r="F245" s="13">
        <v>113493481</v>
      </c>
      <c r="G245" s="45">
        <f>F245-E245</f>
        <v>113493481</v>
      </c>
      <c r="H245" s="11" t="e">
        <f>G245/E245</f>
        <v>#DIV/0!</v>
      </c>
    </row>
    <row r="246" spans="2:8" ht="17.399999999999999" customHeight="1" x14ac:dyDescent="0.3">
      <c r="B246" s="16" t="s">
        <v>23</v>
      </c>
      <c r="C246" s="15" t="s">
        <v>21</v>
      </c>
      <c r="D246" s="14">
        <v>2000</v>
      </c>
      <c r="E246" s="13"/>
      <c r="F246" s="13">
        <v>248118121</v>
      </c>
      <c r="G246" s="45">
        <f>F246-E246</f>
        <v>248118121</v>
      </c>
      <c r="H246" s="11" t="e">
        <f>G246/E246</f>
        <v>#DIV/0!</v>
      </c>
    </row>
    <row r="247" spans="2:8" ht="17.399999999999999" customHeight="1" x14ac:dyDescent="0.3">
      <c r="B247" s="16" t="s">
        <v>22</v>
      </c>
      <c r="C247" s="15" t="s">
        <v>21</v>
      </c>
      <c r="D247" s="14">
        <v>2011</v>
      </c>
      <c r="E247" s="13"/>
      <c r="F247" s="13">
        <v>149878437</v>
      </c>
      <c r="G247" s="45">
        <f>F247-E247</f>
        <v>149878437</v>
      </c>
      <c r="H247" s="11" t="e">
        <f>G247/E247</f>
        <v>#DIV/0!</v>
      </c>
    </row>
    <row r="248" spans="2:8" ht="17.399999999999999" customHeight="1" x14ac:dyDescent="0.3">
      <c r="B248" s="16" t="s">
        <v>20</v>
      </c>
      <c r="C248" s="15" t="s">
        <v>19</v>
      </c>
      <c r="D248" s="14">
        <v>2007</v>
      </c>
      <c r="E248" s="13"/>
      <c r="F248" s="13">
        <v>95608995</v>
      </c>
      <c r="G248" s="45">
        <f>F248-E248</f>
        <v>95608995</v>
      </c>
      <c r="H248" s="11" t="e">
        <f>G248/E248</f>
        <v>#DIV/0!</v>
      </c>
    </row>
    <row r="249" spans="2:8" ht="17.399999999999999" customHeight="1" x14ac:dyDescent="0.3">
      <c r="B249" s="44" t="s">
        <v>18</v>
      </c>
      <c r="C249" s="43" t="s">
        <v>17</v>
      </c>
      <c r="D249" s="42">
        <v>2005</v>
      </c>
      <c r="E249" s="41">
        <v>5000000</v>
      </c>
      <c r="F249" s="41">
        <v>1100000</v>
      </c>
      <c r="G249" s="40"/>
      <c r="H249" s="39"/>
    </row>
    <row r="250" spans="2:8" ht="17.399999999999999" customHeight="1" x14ac:dyDescent="0.3">
      <c r="B250" s="29" t="s">
        <v>16</v>
      </c>
      <c r="C250" s="28" t="s">
        <v>15</v>
      </c>
      <c r="D250" s="38">
        <v>1989</v>
      </c>
      <c r="E250" s="37"/>
      <c r="F250" s="26">
        <v>192816</v>
      </c>
      <c r="G250" s="25"/>
      <c r="H250" s="24"/>
    </row>
    <row r="251" spans="2:8" ht="17.399999999999999" customHeight="1" x14ac:dyDescent="0.3">
      <c r="B251" s="10" t="s">
        <v>14</v>
      </c>
      <c r="C251" s="9" t="s">
        <v>13</v>
      </c>
      <c r="D251" s="8">
        <v>2019</v>
      </c>
      <c r="E251" s="7" t="s">
        <v>0</v>
      </c>
      <c r="F251" s="7" t="s">
        <v>0</v>
      </c>
      <c r="G251" s="6"/>
      <c r="H251" s="5"/>
    </row>
    <row r="252" spans="2:8" ht="17.399999999999999" customHeight="1" x14ac:dyDescent="0.3">
      <c r="B252" s="35" t="s">
        <v>12</v>
      </c>
      <c r="C252" s="34" t="s">
        <v>11</v>
      </c>
      <c r="D252" s="33">
        <v>2020</v>
      </c>
      <c r="E252" s="32" t="s">
        <v>3</v>
      </c>
      <c r="F252" s="32" t="s">
        <v>3</v>
      </c>
      <c r="G252" s="31"/>
      <c r="H252" s="36"/>
    </row>
    <row r="253" spans="2:8" ht="17.399999999999999" customHeight="1" x14ac:dyDescent="0.3">
      <c r="B253" s="35" t="s">
        <v>10</v>
      </c>
      <c r="C253" s="34" t="s">
        <v>9</v>
      </c>
      <c r="D253" s="33">
        <v>2020</v>
      </c>
      <c r="E253" s="32">
        <v>70000000</v>
      </c>
      <c r="F253" s="32" t="s">
        <v>3</v>
      </c>
      <c r="G253" s="31"/>
      <c r="H253" s="30"/>
    </row>
    <row r="254" spans="2:8" ht="17.399999999999999" customHeight="1" x14ac:dyDescent="0.3">
      <c r="B254" s="29" t="s">
        <v>7</v>
      </c>
      <c r="C254" s="28" t="s">
        <v>8</v>
      </c>
      <c r="D254" s="27">
        <v>2000</v>
      </c>
      <c r="E254" s="26">
        <v>6000000</v>
      </c>
      <c r="F254" s="26" t="s">
        <v>0</v>
      </c>
      <c r="G254" s="25"/>
      <c r="H254" s="24"/>
    </row>
    <row r="255" spans="2:8" ht="17.399999999999999" customHeight="1" x14ac:dyDescent="0.3">
      <c r="B255" s="23" t="s">
        <v>7</v>
      </c>
      <c r="C255" s="22" t="s">
        <v>6</v>
      </c>
      <c r="D255" s="21">
        <v>2000</v>
      </c>
      <c r="E255" s="20">
        <v>6000000</v>
      </c>
      <c r="F255" s="19" t="s">
        <v>3</v>
      </c>
      <c r="G255" s="18"/>
      <c r="H255" s="17"/>
    </row>
    <row r="256" spans="2:8" ht="17.399999999999999" customHeight="1" x14ac:dyDescent="0.3">
      <c r="B256" s="16" t="s">
        <v>5</v>
      </c>
      <c r="C256" s="15" t="s">
        <v>4</v>
      </c>
      <c r="D256" s="14">
        <v>2000</v>
      </c>
      <c r="E256" s="13"/>
      <c r="F256" s="13" t="s">
        <v>3</v>
      </c>
      <c r="G256" s="12"/>
      <c r="H256" s="11"/>
    </row>
    <row r="257" spans="2:8" ht="17.399999999999999" customHeight="1" x14ac:dyDescent="0.3">
      <c r="B257" s="10" t="s">
        <v>2</v>
      </c>
      <c r="C257" s="9" t="s">
        <v>1</v>
      </c>
      <c r="D257" s="8">
        <v>2003</v>
      </c>
      <c r="E257" s="7" t="s">
        <v>0</v>
      </c>
      <c r="F257" s="7" t="s">
        <v>0</v>
      </c>
      <c r="G257" s="6"/>
      <c r="H257" s="5"/>
    </row>
    <row r="258" spans="2:8" ht="17.399999999999999" customHeight="1" x14ac:dyDescent="0.3"/>
    <row r="259" spans="2:8" ht="17.399999999999999" customHeight="1" x14ac:dyDescent="0.3"/>
    <row r="260" spans="2:8" ht="17.399999999999999" customHeight="1" x14ac:dyDescent="0.3"/>
    <row r="261" spans="2:8" ht="17.399999999999999" customHeight="1" x14ac:dyDescent="0.3"/>
    <row r="262" spans="2:8" ht="17.399999999999999" customHeight="1" x14ac:dyDescent="0.3"/>
    <row r="263" spans="2:8" ht="17.399999999999999" customHeight="1" x14ac:dyDescent="0.3"/>
    <row r="264" spans="2:8" ht="17.399999999999999" customHeight="1" x14ac:dyDescent="0.3"/>
    <row r="265" spans="2:8" ht="17.399999999999999" customHeight="1" x14ac:dyDescent="0.3"/>
    <row r="266" spans="2:8" ht="17.399999999999999" customHeight="1" x14ac:dyDescent="0.3"/>
    <row r="267" spans="2:8" ht="17.399999999999999" customHeight="1" x14ac:dyDescent="0.3"/>
    <row r="268" spans="2:8" ht="17.399999999999999" customHeight="1" x14ac:dyDescent="0.3"/>
    <row r="269" spans="2:8" ht="17.399999999999999" customHeight="1" x14ac:dyDescent="0.3"/>
    <row r="270" spans="2:8" ht="17.399999999999999" customHeight="1" x14ac:dyDescent="0.3"/>
    <row r="271" spans="2:8" ht="17.399999999999999" customHeight="1" x14ac:dyDescent="0.3"/>
    <row r="272" spans="2:8" ht="17.399999999999999" customHeight="1" x14ac:dyDescent="0.3"/>
    <row r="273" ht="17.399999999999999" customHeight="1" x14ac:dyDescent="0.3"/>
    <row r="274" ht="17.399999999999999" customHeight="1" x14ac:dyDescent="0.3"/>
    <row r="275" ht="17.399999999999999" customHeight="1" x14ac:dyDescent="0.3"/>
    <row r="276" ht="17.399999999999999" customHeight="1" x14ac:dyDescent="0.3"/>
    <row r="277" ht="17.399999999999999" customHeight="1" x14ac:dyDescent="0.3"/>
    <row r="278" ht="17.399999999999999" customHeight="1" x14ac:dyDescent="0.3"/>
    <row r="279" ht="17.399999999999999" customHeight="1" x14ac:dyDescent="0.3"/>
    <row r="280" ht="17.399999999999999" customHeight="1" x14ac:dyDescent="0.3"/>
    <row r="281" ht="17.399999999999999" customHeight="1" x14ac:dyDescent="0.3"/>
    <row r="282" ht="17.399999999999999" customHeight="1" x14ac:dyDescent="0.3"/>
    <row r="283" ht="17.399999999999999" customHeight="1" x14ac:dyDescent="0.3"/>
    <row r="284" ht="17.399999999999999" customHeight="1" x14ac:dyDescent="0.3"/>
    <row r="285" ht="17.399999999999999" customHeight="1" x14ac:dyDescent="0.3"/>
    <row r="286" ht="17.399999999999999" customHeight="1" x14ac:dyDescent="0.3"/>
    <row r="287" ht="17.399999999999999" customHeight="1" x14ac:dyDescent="0.3"/>
    <row r="288" ht="17.399999999999999" customHeight="1" x14ac:dyDescent="0.3"/>
    <row r="289" ht="17.399999999999999" customHeight="1" x14ac:dyDescent="0.3"/>
    <row r="290" ht="17.399999999999999" customHeight="1" x14ac:dyDescent="0.3"/>
    <row r="291" ht="17.399999999999999" customHeight="1" x14ac:dyDescent="0.3"/>
    <row r="292" ht="17.399999999999999" customHeight="1" x14ac:dyDescent="0.3"/>
    <row r="293" ht="17.399999999999999" customHeight="1" x14ac:dyDescent="0.3"/>
    <row r="294" ht="17.399999999999999" customHeight="1" x14ac:dyDescent="0.3"/>
    <row r="295" ht="17.399999999999999" customHeight="1" x14ac:dyDescent="0.3"/>
    <row r="296" ht="17.399999999999999" customHeight="1" x14ac:dyDescent="0.3"/>
    <row r="297" ht="17.399999999999999" customHeight="1" x14ac:dyDescent="0.3"/>
    <row r="298" ht="17.399999999999999" customHeight="1" x14ac:dyDescent="0.3"/>
    <row r="299" ht="17.399999999999999" customHeight="1" x14ac:dyDescent="0.3"/>
    <row r="300" ht="17.399999999999999" customHeight="1" x14ac:dyDescent="0.3"/>
    <row r="301" ht="17.399999999999999" customHeight="1" x14ac:dyDescent="0.3"/>
    <row r="302" ht="17.399999999999999" customHeight="1" x14ac:dyDescent="0.3"/>
    <row r="303" ht="17.399999999999999" customHeight="1" x14ac:dyDescent="0.3"/>
    <row r="304" ht="17.399999999999999" customHeight="1" x14ac:dyDescent="0.3"/>
    <row r="305" ht="17.399999999999999" customHeight="1" x14ac:dyDescent="0.3"/>
    <row r="306" ht="17.399999999999999" customHeight="1" x14ac:dyDescent="0.3"/>
    <row r="307" ht="17.399999999999999" customHeight="1" x14ac:dyDescent="0.3"/>
    <row r="308" ht="17.399999999999999" customHeight="1" x14ac:dyDescent="0.3"/>
    <row r="309" ht="17.399999999999999" customHeight="1" x14ac:dyDescent="0.3"/>
    <row r="310" ht="17.399999999999999" customHeight="1" x14ac:dyDescent="0.3"/>
    <row r="311" ht="17.399999999999999" customHeight="1" x14ac:dyDescent="0.3"/>
    <row r="312" ht="17.399999999999999" customHeight="1" x14ac:dyDescent="0.3"/>
    <row r="313" ht="17.399999999999999" customHeight="1" x14ac:dyDescent="0.3"/>
    <row r="314" ht="17.399999999999999" customHeight="1" x14ac:dyDescent="0.3"/>
    <row r="315" ht="17.399999999999999" customHeight="1" x14ac:dyDescent="0.3"/>
    <row r="316" ht="17.399999999999999" customHeight="1" x14ac:dyDescent="0.3"/>
    <row r="317" ht="17.399999999999999" customHeight="1" x14ac:dyDescent="0.3"/>
    <row r="318" ht="17.399999999999999" customHeight="1" x14ac:dyDescent="0.3"/>
    <row r="319" ht="17.399999999999999" customHeight="1" x14ac:dyDescent="0.3"/>
    <row r="320" ht="17.399999999999999" customHeight="1" x14ac:dyDescent="0.3"/>
    <row r="321" ht="17.399999999999999" customHeight="1" x14ac:dyDescent="0.3"/>
    <row r="322" ht="17.399999999999999" customHeight="1" x14ac:dyDescent="0.3"/>
    <row r="323" ht="17.399999999999999" customHeight="1" x14ac:dyDescent="0.3"/>
    <row r="324" ht="17.399999999999999" customHeight="1" x14ac:dyDescent="0.3"/>
    <row r="325" ht="17.399999999999999" customHeight="1" x14ac:dyDescent="0.3"/>
    <row r="326" ht="17.399999999999999" customHeight="1" x14ac:dyDescent="0.3"/>
    <row r="327" ht="17.399999999999999" customHeight="1" x14ac:dyDescent="0.3"/>
    <row r="328" ht="17.399999999999999" customHeight="1" x14ac:dyDescent="0.3"/>
    <row r="329" ht="17.399999999999999" customHeight="1" x14ac:dyDescent="0.3"/>
    <row r="330" ht="17.399999999999999" customHeight="1" x14ac:dyDescent="0.3"/>
    <row r="331" ht="17.399999999999999" customHeight="1" x14ac:dyDescent="0.3"/>
  </sheetData>
  <hyperlinks>
    <hyperlink ref="B185" r:id="rId1" location="Films" tooltip="The Walking Dead (franchise)" display="https://en.wikipedia.org/wiki/The_Walking_Dead_(franchise) - Films" xr:uid="{E9A891CC-EFDB-4530-A7D5-AE1CA666E47B}"/>
    <hyperlink ref="B186" r:id="rId2" location="Films" display="https://en.wikipedia.org/wiki/The_Walking_Dead_(TV_series) - Films" xr:uid="{C92FFF6A-3BD2-416D-B28E-151C8C59A2B4}"/>
    <hyperlink ref="B187" r:id="rId3" location="Films" tooltip="The Walking Dead (TV series)" display="https://en.wikipedia.org/wiki/The_Walking_Dead_(TV_series) - Films" xr:uid="{7B959856-F4B4-4EA7-B64D-4827BE8C9E53}"/>
    <hyperlink ref="B153" r:id="rId4" location="Film_adaptation" tooltip="Danger Girl" display="https://en.wikipedia.org/wiki/Danger_Girl - Film_adaptation" xr:uid="{0C77B129-2DB9-47D7-918D-1D6B2C8ACAB6}"/>
    <hyperlink ref="C153" r:id="rId5" tooltip="Constantin Film" display="https://en.wikipedia.org/wiki/Constantin_Film" xr:uid="{2ECDFC15-0F46-4382-A9EB-08501C88E1D5}"/>
    <hyperlink ref="B154" r:id="rId6" location="Film" tooltip="The Maxx" display="https://en.wikipedia.org/wiki/The_Maxx - Film" xr:uid="{13A7CFA0-535D-407D-8670-7B6216295012}"/>
    <hyperlink ref="C154" r:id="rId7" tooltip="Vertigo Entertainment" display="https://en.wikipedia.org/wiki/Vertigo_Entertainment" xr:uid="{1E68FA75-C8BE-4FC7-ABC0-0806431C7770}"/>
    <hyperlink ref="C174" r:id="rId8" tooltip="Seven Bucks Productions" display="https://en.wikipedia.org/wiki/Seven_Bucks_Productions" xr:uid="{06644E0A-58DB-4CAC-B0F2-F66EA1BFD069}"/>
    <hyperlink ref="B165" r:id="rId9" tooltip="Michael B. Jordan" display="https://en.wikipedia.org/wiki/Michael_B._Jordan" xr:uid="{DC52212A-F7E0-4D43-9329-755180EA3E6C}"/>
    <hyperlink ref="C165" r:id="rId10" tooltip="Metro-Goldwyn-Mayer" display="https://en.wikipedia.org/wiki/Metro-Goldwyn-Mayer" xr:uid="{70FEEF4D-BB0A-467C-9E15-CF73E5423543}"/>
    <hyperlink ref="B184" r:id="rId11" location="Future" tooltip="Timecop (franchise)" display="https://en.wikipedia.org/wiki/Timecop_(franchise) - Future" xr:uid="{3305023F-6A92-4D56-9274-4C9590274CF3}"/>
    <hyperlink ref="B193" r:id="rId12" location="Film" tooltip="Hard Boiled (comics)" display="https://en.wikipedia.org/wiki/Hard_Boiled_(comics) - Film" xr:uid="{16DB0FAA-5477-4C80-8F5F-8FF6C391A036}"/>
    <hyperlink ref="B158" r:id="rId13" location="Reboot" tooltip="Tank Girl (film)" display="https://en.wikipedia.org/wiki/Tank_Girl_(film) - Reboot" xr:uid="{2D904C38-48CB-4286-8AB9-A8892F197878}"/>
    <hyperlink ref="C158" r:id="rId14" tooltip="LuckyChap Entertainment" display="https://en.wikipedia.org/wiki/LuckyChap_Entertainment" xr:uid="{80C393C4-0D94-45BC-BE2F-158FD4012458}"/>
    <hyperlink ref="B155" r:id="rId15" location="In_other_media" tooltip="Black Hammer (comics)" display="https://en.wikipedia.org/wiki/Black_Hammer_(comics) - In_other_media" xr:uid="{4EFEF1B9-0132-4FCB-82A7-6625D8B90DB5}"/>
    <hyperlink ref="C155" r:id="rId16" tooltip="Legendary Entertainment" display="https://en.wikipedia.org/wiki/Legendary_Entertainment" xr:uid="{BF636D6B-B913-4559-9CF0-F43C91608B88}"/>
    <hyperlink ref="B194" r:id="rId17" tooltip="The Batman (film)" display="https://en.wikipedia.org/wiki/The_Batman_(film)" xr:uid="{080C22B5-823D-40EC-8C5C-0425D6FBB2F1}"/>
    <hyperlink ref="C194" r:id="rId18" tooltip="Matt Reeves" display="https://en.wikipedia.org/wiki/Matt_Reeves" xr:uid="{02BADD6A-9DCE-4E04-A0A4-6CA5B5D43225}"/>
    <hyperlink ref="B195" r:id="rId19" display="https://en.wikipedia.org/wiki/Black_Adam_(film)" xr:uid="{FBE8AE34-3633-44E4-A78C-738668628E73}"/>
    <hyperlink ref="B197" r:id="rId20" tooltip="The Flash (film)" display="https://en.wikipedia.org/wiki/The_Flash_(film)" xr:uid="{D02DDC34-9545-4F14-9F2A-85070E2F1BD1}"/>
    <hyperlink ref="B198" r:id="rId21" tooltip="Aquaman and the Lost Kingdom" display="https://en.wikipedia.org/wiki/Aquaman_and_the_Lost_Kingdom" xr:uid="{E9022B84-245F-4414-8AB1-E091EC47CF20}"/>
    <hyperlink ref="C198" r:id="rId22" tooltip="Atomic Monster Productions" display="https://en.wikipedia.org/wiki/Atomic_Monster_Productions" xr:uid="{235089FB-FDAF-48C3-9DB2-F51BE52987AA}"/>
    <hyperlink ref="B196" r:id="rId23" tooltip="Shazam! Fury of the Gods" display="https://en.wikipedia.org/wiki/Shazam!_Fury_of_the_Gods" xr:uid="{D45D5B6C-7112-4AE5-A4A5-01F9C711AE10}"/>
  </hyperlinks>
  <pageMargins left="0.7" right="0.7" top="0.75" bottom="0.75" header="0.3" footer="0.3"/>
  <pageSetup paperSize="9" orientation="portrait" horizontalDpi="360" verticalDpi="36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Comic 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Laptop</dc:creator>
  <cp:lastModifiedBy>Jason Laptop</cp:lastModifiedBy>
  <dcterms:created xsi:type="dcterms:W3CDTF">2022-01-24T05:34:11Z</dcterms:created>
  <dcterms:modified xsi:type="dcterms:W3CDTF">2022-01-24T05:34:48Z</dcterms:modified>
</cp:coreProperties>
</file>