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ffja/Documents/Fecal Pellets/Data_GitHub/"/>
    </mc:Choice>
  </mc:AlternateContent>
  <xr:revisionPtr revIDLastSave="0" documentId="13_ncr:1_{C97672D6-362B-2348-9C76-EB502BF729D7}" xr6:coauthVersionLast="47" xr6:coauthVersionMax="47" xr10:uidLastSave="{00000000-0000-0000-0000-000000000000}"/>
  <bookViews>
    <workbookView xWindow="1680" yWindow="4660" windowWidth="27640" windowHeight="16620" xr2:uid="{97CFAD64-2676-EB40-837B-202317CE4D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R11" i="1"/>
  <c r="Q11" i="1"/>
  <c r="S11" i="1" s="1"/>
  <c r="R10" i="1"/>
  <c r="Q10" i="1"/>
  <c r="S10" i="1" s="1"/>
  <c r="R9" i="1"/>
  <c r="Q9" i="1"/>
  <c r="S9" i="1" s="1"/>
  <c r="R8" i="1"/>
  <c r="Q8" i="1"/>
  <c r="S8" i="1" s="1"/>
  <c r="R7" i="1"/>
  <c r="Q7" i="1"/>
  <c r="S7" i="1" s="1"/>
  <c r="R6" i="1"/>
  <c r="Q6" i="1"/>
  <c r="S6" i="1" s="1"/>
  <c r="R5" i="1"/>
  <c r="Q5" i="1"/>
  <c r="S5" i="1" s="1"/>
  <c r="R4" i="1"/>
  <c r="Q4" i="1"/>
  <c r="S4" i="1" s="1"/>
  <c r="R3" i="1"/>
  <c r="Q3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</calcChain>
</file>

<file path=xl/sharedStrings.xml><?xml version="1.0" encoding="utf-8"?>
<sst xmlns="http://schemas.openxmlformats.org/spreadsheetml/2006/main" count="57" uniqueCount="51">
  <si>
    <t>Syn_raw/SYN_pop | Count</t>
  </si>
  <si>
    <t>Syn_raw/SYN_pop | Mean (*PMT 1 :: FSC)</t>
  </si>
  <si>
    <t>Syn_raw/SYN_pop | Mean (*PMT 2 :: SSC)</t>
  </si>
  <si>
    <t>Syn_raw/SYN_pop | Mean (*PMT 3 :: 530_40)</t>
  </si>
  <si>
    <t>Syn_raw/SYN_pop | Mean (*PMT 4 :: 692_40)</t>
  </si>
  <si>
    <t>C:\Users\ADMIN\Desktop\EXPORTS2\EXPORTS2_CYMBULLIA_PSEUDOPOOP_POST_BREAK_001.fcs</t>
  </si>
  <si>
    <t>C:\Users\ADMIN\Desktop\EXPORTS2\EXPORTS2_CLIO_POOP_POST BREAKING_001.fcs</t>
  </si>
  <si>
    <t>C:\Users\ADMIN\Desktop\EXPORTS2\EXPORTS2_AETIDIDAE_POOP_POST_BREAK_001.fcs</t>
  </si>
  <si>
    <t>C:\Users\ADMIN\Desktop\EXPORTS2\EXPORTS2_CYMBULIA_EXPERIMENT_FECES_POST_BREAK_002.fcs</t>
  </si>
  <si>
    <t>C:\Users\ADMIN\Desktop\EXPORTS2\EXPORTS2_BALANTIUM_3.4_EXPERIMENT_FECES_POST_BREAK_001.fcs</t>
  </si>
  <si>
    <t>C:\Users\ADMIN\Desktop\EXPORTS2\EXPORTS2_CLIO_PYRAMIDATA_POST_BREAK_001.fcs</t>
  </si>
  <si>
    <t>C:\Users\ADMIN\Desktop\EXPORTS2\EXPORTS2_CYMBULLIA_POOP_POST BREAK_001.fcs</t>
  </si>
  <si>
    <t>C:\Users\ADMIN\Desktop\EXPORTS2\EXPORTS2_SALP_POOP_LOOSE STOOL_002.fcs</t>
  </si>
  <si>
    <t>C:\Users\ADMIN\Desktop\EXPORTS2\EXPORTS2_SALP_POOP_SHAKEN STOOL_001.fcs</t>
  </si>
  <si>
    <t>C:\Users\ADMIN\Desktop\EXPORTS2\EXPORTS2_C024_N07_150M_WHOL_001.fcs</t>
  </si>
  <si>
    <t>C:\Users\ADMIN\Desktop\EXPORTS2\EXPORTS2_C024_N09_125M_WHOL_001.fcs</t>
  </si>
  <si>
    <t>C:\Users\ADMIN\Desktop\EXPORTS2\EXPORTS2_C024_N11_110M_WHOL_001.fcs</t>
  </si>
  <si>
    <t>C:\Users\ADMIN\Desktop\EXPORTS2\EXPORTS2_C024_N12_095M_WHOL_001.fcs</t>
  </si>
  <si>
    <t>C:\Users\ADMIN\Desktop\EXPORTS2\EXPORTS2_C024_N14_075M_WHOL_001.fcs</t>
  </si>
  <si>
    <t>C:\Users\ADMIN\Desktop\EXPORTS2\EXPORTS2_C024_N16_055M_WHOL_001.fcs</t>
  </si>
  <si>
    <t>C:\Users\ADMIN\Desktop\EXPORTS2\EXPORTS2_C024_N17_045M_WHOL_001.fcs</t>
  </si>
  <si>
    <t>C:\Users\ADMIN\Desktop\EXPORTS2\EXPORTS2_C024_N19_035M_WHOL_001.fcs</t>
  </si>
  <si>
    <t>C:\Users\ADMIN\Desktop\EXPORTS2\EXPORTS2_C024_N23_005M_WHOL_002.fcs</t>
  </si>
  <si>
    <t>C:\Users\ADMIN\Desktop\EXPORTS2\EXPORTS2_C026_N05_040M_WHOL_001.fcs</t>
  </si>
  <si>
    <t>C:\Users\ADMIN\Desktop\EXPORTS2\EXPORTS2_C026_N08_026M_WHOL_001.fcs</t>
  </si>
  <si>
    <t>C:\Users\ADMIN\Desktop\EXPORTS2\EXPORTS2_C026_N12_020M_WHOL_001.fcs</t>
  </si>
  <si>
    <t>C:\Users\ADMIN\Desktop\EXPORTS2\EXPORTS2_C026_N15_013M_WHOL_001.fcs</t>
  </si>
  <si>
    <t>C:\Users\ADMIN\Desktop\EXPORTS2\EXPORTS2_C028_N01_500M_WHOL_001.fcs</t>
  </si>
  <si>
    <t>C:\Users\ADMIN\Desktop\EXPORTS2\EXPORTS2_C028_N02_330M_WHOL_001.fcs</t>
  </si>
  <si>
    <t>C:\Users\ADMIN\Desktop\EXPORTS2\EXPORTS2_C028_N04_195M_WHOL_001.fcs</t>
  </si>
  <si>
    <t>C:\Users\ADMIN\Desktop\EXPORTS2\EXPORTS2_C028_N05_175M_WHOL_001.fcs</t>
  </si>
  <si>
    <t>C:\Users\ADMIN\Desktop\EXPORTS2\EXPORTS2_C028_N07_150M_WHOL_001.fcs</t>
  </si>
  <si>
    <t>C:\Users\ADMIN\Desktop\EXPORTS2\EXPORTS2_C028_N09_125M_WHOL_001.fcs</t>
  </si>
  <si>
    <t>C:\Users\ADMIN\Desktop\EXPORTS2\EXPORTS2_C028_N11_110M_WHOL_001.fcs</t>
  </si>
  <si>
    <t>C:\Users\ADMIN\Desktop\EXPORTS2\EXPORTS2_C028_N12_095M_WHOL_001.fcs</t>
  </si>
  <si>
    <t>C:\Users\ADMIN\Desktop\EXPORTS2\EXPORTS2_C028_N14_075M_WHOL_001.fcs</t>
  </si>
  <si>
    <t>C:\Users\ADMIN\Desktop\EXPORTS2\EXPORTS2_C028_N16_055M_WHOL_001.fcs</t>
  </si>
  <si>
    <t>C:\Users\ADMIN\Desktop\EXPORTS2\EXPORTS2_C028_N17_045M_WHOL_001.fcs</t>
  </si>
  <si>
    <t>C:\Users\ADMIN\Desktop\EXPORTS2\EXPORTS2_C028_N19_035M_WHOL_001.fcs</t>
  </si>
  <si>
    <t>C:\Users\ADMIN\Desktop\EXPORTS2\EXPORTS2_C028_N21_020M_WHOL_001.fcs</t>
  </si>
  <si>
    <t>C:\Users\ADMIN\Desktop\EXPORTS2\EXPORTS2_C028_N23_005M_WHOL_001.fcs</t>
  </si>
  <si>
    <t>C:\Users\ADMIN\Desktop\EXPORTS2\EXPORTS2_C028_N23_005M_WHOL_002.fcs</t>
  </si>
  <si>
    <t>530:FSC</t>
  </si>
  <si>
    <t>530:SSC</t>
  </si>
  <si>
    <t>Estimated Depth</t>
  </si>
  <si>
    <t>Depth</t>
  </si>
  <si>
    <t>Filename</t>
  </si>
  <si>
    <t>695nm:SSC</t>
  </si>
  <si>
    <t>530nm:FSC</t>
  </si>
  <si>
    <t>Figure 2A,B Orange</t>
  </si>
  <si>
    <t>Figure 2B, blue diamonds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</si>
</sst>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C982-6DBB-A14F-A2B4-6F3F7A42E758}">
  <dimension ref="A1:S30"/>
  <sheetViews>
    <sheetView tabSelected="1" workbookViewId="0">
      <selection activeCell="K11" sqref="K11"/>
    </sheetView>
  </sheetViews>
  <sheetFormatPr baseColWidth="10" defaultRowHeight="16" x14ac:dyDescent="0.2"/>
  <cols>
    <col min="11" max="11" width="28" customWidth="1"/>
  </cols>
  <sheetData>
    <row r="1" spans="1:19" x14ac:dyDescent="0.2">
      <c r="A1" t="s">
        <v>49</v>
      </c>
      <c r="K1" t="s">
        <v>50</v>
      </c>
    </row>
    <row r="2" spans="1:19" x14ac:dyDescent="0.2">
      <c r="A2" t="s">
        <v>46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42</v>
      </c>
      <c r="H2" t="s">
        <v>43</v>
      </c>
      <c r="I2" t="s">
        <v>45</v>
      </c>
      <c r="K2" t="s">
        <v>46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48</v>
      </c>
      <c r="R2" t="s">
        <v>47</v>
      </c>
      <c r="S2" t="s">
        <v>44</v>
      </c>
    </row>
    <row r="3" spans="1:19" x14ac:dyDescent="0.2">
      <c r="A3" t="s">
        <v>14</v>
      </c>
      <c r="B3">
        <v>86</v>
      </c>
      <c r="C3">
        <v>14.3</v>
      </c>
      <c r="D3">
        <v>9.17</v>
      </c>
      <c r="E3">
        <v>1438</v>
      </c>
      <c r="F3">
        <v>46.9</v>
      </c>
      <c r="G3">
        <f t="shared" ref="G3:G30" si="0">E3/C3</f>
        <v>100.55944055944056</v>
      </c>
      <c r="H3">
        <f t="shared" ref="H3:H30" si="1">F3/C3</f>
        <v>3.2797202797202796</v>
      </c>
      <c r="I3">
        <v>150</v>
      </c>
      <c r="K3" t="s">
        <v>5</v>
      </c>
      <c r="L3">
        <v>250</v>
      </c>
      <c r="M3">
        <v>18.5</v>
      </c>
      <c r="N3">
        <v>11.2</v>
      </c>
      <c r="O3">
        <v>540</v>
      </c>
      <c r="P3">
        <v>28.7</v>
      </c>
      <c r="Q3">
        <f t="shared" ref="Q3:Q11" si="2">O3/M3</f>
        <v>29.189189189189189</v>
      </c>
      <c r="R3">
        <f t="shared" ref="R3:R11" si="3">P3/M3</f>
        <v>1.5513513513513513</v>
      </c>
      <c r="S3">
        <f>0.0004*Q3^3-0.0969*Q3^2+7.925*Q3-118.28</f>
        <v>40.432452964286398</v>
      </c>
    </row>
    <row r="4" spans="1:19" x14ac:dyDescent="0.2">
      <c r="A4" t="s">
        <v>15</v>
      </c>
      <c r="B4">
        <v>94</v>
      </c>
      <c r="C4">
        <v>14.8</v>
      </c>
      <c r="D4">
        <v>11.4</v>
      </c>
      <c r="E4">
        <v>1145</v>
      </c>
      <c r="F4">
        <v>48.1</v>
      </c>
      <c r="G4">
        <f t="shared" si="0"/>
        <v>77.364864864864856</v>
      </c>
      <c r="H4">
        <f t="shared" si="1"/>
        <v>3.25</v>
      </c>
      <c r="I4">
        <v>125</v>
      </c>
      <c r="K4" t="s">
        <v>6</v>
      </c>
      <c r="L4">
        <v>1013</v>
      </c>
      <c r="M4">
        <v>15.8</v>
      </c>
      <c r="N4">
        <v>10.199999999999999</v>
      </c>
      <c r="O4">
        <v>486</v>
      </c>
      <c r="P4">
        <v>24.8</v>
      </c>
      <c r="Q4">
        <f t="shared" si="2"/>
        <v>30.759493670886073</v>
      </c>
      <c r="R4">
        <f t="shared" si="3"/>
        <v>1.5696202531645569</v>
      </c>
      <c r="S4">
        <f t="shared" ref="S4:S11" si="4">0.0004*Q4^3-0.0969*Q4^2+7.925*Q4-118.28</f>
        <v>45.448590557744893</v>
      </c>
    </row>
    <row r="5" spans="1:19" x14ac:dyDescent="0.2">
      <c r="A5" t="s">
        <v>16</v>
      </c>
      <c r="B5">
        <v>265</v>
      </c>
      <c r="C5">
        <v>16.7</v>
      </c>
      <c r="D5">
        <v>9.99</v>
      </c>
      <c r="E5">
        <v>1145</v>
      </c>
      <c r="F5">
        <v>48.3</v>
      </c>
      <c r="G5">
        <f t="shared" si="0"/>
        <v>68.562874251497007</v>
      </c>
      <c r="H5">
        <f t="shared" si="1"/>
        <v>2.8922155688622753</v>
      </c>
      <c r="I5">
        <v>110</v>
      </c>
      <c r="K5" t="s">
        <v>7</v>
      </c>
      <c r="L5">
        <v>340</v>
      </c>
      <c r="M5">
        <v>17.100000000000001</v>
      </c>
      <c r="N5">
        <v>10.5</v>
      </c>
      <c r="O5">
        <v>549</v>
      </c>
      <c r="P5">
        <v>27.6</v>
      </c>
      <c r="Q5">
        <f t="shared" si="2"/>
        <v>32.105263157894733</v>
      </c>
      <c r="R5">
        <f t="shared" si="3"/>
        <v>1.6140350877192982</v>
      </c>
      <c r="S5">
        <f t="shared" si="4"/>
        <v>49.511710161831132</v>
      </c>
    </row>
    <row r="6" spans="1:19" x14ac:dyDescent="0.2">
      <c r="A6" t="s">
        <v>17</v>
      </c>
      <c r="B6">
        <v>209</v>
      </c>
      <c r="C6">
        <v>16.5</v>
      </c>
      <c r="D6">
        <v>10.6</v>
      </c>
      <c r="E6">
        <v>1085</v>
      </c>
      <c r="F6">
        <v>46.6</v>
      </c>
      <c r="G6">
        <f t="shared" si="0"/>
        <v>65.757575757575751</v>
      </c>
      <c r="H6">
        <f t="shared" si="1"/>
        <v>2.8242424242424242</v>
      </c>
      <c r="I6">
        <v>95</v>
      </c>
      <c r="K6" t="s">
        <v>8</v>
      </c>
      <c r="L6">
        <v>595</v>
      </c>
      <c r="M6">
        <v>15.2</v>
      </c>
      <c r="N6">
        <v>8.86</v>
      </c>
      <c r="O6">
        <v>510</v>
      </c>
      <c r="P6">
        <v>27.2</v>
      </c>
      <c r="Q6">
        <f t="shared" si="2"/>
        <v>33.55263157894737</v>
      </c>
      <c r="R6">
        <f t="shared" si="3"/>
        <v>1.7894736842105263</v>
      </c>
      <c r="S6">
        <f t="shared" si="4"/>
        <v>53.645752205131942</v>
      </c>
    </row>
    <row r="7" spans="1:19" x14ac:dyDescent="0.2">
      <c r="A7" t="s">
        <v>18</v>
      </c>
      <c r="B7">
        <v>1194</v>
      </c>
      <c r="C7">
        <v>14</v>
      </c>
      <c r="D7">
        <v>8.15</v>
      </c>
      <c r="E7">
        <v>600</v>
      </c>
      <c r="F7">
        <v>30</v>
      </c>
      <c r="G7">
        <f t="shared" si="0"/>
        <v>42.857142857142854</v>
      </c>
      <c r="H7">
        <f t="shared" si="1"/>
        <v>2.1428571428571428</v>
      </c>
      <c r="I7">
        <v>75</v>
      </c>
      <c r="K7" t="s">
        <v>9</v>
      </c>
      <c r="L7">
        <v>1049</v>
      </c>
      <c r="M7">
        <v>14.6</v>
      </c>
      <c r="N7">
        <v>8.11</v>
      </c>
      <c r="O7">
        <v>503</v>
      </c>
      <c r="P7">
        <v>23.3</v>
      </c>
      <c r="Q7">
        <f t="shared" si="2"/>
        <v>34.452054794520549</v>
      </c>
      <c r="R7">
        <f t="shared" si="3"/>
        <v>1.5958904109589043</v>
      </c>
      <c r="S7">
        <f t="shared" si="4"/>
        <v>56.094717923638257</v>
      </c>
    </row>
    <row r="8" spans="1:19" x14ac:dyDescent="0.2">
      <c r="A8" t="s">
        <v>19</v>
      </c>
      <c r="B8">
        <v>4094</v>
      </c>
      <c r="C8">
        <v>14.2</v>
      </c>
      <c r="D8">
        <v>8.34</v>
      </c>
      <c r="E8">
        <v>426</v>
      </c>
      <c r="F8">
        <v>26.4</v>
      </c>
      <c r="G8">
        <f t="shared" si="0"/>
        <v>30</v>
      </c>
      <c r="H8">
        <f t="shared" si="1"/>
        <v>1.8591549295774648</v>
      </c>
      <c r="I8">
        <v>55</v>
      </c>
      <c r="K8" t="s">
        <v>10</v>
      </c>
      <c r="L8">
        <v>641</v>
      </c>
      <c r="M8">
        <v>19</v>
      </c>
      <c r="N8">
        <v>11</v>
      </c>
      <c r="O8">
        <v>749</v>
      </c>
      <c r="P8">
        <v>36.6</v>
      </c>
      <c r="Q8">
        <f t="shared" si="2"/>
        <v>39.421052631578945</v>
      </c>
      <c r="R8">
        <f t="shared" si="3"/>
        <v>1.9263157894736842</v>
      </c>
      <c r="S8">
        <f t="shared" si="4"/>
        <v>68.051795232541167</v>
      </c>
    </row>
    <row r="9" spans="1:19" x14ac:dyDescent="0.2">
      <c r="A9" t="s">
        <v>20</v>
      </c>
      <c r="B9">
        <v>6217</v>
      </c>
      <c r="C9">
        <v>14.8</v>
      </c>
      <c r="D9">
        <v>8.52</v>
      </c>
      <c r="E9">
        <v>458</v>
      </c>
      <c r="F9">
        <v>27.1</v>
      </c>
      <c r="G9">
        <f t="shared" si="0"/>
        <v>30.945945945945944</v>
      </c>
      <c r="H9">
        <f t="shared" si="1"/>
        <v>1.8310810810810811</v>
      </c>
      <c r="I9">
        <v>45</v>
      </c>
      <c r="K9" t="s">
        <v>11</v>
      </c>
      <c r="L9">
        <v>344</v>
      </c>
      <c r="M9">
        <v>17.5</v>
      </c>
      <c r="N9">
        <v>9.76</v>
      </c>
      <c r="O9">
        <v>715</v>
      </c>
      <c r="P9">
        <v>35.200000000000003</v>
      </c>
      <c r="Q9">
        <f t="shared" si="2"/>
        <v>40.857142857142854</v>
      </c>
      <c r="R9">
        <f t="shared" si="3"/>
        <v>2.0114285714285716</v>
      </c>
      <c r="S9">
        <f t="shared" si="4"/>
        <v>71.038325364431472</v>
      </c>
    </row>
    <row r="10" spans="1:19" x14ac:dyDescent="0.2">
      <c r="A10" t="s">
        <v>21</v>
      </c>
      <c r="B10">
        <v>9140</v>
      </c>
      <c r="C10">
        <v>17.3</v>
      </c>
      <c r="D10">
        <v>9.83</v>
      </c>
      <c r="E10">
        <v>386</v>
      </c>
      <c r="F10">
        <v>24</v>
      </c>
      <c r="G10">
        <f t="shared" si="0"/>
        <v>22.312138728323699</v>
      </c>
      <c r="H10">
        <f t="shared" si="1"/>
        <v>1.3872832369942196</v>
      </c>
      <c r="I10">
        <v>35</v>
      </c>
      <c r="K10" t="s">
        <v>12</v>
      </c>
      <c r="L10">
        <v>462</v>
      </c>
      <c r="M10">
        <v>15.3</v>
      </c>
      <c r="N10">
        <v>7.69</v>
      </c>
      <c r="O10">
        <v>848</v>
      </c>
      <c r="P10">
        <v>32.6</v>
      </c>
      <c r="Q10">
        <f t="shared" si="2"/>
        <v>55.424836601307184</v>
      </c>
      <c r="R10">
        <f t="shared" si="3"/>
        <v>2.130718954248366</v>
      </c>
      <c r="S10">
        <f t="shared" si="4"/>
        <v>91.39760724395984</v>
      </c>
    </row>
    <row r="11" spans="1:19" x14ac:dyDescent="0.2">
      <c r="A11" t="s">
        <v>22</v>
      </c>
      <c r="B11">
        <v>7979</v>
      </c>
      <c r="C11">
        <v>19.7</v>
      </c>
      <c r="D11">
        <v>9.92</v>
      </c>
      <c r="E11">
        <v>341</v>
      </c>
      <c r="F11">
        <v>21.2</v>
      </c>
      <c r="G11">
        <f t="shared" si="0"/>
        <v>17.309644670050762</v>
      </c>
      <c r="H11">
        <f t="shared" si="1"/>
        <v>1.0761421319796953</v>
      </c>
      <c r="I11">
        <v>5</v>
      </c>
      <c r="K11" t="s">
        <v>13</v>
      </c>
      <c r="L11">
        <v>1942</v>
      </c>
      <c r="M11">
        <v>14</v>
      </c>
      <c r="N11">
        <v>6.94</v>
      </c>
      <c r="O11">
        <v>822</v>
      </c>
      <c r="P11">
        <v>30.1</v>
      </c>
      <c r="Q11">
        <f t="shared" si="2"/>
        <v>58.714285714285715</v>
      </c>
      <c r="R11">
        <f t="shared" si="3"/>
        <v>2.15</v>
      </c>
      <c r="S11">
        <f t="shared" si="4"/>
        <v>93.944702915451927</v>
      </c>
    </row>
    <row r="12" spans="1:19" x14ac:dyDescent="0.2">
      <c r="A12" t="s">
        <v>23</v>
      </c>
      <c r="B12">
        <v>7959</v>
      </c>
      <c r="C12">
        <v>8.1999999999999993</v>
      </c>
      <c r="D12">
        <v>7.14</v>
      </c>
      <c r="E12">
        <v>294</v>
      </c>
      <c r="F12">
        <v>18.7</v>
      </c>
      <c r="G12">
        <f t="shared" si="0"/>
        <v>35.853658536585371</v>
      </c>
      <c r="H12">
        <f t="shared" si="1"/>
        <v>2.280487804878049</v>
      </c>
      <c r="I12">
        <v>40</v>
      </c>
    </row>
    <row r="13" spans="1:19" x14ac:dyDescent="0.2">
      <c r="A13" t="s">
        <v>24</v>
      </c>
      <c r="B13">
        <v>7760</v>
      </c>
      <c r="C13">
        <v>9.93</v>
      </c>
      <c r="D13">
        <v>7.79</v>
      </c>
      <c r="E13">
        <v>263</v>
      </c>
      <c r="F13">
        <v>16.5</v>
      </c>
      <c r="G13">
        <f t="shared" si="0"/>
        <v>26.48539778449144</v>
      </c>
      <c r="H13">
        <f t="shared" si="1"/>
        <v>1.6616314199395772</v>
      </c>
      <c r="I13">
        <v>26</v>
      </c>
    </row>
    <row r="14" spans="1:19" x14ac:dyDescent="0.2">
      <c r="A14" t="s">
        <v>25</v>
      </c>
      <c r="B14">
        <v>7879</v>
      </c>
      <c r="C14">
        <v>10</v>
      </c>
      <c r="D14">
        <v>7.95</v>
      </c>
      <c r="E14">
        <v>256</v>
      </c>
      <c r="F14">
        <v>16.100000000000001</v>
      </c>
      <c r="G14">
        <f t="shared" si="0"/>
        <v>25.6</v>
      </c>
      <c r="H14">
        <f t="shared" si="1"/>
        <v>1.61</v>
      </c>
      <c r="I14">
        <v>20</v>
      </c>
    </row>
    <row r="15" spans="1:19" x14ac:dyDescent="0.2">
      <c r="A15" t="s">
        <v>26</v>
      </c>
      <c r="B15">
        <v>7666</v>
      </c>
      <c r="C15">
        <v>10</v>
      </c>
      <c r="D15">
        <v>8.34</v>
      </c>
      <c r="E15">
        <v>251</v>
      </c>
      <c r="F15">
        <v>14.5</v>
      </c>
      <c r="G15">
        <f t="shared" si="0"/>
        <v>25.1</v>
      </c>
      <c r="H15">
        <f t="shared" si="1"/>
        <v>1.45</v>
      </c>
      <c r="I15">
        <v>13</v>
      </c>
    </row>
    <row r="16" spans="1:19" x14ac:dyDescent="0.2">
      <c r="A16" t="s">
        <v>27</v>
      </c>
      <c r="B16">
        <v>90</v>
      </c>
      <c r="C16">
        <v>14</v>
      </c>
      <c r="D16">
        <v>8.4700000000000006</v>
      </c>
      <c r="E16">
        <v>2375</v>
      </c>
      <c r="F16">
        <v>55</v>
      </c>
      <c r="G16">
        <f t="shared" si="0"/>
        <v>169.64285714285714</v>
      </c>
      <c r="H16">
        <f t="shared" si="1"/>
        <v>3.9285714285714284</v>
      </c>
      <c r="I16">
        <v>500</v>
      </c>
    </row>
    <row r="17" spans="1:9" x14ac:dyDescent="0.2">
      <c r="A17" t="s">
        <v>28</v>
      </c>
      <c r="B17">
        <v>73</v>
      </c>
      <c r="C17">
        <v>14.2</v>
      </c>
      <c r="D17">
        <v>8.43</v>
      </c>
      <c r="E17">
        <v>1966</v>
      </c>
      <c r="F17">
        <v>51.4</v>
      </c>
      <c r="G17">
        <f t="shared" si="0"/>
        <v>138.45070422535213</v>
      </c>
      <c r="H17">
        <f t="shared" si="1"/>
        <v>3.619718309859155</v>
      </c>
      <c r="I17">
        <v>330</v>
      </c>
    </row>
    <row r="18" spans="1:9" x14ac:dyDescent="0.2">
      <c r="A18" t="s">
        <v>29</v>
      </c>
      <c r="B18">
        <v>87</v>
      </c>
      <c r="C18">
        <v>14</v>
      </c>
      <c r="D18">
        <v>8.0500000000000007</v>
      </c>
      <c r="E18">
        <v>1686</v>
      </c>
      <c r="F18">
        <v>47.2</v>
      </c>
      <c r="G18">
        <f t="shared" si="0"/>
        <v>120.42857142857143</v>
      </c>
      <c r="H18">
        <f t="shared" si="1"/>
        <v>3.3714285714285714</v>
      </c>
      <c r="I18">
        <v>195</v>
      </c>
    </row>
    <row r="19" spans="1:9" x14ac:dyDescent="0.2">
      <c r="A19" t="s">
        <v>30</v>
      </c>
      <c r="B19">
        <v>63</v>
      </c>
      <c r="C19">
        <v>14.4</v>
      </c>
      <c r="D19">
        <v>7.9</v>
      </c>
      <c r="E19">
        <v>2205</v>
      </c>
      <c r="F19">
        <v>51.6</v>
      </c>
      <c r="G19">
        <f t="shared" si="0"/>
        <v>153.125</v>
      </c>
      <c r="H19">
        <f t="shared" si="1"/>
        <v>3.5833333333333335</v>
      </c>
      <c r="I19">
        <v>175</v>
      </c>
    </row>
    <row r="20" spans="1:9" x14ac:dyDescent="0.2">
      <c r="A20" t="s">
        <v>31</v>
      </c>
      <c r="B20">
        <v>94</v>
      </c>
      <c r="C20">
        <v>13.4</v>
      </c>
      <c r="D20">
        <v>7.26</v>
      </c>
      <c r="E20">
        <v>1901</v>
      </c>
      <c r="F20">
        <v>43.9</v>
      </c>
      <c r="G20">
        <f t="shared" si="0"/>
        <v>141.86567164179104</v>
      </c>
      <c r="H20">
        <f t="shared" si="1"/>
        <v>3.2761194029850746</v>
      </c>
      <c r="I20">
        <v>150</v>
      </c>
    </row>
    <row r="21" spans="1:9" x14ac:dyDescent="0.2">
      <c r="A21" t="s">
        <v>32</v>
      </c>
      <c r="B21">
        <v>71</v>
      </c>
      <c r="C21">
        <v>13.1</v>
      </c>
      <c r="D21">
        <v>8.26</v>
      </c>
      <c r="E21">
        <v>1673</v>
      </c>
      <c r="F21">
        <v>45.5</v>
      </c>
      <c r="G21">
        <f t="shared" si="0"/>
        <v>127.70992366412214</v>
      </c>
      <c r="H21">
        <f t="shared" si="1"/>
        <v>3.4732824427480917</v>
      </c>
      <c r="I21">
        <v>125</v>
      </c>
    </row>
    <row r="22" spans="1:9" x14ac:dyDescent="0.2">
      <c r="A22" t="s">
        <v>33</v>
      </c>
      <c r="B22">
        <v>127</v>
      </c>
      <c r="C22">
        <v>15.3</v>
      </c>
      <c r="D22">
        <v>8.6199999999999992</v>
      </c>
      <c r="E22">
        <v>1364</v>
      </c>
      <c r="F22">
        <v>47.2</v>
      </c>
      <c r="G22">
        <f t="shared" si="0"/>
        <v>89.150326797385617</v>
      </c>
      <c r="H22">
        <f t="shared" si="1"/>
        <v>3.0849673202614381</v>
      </c>
      <c r="I22">
        <v>110</v>
      </c>
    </row>
    <row r="23" spans="1:9" x14ac:dyDescent="0.2">
      <c r="A23" t="s">
        <v>34</v>
      </c>
      <c r="B23">
        <v>321</v>
      </c>
      <c r="C23">
        <v>14.5</v>
      </c>
      <c r="D23">
        <v>8.52</v>
      </c>
      <c r="E23">
        <v>1079</v>
      </c>
      <c r="F23">
        <v>45.9</v>
      </c>
      <c r="G23">
        <f t="shared" si="0"/>
        <v>74.41379310344827</v>
      </c>
      <c r="H23">
        <f t="shared" si="1"/>
        <v>3.1655172413793102</v>
      </c>
      <c r="I23">
        <v>95</v>
      </c>
    </row>
    <row r="24" spans="1:9" x14ac:dyDescent="0.2">
      <c r="A24" t="s">
        <v>35</v>
      </c>
      <c r="B24">
        <v>234</v>
      </c>
      <c r="C24">
        <v>15.1</v>
      </c>
      <c r="D24">
        <v>8.52</v>
      </c>
      <c r="E24">
        <v>961</v>
      </c>
      <c r="F24">
        <v>43.5</v>
      </c>
      <c r="G24">
        <f t="shared" si="0"/>
        <v>63.642384105960268</v>
      </c>
      <c r="H24">
        <f t="shared" si="1"/>
        <v>2.8807947019867552</v>
      </c>
      <c r="I24">
        <v>75</v>
      </c>
    </row>
    <row r="25" spans="1:9" x14ac:dyDescent="0.2">
      <c r="A25" t="s">
        <v>36</v>
      </c>
      <c r="B25">
        <v>1604</v>
      </c>
      <c r="C25">
        <v>11.9</v>
      </c>
      <c r="D25">
        <v>6.99</v>
      </c>
      <c r="E25">
        <v>392</v>
      </c>
      <c r="F25">
        <v>23.6</v>
      </c>
      <c r="G25">
        <f t="shared" si="0"/>
        <v>32.941176470588232</v>
      </c>
      <c r="H25">
        <f t="shared" si="1"/>
        <v>1.9831932773109244</v>
      </c>
      <c r="I25">
        <v>55</v>
      </c>
    </row>
    <row r="26" spans="1:9" x14ac:dyDescent="0.2">
      <c r="A26" t="s">
        <v>37</v>
      </c>
      <c r="B26">
        <v>3381</v>
      </c>
      <c r="C26">
        <v>11.8</v>
      </c>
      <c r="D26">
        <v>6.96</v>
      </c>
      <c r="E26">
        <v>370</v>
      </c>
      <c r="F26">
        <v>23.4</v>
      </c>
      <c r="G26">
        <f t="shared" si="0"/>
        <v>31.355932203389827</v>
      </c>
      <c r="H26">
        <f t="shared" si="1"/>
        <v>1.9830508474576269</v>
      </c>
      <c r="I26">
        <v>45</v>
      </c>
    </row>
    <row r="27" spans="1:9" x14ac:dyDescent="0.2">
      <c r="A27" t="s">
        <v>38</v>
      </c>
      <c r="B27">
        <v>3980</v>
      </c>
      <c r="C27">
        <v>12.9</v>
      </c>
      <c r="D27">
        <v>7.55</v>
      </c>
      <c r="E27">
        <v>384</v>
      </c>
      <c r="F27">
        <v>23.5</v>
      </c>
      <c r="G27">
        <f t="shared" si="0"/>
        <v>29.767441860465116</v>
      </c>
      <c r="H27">
        <f t="shared" si="1"/>
        <v>1.8217054263565891</v>
      </c>
      <c r="I27">
        <v>35</v>
      </c>
    </row>
    <row r="28" spans="1:9" x14ac:dyDescent="0.2">
      <c r="A28" t="s">
        <v>39</v>
      </c>
      <c r="B28">
        <v>3304</v>
      </c>
      <c r="C28">
        <v>12.7</v>
      </c>
      <c r="D28">
        <v>7.33</v>
      </c>
      <c r="E28">
        <v>272</v>
      </c>
      <c r="F28">
        <v>16.899999999999999</v>
      </c>
      <c r="G28">
        <f t="shared" si="0"/>
        <v>21.41732283464567</v>
      </c>
      <c r="H28">
        <f t="shared" si="1"/>
        <v>1.3307086614173227</v>
      </c>
      <c r="I28">
        <v>20</v>
      </c>
    </row>
    <row r="29" spans="1:9" x14ac:dyDescent="0.2">
      <c r="A29" t="s">
        <v>40</v>
      </c>
      <c r="B29">
        <v>2908</v>
      </c>
      <c r="C29">
        <v>13</v>
      </c>
      <c r="D29">
        <v>7.38</v>
      </c>
      <c r="E29">
        <v>256</v>
      </c>
      <c r="F29">
        <v>16</v>
      </c>
      <c r="G29">
        <f t="shared" si="0"/>
        <v>19.692307692307693</v>
      </c>
      <c r="H29">
        <f t="shared" si="1"/>
        <v>1.2307692307692308</v>
      </c>
      <c r="I29">
        <v>5</v>
      </c>
    </row>
    <row r="30" spans="1:9" x14ac:dyDescent="0.2">
      <c r="A30" t="s">
        <v>41</v>
      </c>
      <c r="B30">
        <v>11293</v>
      </c>
      <c r="C30">
        <v>13.1</v>
      </c>
      <c r="D30">
        <v>7.22</v>
      </c>
      <c r="E30">
        <v>249</v>
      </c>
      <c r="F30">
        <v>15.8</v>
      </c>
      <c r="G30">
        <f t="shared" si="0"/>
        <v>19.007633587786259</v>
      </c>
      <c r="H30">
        <f t="shared" si="1"/>
        <v>1.2061068702290076</v>
      </c>
      <c r="I3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Graff, Jason Robert</dc:creator>
  <cp:lastModifiedBy>Graff, Jason Robert</cp:lastModifiedBy>
  <dcterms:created xsi:type="dcterms:W3CDTF">2024-11-13T21:52:48Z</dcterms:created>
  <dcterms:modified xsi:type="dcterms:W3CDTF">2025-06-26T22:05:44Z</dcterms:modified>
</cp:coreProperties>
</file>