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st\BUAD5092B1BO_class_files\Assignments\M7\"/>
    </mc:Choice>
  </mc:AlternateContent>
  <xr:revisionPtr revIDLastSave="0" documentId="13_ncr:1_{2D24949F-A443-45DF-9522-2104E7A46EC1}" xr6:coauthVersionLast="47" xr6:coauthVersionMax="47" xr10:uidLastSave="{00000000-0000-0000-0000-000000000000}"/>
  <bookViews>
    <workbookView xWindow="-120" yWindow="-120" windowWidth="29040" windowHeight="15840" xr2:uid="{53A3CC51-7EF4-4CC8-B465-52076F681E46}"/>
  </bookViews>
  <sheets>
    <sheet name="LP Relaxation" sheetId="2" r:id="rId1"/>
    <sheet name="Evolutionary" sheetId="3" r:id="rId2"/>
  </sheets>
  <definedNames>
    <definedName name="Distance_matrix">Evolutionary!$B$5:$L$15</definedName>
    <definedName name="_xlnm.Print_Area" localSheetId="1">Evolutionary!$A$1:$L$32</definedName>
    <definedName name="Route">Evolutionary!$D$20:$D$29</definedName>
    <definedName name="solver_adj" localSheetId="1" hidden="1">Evolutionary!$D$20:$D$29</definedName>
    <definedName name="solver_adj" localSheetId="0" hidden="1">'LP Relaxation'!$B$19:$L$29</definedName>
    <definedName name="solver_con1" localSheetId="1" hidden="1">" "</definedName>
    <definedName name="solver_con1" localSheetId="0" hidden="1">" "</definedName>
    <definedName name="solver_con2" localSheetId="1" hidden="1">" "</definedName>
    <definedName name="solver_con2" localSheetId="0" hidden="1">" "</definedName>
    <definedName name="solver_con3" localSheetId="1" hidden="1">" "</definedName>
    <definedName name="solver_con3" localSheetId="0" hidden="1">" "</definedName>
    <definedName name="solver_cvg" localSheetId="1" hidden="1">0.0001</definedName>
    <definedName name="solver_cvg" localSheetId="0" hidden="1">0.0001</definedName>
    <definedName name="solver_dia" localSheetId="1" hidden="1">1</definedName>
    <definedName name="solver_dia" localSheetId="0" hidden="1">1</definedName>
    <definedName name="solver_drv" localSheetId="1" hidden="1">1</definedName>
    <definedName name="solver_drv" localSheetId="0" hidden="1">1</definedName>
    <definedName name="solver_eng" localSheetId="1" hidden="1">3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fns" localSheetId="1" hidden="1">0</definedName>
    <definedName name="solver_fns" localSheetId="0" hidden="1">0</definedName>
    <definedName name="solver_ibd" localSheetId="1" hidden="1">2</definedName>
    <definedName name="solver_ibd" localSheetId="0" hidden="1">2</definedName>
    <definedName name="solver_itr" localSheetId="1" hidden="1">10000</definedName>
    <definedName name="solver_itr" localSheetId="0" hidden="1">10000</definedName>
    <definedName name="solver_lhs1" localSheetId="1" hidden="1">Evolutionary!$D$20:$D$29</definedName>
    <definedName name="solver_lhs1" localSheetId="0" hidden="1">'LP Relaxation'!$B$34:$B$44</definedName>
    <definedName name="solver_lhs2" localSheetId="1" hidden="1">Evolutionary!$D$20:$D$29</definedName>
    <definedName name="solver_lhs2" localSheetId="0" hidden="1">'LP Relaxation'!$C$34:$C$44</definedName>
    <definedName name="solver_lhs3" localSheetId="1" hidden="1">Evolutionary!$D$20:$D$29</definedName>
    <definedName name="solver_lhs3" localSheetId="0" hidden="1">'LP Relaxation'!$C$34</definedName>
    <definedName name="solver_lin" localSheetId="1" hidden="1">2</definedName>
    <definedName name="solver_lin" localSheetId="0" hidden="1">2</definedName>
    <definedName name="solver_loc" localSheetId="1" hidden="1">1</definedName>
    <definedName name="solver_loc" localSheetId="0" hidden="1">1</definedName>
    <definedName name="solver_mip" localSheetId="1" hidden="1">50000</definedName>
    <definedName name="solver_mip" localSheetId="0" hidden="1">50000</definedName>
    <definedName name="solver_mni" localSheetId="1" hidden="1">100</definedName>
    <definedName name="solver_mni" localSheetId="0" hidden="1">100</definedName>
    <definedName name="solver_mrt" localSheetId="1" hidden="1">0.25</definedName>
    <definedName name="solver_mrt" localSheetId="0" hidden="1">0.25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50000</definedName>
    <definedName name="solver_nod" localSheetId="0" hidden="1">50000</definedName>
    <definedName name="solver_num" localSheetId="1" hidden="1">1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fx" localSheetId="1" hidden="1">2</definedName>
    <definedName name="solver_ofx" localSheetId="0" hidden="1">2</definedName>
    <definedName name="solver_opt" localSheetId="1" hidden="1">Evolutionary!$B$32</definedName>
    <definedName name="solver_opt" localSheetId="0" hidden="1">'LP Relaxation'!$B$47</definedName>
    <definedName name="solver_pre" localSheetId="1" hidden="1">0.000001</definedName>
    <definedName name="solver_pre" localSheetId="0" hidden="1">0.000001</definedName>
    <definedName name="solver_pro" localSheetId="1" hidden="1">2</definedName>
    <definedName name="solver_pro" localSheetId="0" hidden="1">2</definedName>
    <definedName name="solver_psi" localSheetId="1" hidden="1">0</definedName>
    <definedName name="solver_psi" localSheetId="0" hidden="1">0</definedName>
    <definedName name="solver_rbv" localSheetId="1" hidden="1">1</definedName>
    <definedName name="solver_rbv" localSheetId="0" hidden="1">1</definedName>
    <definedName name="solver_rel1" localSheetId="1" hidden="1">6</definedName>
    <definedName name="solver_rel1" localSheetId="0" hidden="1">2</definedName>
    <definedName name="solver_rel2" localSheetId="1" hidden="1">3</definedName>
    <definedName name="solver_rel2" localSheetId="0" hidden="1">2</definedName>
    <definedName name="solver_rel3" localSheetId="1" hidden="1">3</definedName>
    <definedName name="solver_rel3" localSheetId="0" hidden="1">2</definedName>
    <definedName name="solver_reo" localSheetId="1" hidden="1">2</definedName>
    <definedName name="solver_reo" localSheetId="0" hidden="1">2</definedName>
    <definedName name="solver_rep" localSheetId="1" hidden="1">0</definedName>
    <definedName name="solver_rep" localSheetId="0" hidden="1">0</definedName>
    <definedName name="solver_rhs1" localSheetId="1" hidden="1">"AllDifferent"</definedName>
    <definedName name="solver_rhs1" localSheetId="0" hidden="1">'LP Relaxation'!$C$34:$C$44</definedName>
    <definedName name="solver_rhs2" localSheetId="1" hidden="1">1</definedName>
    <definedName name="solver_rhs2" localSheetId="0" hidden="1">1</definedName>
    <definedName name="solver_rhs3" localSheetId="1" hidden="1">1</definedName>
    <definedName name="solver_rhs3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std" localSheetId="1" hidden="1">0</definedName>
    <definedName name="solver_std" localSheetId="0" hidden="1">0</definedName>
    <definedName name="solver_tim" localSheetId="1" hidden="1">10000</definedName>
    <definedName name="solver_tim" localSheetId="0" hidden="1">10000</definedName>
    <definedName name="solver_tol" localSheetId="1" hidden="1">0.0005</definedName>
    <definedName name="solver_tol" localSheetId="0" hidden="1">0.0005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ar" localSheetId="1" hidden="1">" "</definedName>
    <definedName name="solver_var" localSheetId="0" hidden="1">" "</definedName>
    <definedName name="solver_ver" localSheetId="1" hidden="1">3</definedName>
    <definedName name="solver_ver" localSheetId="0" hidden="1">3</definedName>
    <definedName name="solver_vir" localSheetId="1" hidden="1">1</definedName>
    <definedName name="solver_vir" localSheetId="0" hidden="1">1</definedName>
    <definedName name="solver_vol" localSheetId="1" hidden="1">0</definedName>
    <definedName name="solver_vol" localSheetId="0" hidden="1">0</definedName>
    <definedName name="Total_distance">Evolutionary!$B$32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3" l="1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B47" i="2"/>
  <c r="L30" i="2"/>
  <c r="K30" i="2"/>
  <c r="J30" i="2"/>
  <c r="I30" i="2"/>
  <c r="H30" i="2"/>
  <c r="G30" i="2"/>
  <c r="F30" i="2"/>
  <c r="E30" i="2"/>
  <c r="D30" i="2"/>
  <c r="C30" i="2"/>
  <c r="B30" i="2"/>
  <c r="M29" i="2"/>
  <c r="C44" i="2" s="1"/>
  <c r="M28" i="2"/>
  <c r="C43" i="2" s="1"/>
  <c r="M27" i="2"/>
  <c r="C42" i="2" s="1"/>
  <c r="M26" i="2"/>
  <c r="C41" i="2" s="1"/>
  <c r="M25" i="2"/>
  <c r="C40" i="2" s="1"/>
  <c r="M24" i="2"/>
  <c r="C39" i="2" s="1"/>
  <c r="M23" i="2"/>
  <c r="C38" i="2" s="1"/>
  <c r="M22" i="2"/>
  <c r="C37" i="2" s="1"/>
  <c r="M21" i="2"/>
  <c r="C36" i="2" s="1"/>
  <c r="M20" i="2"/>
  <c r="C35" i="2" s="1"/>
  <c r="M19" i="2"/>
  <c r="C34" i="2" s="1"/>
  <c r="B32" i="3" l="1"/>
  <c r="B34" i="2" a="1"/>
  <c r="B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32" authorId="0" shapeId="0" xr:uid="{A64501DC-9C91-463B-84E7-000DBB9AB879}">
      <text>
        <r>
          <rPr>
            <b/>
            <sz val="8"/>
            <color indexed="81"/>
            <rFont val="Tahoma"/>
            <family val="2"/>
          </rPr>
          <t>Any indexing will work, but it's convenient to index the home base as 0.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17" authorId="0" shapeId="0" xr:uid="{ABD902BD-48CD-4A50-B956-2FDF76F54243}">
      <text>
        <r>
          <rPr>
            <b/>
            <sz val="8"/>
            <color indexed="81"/>
            <rFont val="Tahoma"/>
            <family val="2"/>
          </rPr>
          <t>Any indexing will work, but it's convenient to index the home base as 0.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<sst xmlns="http://schemas.openxmlformats.org/spreadsheetml/2006/main" count="113" uniqueCount="41">
  <si>
    <t>Distance matrix</t>
  </si>
  <si>
    <t>Boston</t>
  </si>
  <si>
    <t>Chicago</t>
  </si>
  <si>
    <t>Dallas</t>
  </si>
  <si>
    <t>Denver</t>
  </si>
  <si>
    <t>Los Angeles</t>
  </si>
  <si>
    <t>Miami</t>
  </si>
  <si>
    <t>New York</t>
  </si>
  <si>
    <t>Phoenix</t>
  </si>
  <si>
    <t>Pittsburgh</t>
  </si>
  <si>
    <t>San Francisco</t>
  </si>
  <si>
    <t>Seattle</t>
  </si>
  <si>
    <t>Flow Variables</t>
  </si>
  <si>
    <t>SUM</t>
  </si>
  <si>
    <t>Indexes of cities</t>
  </si>
  <si>
    <t>Flow Balance</t>
  </si>
  <si>
    <t>City</t>
  </si>
  <si>
    <t>In Flow</t>
  </si>
  <si>
    <t>Out Flow</t>
  </si>
  <si>
    <t>Total distance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</si>
  <si>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</si>
  <si>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</si>
  <si>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</si>
  <si>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</si>
  <si>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</si>
  <si>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</si>
  <si>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</si>
  <si>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</si>
  <si>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</si>
  <si>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</si>
  <si>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</si>
  <si>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Route to travel</t>
  </si>
  <si>
    <t>Range names used:</t>
  </si>
  <si>
    <t>Index</t>
  </si>
  <si>
    <t>Distance</t>
  </si>
  <si>
    <t>Distance_matrix</t>
  </si>
  <si>
    <t>=Model!$B$5:$L$15</t>
  </si>
  <si>
    <t>Route</t>
  </si>
  <si>
    <t>=Model!$D$20:$D$29</t>
  </si>
  <si>
    <t>Total_distance</t>
  </si>
  <si>
    <t>=Model!$B$32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</si>
</sst>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2" borderId="0" xfId="1" applyFont="1" applyFill="1"/>
    <xf numFmtId="0" fontId="3" fillId="3" borderId="0" xfId="1" applyFont="1" applyFill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4" borderId="7" xfId="1" applyFont="1" applyFill="1" applyBorder="1"/>
    <xf numFmtId="0" fontId="3" fillId="3" borderId="0" xfId="1" applyFont="1" applyFill="1" applyAlignment="1">
      <alignment horizontal="center"/>
    </xf>
    <xf numFmtId="0" fontId="3" fillId="0" borderId="0" xfId="1" applyFont="1" applyFill="1"/>
  </cellXfs>
  <cellStyles count="2">
    <cellStyle name="Normal" xfId="0" builtinId="0"/>
    <cellStyle name="Normal 2" xfId="1" xr:uid="{7B0D85E2-9919-475E-8806-347FFC77F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5972-AF22-4784-8E5A-D320FBE9A6A0}">
  <sheetPr>
    <pageSetUpPr fitToPage="1"/>
  </sheetPr>
  <dimension ref="A1:M47"/>
  <sheetViews>
    <sheetView tabSelected="1" zoomScaleNormal="100" workbookViewId="0">
      <selection activeCell="A19" sqref="A19:A30"/>
    </sheetView>
  </sheetViews>
  <sheetFormatPr defaultRowHeight="15" x14ac:dyDescent="0.25"/>
  <cols>
    <col min="1" max="1" width="14.85546875" style="2" customWidth="1"/>
    <col min="2" max="2" width="12.7109375" style="2" bestFit="1" customWidth="1"/>
    <col min="3" max="3" width="14.7109375" style="2" bestFit="1" customWidth="1"/>
    <col min="4" max="4" width="10.5703125" style="2" bestFit="1" customWidth="1"/>
    <col min="5" max="5" width="11.5703125" style="2" bestFit="1" customWidth="1"/>
    <col min="6" max="6" width="11.28515625" style="2" bestFit="1" customWidth="1"/>
    <col min="7" max="7" width="15.7109375" style="2" bestFit="1" customWidth="1"/>
    <col min="8" max="8" width="14.85546875" style="2" bestFit="1" customWidth="1"/>
    <col min="9" max="9" width="13.140625" style="2" bestFit="1" customWidth="1"/>
    <col min="10" max="10" width="10" style="2" bestFit="1" customWidth="1"/>
    <col min="11" max="11" width="13.5703125" style="2" bestFit="1" customWidth="1"/>
    <col min="12" max="12" width="9.7109375" style="2" bestFit="1" customWidth="1"/>
    <col min="13" max="256" width="9.140625" style="2"/>
    <col min="257" max="257" width="13" style="2" customWidth="1"/>
    <col min="258" max="261" width="9.140625" style="2"/>
    <col min="262" max="262" width="11.28515625" style="2" bestFit="1" customWidth="1"/>
    <col min="263" max="266" width="9.140625" style="2"/>
    <col min="267" max="267" width="13.140625" style="2" bestFit="1" customWidth="1"/>
    <col min="268" max="512" width="9.140625" style="2"/>
    <col min="513" max="513" width="13" style="2" customWidth="1"/>
    <col min="514" max="517" width="9.140625" style="2"/>
    <col min="518" max="518" width="11.28515625" style="2" bestFit="1" customWidth="1"/>
    <col min="519" max="522" width="9.140625" style="2"/>
    <col min="523" max="523" width="13.140625" style="2" bestFit="1" customWidth="1"/>
    <col min="524" max="768" width="9.140625" style="2"/>
    <col min="769" max="769" width="13" style="2" customWidth="1"/>
    <col min="770" max="773" width="9.140625" style="2"/>
    <col min="774" max="774" width="11.28515625" style="2" bestFit="1" customWidth="1"/>
    <col min="775" max="778" width="9.140625" style="2"/>
    <col min="779" max="779" width="13.140625" style="2" bestFit="1" customWidth="1"/>
    <col min="780" max="1024" width="9.140625" style="2"/>
    <col min="1025" max="1025" width="13" style="2" customWidth="1"/>
    <col min="1026" max="1029" width="9.140625" style="2"/>
    <col min="1030" max="1030" width="11.28515625" style="2" bestFit="1" customWidth="1"/>
    <col min="1031" max="1034" width="9.140625" style="2"/>
    <col min="1035" max="1035" width="13.140625" style="2" bestFit="1" customWidth="1"/>
    <col min="1036" max="1280" width="9.140625" style="2"/>
    <col min="1281" max="1281" width="13" style="2" customWidth="1"/>
    <col min="1282" max="1285" width="9.140625" style="2"/>
    <col min="1286" max="1286" width="11.28515625" style="2" bestFit="1" customWidth="1"/>
    <col min="1287" max="1290" width="9.140625" style="2"/>
    <col min="1291" max="1291" width="13.140625" style="2" bestFit="1" customWidth="1"/>
    <col min="1292" max="1536" width="9.140625" style="2"/>
    <col min="1537" max="1537" width="13" style="2" customWidth="1"/>
    <col min="1538" max="1541" width="9.140625" style="2"/>
    <col min="1542" max="1542" width="11.28515625" style="2" bestFit="1" customWidth="1"/>
    <col min="1543" max="1546" width="9.140625" style="2"/>
    <col min="1547" max="1547" width="13.140625" style="2" bestFit="1" customWidth="1"/>
    <col min="1548" max="1792" width="9.140625" style="2"/>
    <col min="1793" max="1793" width="13" style="2" customWidth="1"/>
    <col min="1794" max="1797" width="9.140625" style="2"/>
    <col min="1798" max="1798" width="11.28515625" style="2" bestFit="1" customWidth="1"/>
    <col min="1799" max="1802" width="9.140625" style="2"/>
    <col min="1803" max="1803" width="13.140625" style="2" bestFit="1" customWidth="1"/>
    <col min="1804" max="2048" width="9.140625" style="2"/>
    <col min="2049" max="2049" width="13" style="2" customWidth="1"/>
    <col min="2050" max="2053" width="9.140625" style="2"/>
    <col min="2054" max="2054" width="11.28515625" style="2" bestFit="1" customWidth="1"/>
    <col min="2055" max="2058" width="9.140625" style="2"/>
    <col min="2059" max="2059" width="13.140625" style="2" bestFit="1" customWidth="1"/>
    <col min="2060" max="2304" width="9.140625" style="2"/>
    <col min="2305" max="2305" width="13" style="2" customWidth="1"/>
    <col min="2306" max="2309" width="9.140625" style="2"/>
    <col min="2310" max="2310" width="11.28515625" style="2" bestFit="1" customWidth="1"/>
    <col min="2311" max="2314" width="9.140625" style="2"/>
    <col min="2315" max="2315" width="13.140625" style="2" bestFit="1" customWidth="1"/>
    <col min="2316" max="2560" width="9.140625" style="2"/>
    <col min="2561" max="2561" width="13" style="2" customWidth="1"/>
    <col min="2562" max="2565" width="9.140625" style="2"/>
    <col min="2566" max="2566" width="11.28515625" style="2" bestFit="1" customWidth="1"/>
    <col min="2567" max="2570" width="9.140625" style="2"/>
    <col min="2571" max="2571" width="13.140625" style="2" bestFit="1" customWidth="1"/>
    <col min="2572" max="2816" width="9.140625" style="2"/>
    <col min="2817" max="2817" width="13" style="2" customWidth="1"/>
    <col min="2818" max="2821" width="9.140625" style="2"/>
    <col min="2822" max="2822" width="11.28515625" style="2" bestFit="1" customWidth="1"/>
    <col min="2823" max="2826" width="9.140625" style="2"/>
    <col min="2827" max="2827" width="13.140625" style="2" bestFit="1" customWidth="1"/>
    <col min="2828" max="3072" width="9.140625" style="2"/>
    <col min="3073" max="3073" width="13" style="2" customWidth="1"/>
    <col min="3074" max="3077" width="9.140625" style="2"/>
    <col min="3078" max="3078" width="11.28515625" style="2" bestFit="1" customWidth="1"/>
    <col min="3079" max="3082" width="9.140625" style="2"/>
    <col min="3083" max="3083" width="13.140625" style="2" bestFit="1" customWidth="1"/>
    <col min="3084" max="3328" width="9.140625" style="2"/>
    <col min="3329" max="3329" width="13" style="2" customWidth="1"/>
    <col min="3330" max="3333" width="9.140625" style="2"/>
    <col min="3334" max="3334" width="11.28515625" style="2" bestFit="1" customWidth="1"/>
    <col min="3335" max="3338" width="9.140625" style="2"/>
    <col min="3339" max="3339" width="13.140625" style="2" bestFit="1" customWidth="1"/>
    <col min="3340" max="3584" width="9.140625" style="2"/>
    <col min="3585" max="3585" width="13" style="2" customWidth="1"/>
    <col min="3586" max="3589" width="9.140625" style="2"/>
    <col min="3590" max="3590" width="11.28515625" style="2" bestFit="1" customWidth="1"/>
    <col min="3591" max="3594" width="9.140625" style="2"/>
    <col min="3595" max="3595" width="13.140625" style="2" bestFit="1" customWidth="1"/>
    <col min="3596" max="3840" width="9.140625" style="2"/>
    <col min="3841" max="3841" width="13" style="2" customWidth="1"/>
    <col min="3842" max="3845" width="9.140625" style="2"/>
    <col min="3846" max="3846" width="11.28515625" style="2" bestFit="1" customWidth="1"/>
    <col min="3847" max="3850" width="9.140625" style="2"/>
    <col min="3851" max="3851" width="13.140625" style="2" bestFit="1" customWidth="1"/>
    <col min="3852" max="4096" width="9.140625" style="2"/>
    <col min="4097" max="4097" width="13" style="2" customWidth="1"/>
    <col min="4098" max="4101" width="9.140625" style="2"/>
    <col min="4102" max="4102" width="11.28515625" style="2" bestFit="1" customWidth="1"/>
    <col min="4103" max="4106" width="9.140625" style="2"/>
    <col min="4107" max="4107" width="13.140625" style="2" bestFit="1" customWidth="1"/>
    <col min="4108" max="4352" width="9.140625" style="2"/>
    <col min="4353" max="4353" width="13" style="2" customWidth="1"/>
    <col min="4354" max="4357" width="9.140625" style="2"/>
    <col min="4358" max="4358" width="11.28515625" style="2" bestFit="1" customWidth="1"/>
    <col min="4359" max="4362" width="9.140625" style="2"/>
    <col min="4363" max="4363" width="13.140625" style="2" bestFit="1" customWidth="1"/>
    <col min="4364" max="4608" width="9.140625" style="2"/>
    <col min="4609" max="4609" width="13" style="2" customWidth="1"/>
    <col min="4610" max="4613" width="9.140625" style="2"/>
    <col min="4614" max="4614" width="11.28515625" style="2" bestFit="1" customWidth="1"/>
    <col min="4615" max="4618" width="9.140625" style="2"/>
    <col min="4619" max="4619" width="13.140625" style="2" bestFit="1" customWidth="1"/>
    <col min="4620" max="4864" width="9.140625" style="2"/>
    <col min="4865" max="4865" width="13" style="2" customWidth="1"/>
    <col min="4866" max="4869" width="9.140625" style="2"/>
    <col min="4870" max="4870" width="11.28515625" style="2" bestFit="1" customWidth="1"/>
    <col min="4871" max="4874" width="9.140625" style="2"/>
    <col min="4875" max="4875" width="13.140625" style="2" bestFit="1" customWidth="1"/>
    <col min="4876" max="5120" width="9.140625" style="2"/>
    <col min="5121" max="5121" width="13" style="2" customWidth="1"/>
    <col min="5122" max="5125" width="9.140625" style="2"/>
    <col min="5126" max="5126" width="11.28515625" style="2" bestFit="1" customWidth="1"/>
    <col min="5127" max="5130" width="9.140625" style="2"/>
    <col min="5131" max="5131" width="13.140625" style="2" bestFit="1" customWidth="1"/>
    <col min="5132" max="5376" width="9.140625" style="2"/>
    <col min="5377" max="5377" width="13" style="2" customWidth="1"/>
    <col min="5378" max="5381" width="9.140625" style="2"/>
    <col min="5382" max="5382" width="11.28515625" style="2" bestFit="1" customWidth="1"/>
    <col min="5383" max="5386" width="9.140625" style="2"/>
    <col min="5387" max="5387" width="13.140625" style="2" bestFit="1" customWidth="1"/>
    <col min="5388" max="5632" width="9.140625" style="2"/>
    <col min="5633" max="5633" width="13" style="2" customWidth="1"/>
    <col min="5634" max="5637" width="9.140625" style="2"/>
    <col min="5638" max="5638" width="11.28515625" style="2" bestFit="1" customWidth="1"/>
    <col min="5639" max="5642" width="9.140625" style="2"/>
    <col min="5643" max="5643" width="13.140625" style="2" bestFit="1" customWidth="1"/>
    <col min="5644" max="5888" width="9.140625" style="2"/>
    <col min="5889" max="5889" width="13" style="2" customWidth="1"/>
    <col min="5890" max="5893" width="9.140625" style="2"/>
    <col min="5894" max="5894" width="11.28515625" style="2" bestFit="1" customWidth="1"/>
    <col min="5895" max="5898" width="9.140625" style="2"/>
    <col min="5899" max="5899" width="13.140625" style="2" bestFit="1" customWidth="1"/>
    <col min="5900" max="6144" width="9.140625" style="2"/>
    <col min="6145" max="6145" width="13" style="2" customWidth="1"/>
    <col min="6146" max="6149" width="9.140625" style="2"/>
    <col min="6150" max="6150" width="11.28515625" style="2" bestFit="1" customWidth="1"/>
    <col min="6151" max="6154" width="9.140625" style="2"/>
    <col min="6155" max="6155" width="13.140625" style="2" bestFit="1" customWidth="1"/>
    <col min="6156" max="6400" width="9.140625" style="2"/>
    <col min="6401" max="6401" width="13" style="2" customWidth="1"/>
    <col min="6402" max="6405" width="9.140625" style="2"/>
    <col min="6406" max="6406" width="11.28515625" style="2" bestFit="1" customWidth="1"/>
    <col min="6407" max="6410" width="9.140625" style="2"/>
    <col min="6411" max="6411" width="13.140625" style="2" bestFit="1" customWidth="1"/>
    <col min="6412" max="6656" width="9.140625" style="2"/>
    <col min="6657" max="6657" width="13" style="2" customWidth="1"/>
    <col min="6658" max="6661" width="9.140625" style="2"/>
    <col min="6662" max="6662" width="11.28515625" style="2" bestFit="1" customWidth="1"/>
    <col min="6663" max="6666" width="9.140625" style="2"/>
    <col min="6667" max="6667" width="13.140625" style="2" bestFit="1" customWidth="1"/>
    <col min="6668" max="6912" width="9.140625" style="2"/>
    <col min="6913" max="6913" width="13" style="2" customWidth="1"/>
    <col min="6914" max="6917" width="9.140625" style="2"/>
    <col min="6918" max="6918" width="11.28515625" style="2" bestFit="1" customWidth="1"/>
    <col min="6919" max="6922" width="9.140625" style="2"/>
    <col min="6923" max="6923" width="13.140625" style="2" bestFit="1" customWidth="1"/>
    <col min="6924" max="7168" width="9.140625" style="2"/>
    <col min="7169" max="7169" width="13" style="2" customWidth="1"/>
    <col min="7170" max="7173" width="9.140625" style="2"/>
    <col min="7174" max="7174" width="11.28515625" style="2" bestFit="1" customWidth="1"/>
    <col min="7175" max="7178" width="9.140625" style="2"/>
    <col min="7179" max="7179" width="13.140625" style="2" bestFit="1" customWidth="1"/>
    <col min="7180" max="7424" width="9.140625" style="2"/>
    <col min="7425" max="7425" width="13" style="2" customWidth="1"/>
    <col min="7426" max="7429" width="9.140625" style="2"/>
    <col min="7430" max="7430" width="11.28515625" style="2" bestFit="1" customWidth="1"/>
    <col min="7431" max="7434" width="9.140625" style="2"/>
    <col min="7435" max="7435" width="13.140625" style="2" bestFit="1" customWidth="1"/>
    <col min="7436" max="7680" width="9.140625" style="2"/>
    <col min="7681" max="7681" width="13" style="2" customWidth="1"/>
    <col min="7682" max="7685" width="9.140625" style="2"/>
    <col min="7686" max="7686" width="11.28515625" style="2" bestFit="1" customWidth="1"/>
    <col min="7687" max="7690" width="9.140625" style="2"/>
    <col min="7691" max="7691" width="13.140625" style="2" bestFit="1" customWidth="1"/>
    <col min="7692" max="7936" width="9.140625" style="2"/>
    <col min="7937" max="7937" width="13" style="2" customWidth="1"/>
    <col min="7938" max="7941" width="9.140625" style="2"/>
    <col min="7942" max="7942" width="11.28515625" style="2" bestFit="1" customWidth="1"/>
    <col min="7943" max="7946" width="9.140625" style="2"/>
    <col min="7947" max="7947" width="13.140625" style="2" bestFit="1" customWidth="1"/>
    <col min="7948" max="8192" width="9.140625" style="2"/>
    <col min="8193" max="8193" width="13" style="2" customWidth="1"/>
    <col min="8194" max="8197" width="9.140625" style="2"/>
    <col min="8198" max="8198" width="11.28515625" style="2" bestFit="1" customWidth="1"/>
    <col min="8199" max="8202" width="9.140625" style="2"/>
    <col min="8203" max="8203" width="13.140625" style="2" bestFit="1" customWidth="1"/>
    <col min="8204" max="8448" width="9.140625" style="2"/>
    <col min="8449" max="8449" width="13" style="2" customWidth="1"/>
    <col min="8450" max="8453" width="9.140625" style="2"/>
    <col min="8454" max="8454" width="11.28515625" style="2" bestFit="1" customWidth="1"/>
    <col min="8455" max="8458" width="9.140625" style="2"/>
    <col min="8459" max="8459" width="13.140625" style="2" bestFit="1" customWidth="1"/>
    <col min="8460" max="8704" width="9.140625" style="2"/>
    <col min="8705" max="8705" width="13" style="2" customWidth="1"/>
    <col min="8706" max="8709" width="9.140625" style="2"/>
    <col min="8710" max="8710" width="11.28515625" style="2" bestFit="1" customWidth="1"/>
    <col min="8711" max="8714" width="9.140625" style="2"/>
    <col min="8715" max="8715" width="13.140625" style="2" bestFit="1" customWidth="1"/>
    <col min="8716" max="8960" width="9.140625" style="2"/>
    <col min="8961" max="8961" width="13" style="2" customWidth="1"/>
    <col min="8962" max="8965" width="9.140625" style="2"/>
    <col min="8966" max="8966" width="11.28515625" style="2" bestFit="1" customWidth="1"/>
    <col min="8967" max="8970" width="9.140625" style="2"/>
    <col min="8971" max="8971" width="13.140625" style="2" bestFit="1" customWidth="1"/>
    <col min="8972" max="9216" width="9.140625" style="2"/>
    <col min="9217" max="9217" width="13" style="2" customWidth="1"/>
    <col min="9218" max="9221" width="9.140625" style="2"/>
    <col min="9222" max="9222" width="11.28515625" style="2" bestFit="1" customWidth="1"/>
    <col min="9223" max="9226" width="9.140625" style="2"/>
    <col min="9227" max="9227" width="13.140625" style="2" bestFit="1" customWidth="1"/>
    <col min="9228" max="9472" width="9.140625" style="2"/>
    <col min="9473" max="9473" width="13" style="2" customWidth="1"/>
    <col min="9474" max="9477" width="9.140625" style="2"/>
    <col min="9478" max="9478" width="11.28515625" style="2" bestFit="1" customWidth="1"/>
    <col min="9479" max="9482" width="9.140625" style="2"/>
    <col min="9483" max="9483" width="13.140625" style="2" bestFit="1" customWidth="1"/>
    <col min="9484" max="9728" width="9.140625" style="2"/>
    <col min="9729" max="9729" width="13" style="2" customWidth="1"/>
    <col min="9730" max="9733" width="9.140625" style="2"/>
    <col min="9734" max="9734" width="11.28515625" style="2" bestFit="1" customWidth="1"/>
    <col min="9735" max="9738" width="9.140625" style="2"/>
    <col min="9739" max="9739" width="13.140625" style="2" bestFit="1" customWidth="1"/>
    <col min="9740" max="9984" width="9.140625" style="2"/>
    <col min="9985" max="9985" width="13" style="2" customWidth="1"/>
    <col min="9986" max="9989" width="9.140625" style="2"/>
    <col min="9990" max="9990" width="11.28515625" style="2" bestFit="1" customWidth="1"/>
    <col min="9991" max="9994" width="9.140625" style="2"/>
    <col min="9995" max="9995" width="13.140625" style="2" bestFit="1" customWidth="1"/>
    <col min="9996" max="10240" width="9.140625" style="2"/>
    <col min="10241" max="10241" width="13" style="2" customWidth="1"/>
    <col min="10242" max="10245" width="9.140625" style="2"/>
    <col min="10246" max="10246" width="11.28515625" style="2" bestFit="1" customWidth="1"/>
    <col min="10247" max="10250" width="9.140625" style="2"/>
    <col min="10251" max="10251" width="13.140625" style="2" bestFit="1" customWidth="1"/>
    <col min="10252" max="10496" width="9.140625" style="2"/>
    <col min="10497" max="10497" width="13" style="2" customWidth="1"/>
    <col min="10498" max="10501" width="9.140625" style="2"/>
    <col min="10502" max="10502" width="11.28515625" style="2" bestFit="1" customWidth="1"/>
    <col min="10503" max="10506" width="9.140625" style="2"/>
    <col min="10507" max="10507" width="13.140625" style="2" bestFit="1" customWidth="1"/>
    <col min="10508" max="10752" width="9.140625" style="2"/>
    <col min="10753" max="10753" width="13" style="2" customWidth="1"/>
    <col min="10754" max="10757" width="9.140625" style="2"/>
    <col min="10758" max="10758" width="11.28515625" style="2" bestFit="1" customWidth="1"/>
    <col min="10759" max="10762" width="9.140625" style="2"/>
    <col min="10763" max="10763" width="13.140625" style="2" bestFit="1" customWidth="1"/>
    <col min="10764" max="11008" width="9.140625" style="2"/>
    <col min="11009" max="11009" width="13" style="2" customWidth="1"/>
    <col min="11010" max="11013" width="9.140625" style="2"/>
    <col min="11014" max="11014" width="11.28515625" style="2" bestFit="1" customWidth="1"/>
    <col min="11015" max="11018" width="9.140625" style="2"/>
    <col min="11019" max="11019" width="13.140625" style="2" bestFit="1" customWidth="1"/>
    <col min="11020" max="11264" width="9.140625" style="2"/>
    <col min="11265" max="11265" width="13" style="2" customWidth="1"/>
    <col min="11266" max="11269" width="9.140625" style="2"/>
    <col min="11270" max="11270" width="11.28515625" style="2" bestFit="1" customWidth="1"/>
    <col min="11271" max="11274" width="9.140625" style="2"/>
    <col min="11275" max="11275" width="13.140625" style="2" bestFit="1" customWidth="1"/>
    <col min="11276" max="11520" width="9.140625" style="2"/>
    <col min="11521" max="11521" width="13" style="2" customWidth="1"/>
    <col min="11522" max="11525" width="9.140625" style="2"/>
    <col min="11526" max="11526" width="11.28515625" style="2" bestFit="1" customWidth="1"/>
    <col min="11527" max="11530" width="9.140625" style="2"/>
    <col min="11531" max="11531" width="13.140625" style="2" bestFit="1" customWidth="1"/>
    <col min="11532" max="11776" width="9.140625" style="2"/>
    <col min="11777" max="11777" width="13" style="2" customWidth="1"/>
    <col min="11778" max="11781" width="9.140625" style="2"/>
    <col min="11782" max="11782" width="11.28515625" style="2" bestFit="1" customWidth="1"/>
    <col min="11783" max="11786" width="9.140625" style="2"/>
    <col min="11787" max="11787" width="13.140625" style="2" bestFit="1" customWidth="1"/>
    <col min="11788" max="12032" width="9.140625" style="2"/>
    <col min="12033" max="12033" width="13" style="2" customWidth="1"/>
    <col min="12034" max="12037" width="9.140625" style="2"/>
    <col min="12038" max="12038" width="11.28515625" style="2" bestFit="1" customWidth="1"/>
    <col min="12039" max="12042" width="9.140625" style="2"/>
    <col min="12043" max="12043" width="13.140625" style="2" bestFit="1" customWidth="1"/>
    <col min="12044" max="12288" width="9.140625" style="2"/>
    <col min="12289" max="12289" width="13" style="2" customWidth="1"/>
    <col min="12290" max="12293" width="9.140625" style="2"/>
    <col min="12294" max="12294" width="11.28515625" style="2" bestFit="1" customWidth="1"/>
    <col min="12295" max="12298" width="9.140625" style="2"/>
    <col min="12299" max="12299" width="13.140625" style="2" bestFit="1" customWidth="1"/>
    <col min="12300" max="12544" width="9.140625" style="2"/>
    <col min="12545" max="12545" width="13" style="2" customWidth="1"/>
    <col min="12546" max="12549" width="9.140625" style="2"/>
    <col min="12550" max="12550" width="11.28515625" style="2" bestFit="1" customWidth="1"/>
    <col min="12551" max="12554" width="9.140625" style="2"/>
    <col min="12555" max="12555" width="13.140625" style="2" bestFit="1" customWidth="1"/>
    <col min="12556" max="12800" width="9.140625" style="2"/>
    <col min="12801" max="12801" width="13" style="2" customWidth="1"/>
    <col min="12802" max="12805" width="9.140625" style="2"/>
    <col min="12806" max="12806" width="11.28515625" style="2" bestFit="1" customWidth="1"/>
    <col min="12807" max="12810" width="9.140625" style="2"/>
    <col min="12811" max="12811" width="13.140625" style="2" bestFit="1" customWidth="1"/>
    <col min="12812" max="13056" width="9.140625" style="2"/>
    <col min="13057" max="13057" width="13" style="2" customWidth="1"/>
    <col min="13058" max="13061" width="9.140625" style="2"/>
    <col min="13062" max="13062" width="11.28515625" style="2" bestFit="1" customWidth="1"/>
    <col min="13063" max="13066" width="9.140625" style="2"/>
    <col min="13067" max="13067" width="13.140625" style="2" bestFit="1" customWidth="1"/>
    <col min="13068" max="13312" width="9.140625" style="2"/>
    <col min="13313" max="13313" width="13" style="2" customWidth="1"/>
    <col min="13314" max="13317" width="9.140625" style="2"/>
    <col min="13318" max="13318" width="11.28515625" style="2" bestFit="1" customWidth="1"/>
    <col min="13319" max="13322" width="9.140625" style="2"/>
    <col min="13323" max="13323" width="13.140625" style="2" bestFit="1" customWidth="1"/>
    <col min="13324" max="13568" width="9.140625" style="2"/>
    <col min="13569" max="13569" width="13" style="2" customWidth="1"/>
    <col min="13570" max="13573" width="9.140625" style="2"/>
    <col min="13574" max="13574" width="11.28515625" style="2" bestFit="1" customWidth="1"/>
    <col min="13575" max="13578" width="9.140625" style="2"/>
    <col min="13579" max="13579" width="13.140625" style="2" bestFit="1" customWidth="1"/>
    <col min="13580" max="13824" width="9.140625" style="2"/>
    <col min="13825" max="13825" width="13" style="2" customWidth="1"/>
    <col min="13826" max="13829" width="9.140625" style="2"/>
    <col min="13830" max="13830" width="11.28515625" style="2" bestFit="1" customWidth="1"/>
    <col min="13831" max="13834" width="9.140625" style="2"/>
    <col min="13835" max="13835" width="13.140625" style="2" bestFit="1" customWidth="1"/>
    <col min="13836" max="14080" width="9.140625" style="2"/>
    <col min="14081" max="14081" width="13" style="2" customWidth="1"/>
    <col min="14082" max="14085" width="9.140625" style="2"/>
    <col min="14086" max="14086" width="11.28515625" style="2" bestFit="1" customWidth="1"/>
    <col min="14087" max="14090" width="9.140625" style="2"/>
    <col min="14091" max="14091" width="13.140625" style="2" bestFit="1" customWidth="1"/>
    <col min="14092" max="14336" width="9.140625" style="2"/>
    <col min="14337" max="14337" width="13" style="2" customWidth="1"/>
    <col min="14338" max="14341" width="9.140625" style="2"/>
    <col min="14342" max="14342" width="11.28515625" style="2" bestFit="1" customWidth="1"/>
    <col min="14343" max="14346" width="9.140625" style="2"/>
    <col min="14347" max="14347" width="13.140625" style="2" bestFit="1" customWidth="1"/>
    <col min="14348" max="14592" width="9.140625" style="2"/>
    <col min="14593" max="14593" width="13" style="2" customWidth="1"/>
    <col min="14594" max="14597" width="9.140625" style="2"/>
    <col min="14598" max="14598" width="11.28515625" style="2" bestFit="1" customWidth="1"/>
    <col min="14599" max="14602" width="9.140625" style="2"/>
    <col min="14603" max="14603" width="13.140625" style="2" bestFit="1" customWidth="1"/>
    <col min="14604" max="14848" width="9.140625" style="2"/>
    <col min="14849" max="14849" width="13" style="2" customWidth="1"/>
    <col min="14850" max="14853" width="9.140625" style="2"/>
    <col min="14854" max="14854" width="11.28515625" style="2" bestFit="1" customWidth="1"/>
    <col min="14855" max="14858" width="9.140625" style="2"/>
    <col min="14859" max="14859" width="13.140625" style="2" bestFit="1" customWidth="1"/>
    <col min="14860" max="15104" width="9.140625" style="2"/>
    <col min="15105" max="15105" width="13" style="2" customWidth="1"/>
    <col min="15106" max="15109" width="9.140625" style="2"/>
    <col min="15110" max="15110" width="11.28515625" style="2" bestFit="1" customWidth="1"/>
    <col min="15111" max="15114" width="9.140625" style="2"/>
    <col min="15115" max="15115" width="13.140625" style="2" bestFit="1" customWidth="1"/>
    <col min="15116" max="15360" width="9.140625" style="2"/>
    <col min="15361" max="15361" width="13" style="2" customWidth="1"/>
    <col min="15362" max="15365" width="9.140625" style="2"/>
    <col min="15366" max="15366" width="11.28515625" style="2" bestFit="1" customWidth="1"/>
    <col min="15367" max="15370" width="9.140625" style="2"/>
    <col min="15371" max="15371" width="13.140625" style="2" bestFit="1" customWidth="1"/>
    <col min="15372" max="15616" width="9.140625" style="2"/>
    <col min="15617" max="15617" width="13" style="2" customWidth="1"/>
    <col min="15618" max="15621" width="9.140625" style="2"/>
    <col min="15622" max="15622" width="11.28515625" style="2" bestFit="1" customWidth="1"/>
    <col min="15623" max="15626" width="9.140625" style="2"/>
    <col min="15627" max="15627" width="13.140625" style="2" bestFit="1" customWidth="1"/>
    <col min="15628" max="15872" width="9.140625" style="2"/>
    <col min="15873" max="15873" width="13" style="2" customWidth="1"/>
    <col min="15874" max="15877" width="9.140625" style="2"/>
    <col min="15878" max="15878" width="11.28515625" style="2" bestFit="1" customWidth="1"/>
    <col min="15879" max="15882" width="9.140625" style="2"/>
    <col min="15883" max="15883" width="13.140625" style="2" bestFit="1" customWidth="1"/>
    <col min="15884" max="16128" width="9.140625" style="2"/>
    <col min="16129" max="16129" width="13" style="2" customWidth="1"/>
    <col min="16130" max="16133" width="9.140625" style="2"/>
    <col min="16134" max="16134" width="11.28515625" style="2" bestFit="1" customWidth="1"/>
    <col min="16135" max="16138" width="9.140625" style="2"/>
    <col min="16139" max="16139" width="13.140625" style="2" bestFit="1" customWidth="1"/>
    <col min="16140" max="16384" width="9.140625" style="2"/>
  </cols>
  <sheetData>
    <row r="1" spans="1:12" x14ac:dyDescent="0.25">
      <c r="A1" s="1"/>
    </row>
    <row r="2" spans="1:12" x14ac:dyDescent="0.25">
      <c r="A2" s="1"/>
    </row>
    <row r="3" spans="1:12" x14ac:dyDescent="0.25">
      <c r="A3" s="2" t="s">
        <v>0</v>
      </c>
    </row>
    <row r="4" spans="1:12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5">
      <c r="A5" s="2" t="s">
        <v>20</v>
      </c>
      <c r="B5" s="4">
        <v>99999</v>
      </c>
      <c r="C5" s="4">
        <v>2902</v>
      </c>
      <c r="D5" s="4">
        <v>798</v>
      </c>
      <c r="E5" s="4">
        <v>1627</v>
      </c>
      <c r="F5" s="4">
        <v>2408</v>
      </c>
      <c r="G5" s="4">
        <v>95</v>
      </c>
      <c r="H5" s="4">
        <v>1821</v>
      </c>
      <c r="I5" s="4">
        <v>2760</v>
      </c>
      <c r="J5" s="4">
        <v>1549</v>
      </c>
      <c r="K5" s="4">
        <v>2935</v>
      </c>
      <c r="L5" s="4">
        <v>1744</v>
      </c>
    </row>
    <row r="6" spans="1:12" x14ac:dyDescent="0.25">
      <c r="A6" s="2" t="s">
        <v>21</v>
      </c>
      <c r="B6" s="4">
        <v>2902</v>
      </c>
      <c r="C6" s="4">
        <v>99999</v>
      </c>
      <c r="D6" s="4">
        <v>2015</v>
      </c>
      <c r="E6" s="4">
        <v>1547</v>
      </c>
      <c r="F6" s="4">
        <v>373</v>
      </c>
      <c r="G6" s="4">
        <v>2709</v>
      </c>
      <c r="H6" s="4">
        <v>1352</v>
      </c>
      <c r="I6" s="4">
        <v>120</v>
      </c>
      <c r="J6" s="4">
        <v>1436</v>
      </c>
      <c r="K6" s="4">
        <v>340</v>
      </c>
      <c r="L6" s="4">
        <v>1377</v>
      </c>
    </row>
    <row r="7" spans="1:12" x14ac:dyDescent="0.25">
      <c r="A7" s="2" t="s">
        <v>22</v>
      </c>
      <c r="B7" s="4">
        <v>798</v>
      </c>
      <c r="C7" s="4">
        <v>2015</v>
      </c>
      <c r="D7" s="4">
        <v>99999</v>
      </c>
      <c r="E7" s="4">
        <v>1083</v>
      </c>
      <c r="F7" s="4">
        <v>1753</v>
      </c>
      <c r="G7" s="4">
        <v>759</v>
      </c>
      <c r="H7" s="4">
        <v>1243</v>
      </c>
      <c r="I7" s="4">
        <v>2076</v>
      </c>
      <c r="J7" s="4">
        <v>969</v>
      </c>
      <c r="K7" s="4">
        <v>2160</v>
      </c>
      <c r="L7" s="4">
        <v>1164</v>
      </c>
    </row>
    <row r="8" spans="1:12" x14ac:dyDescent="0.25">
      <c r="A8" s="2" t="s">
        <v>23</v>
      </c>
      <c r="B8" s="4">
        <v>1627</v>
      </c>
      <c r="C8" s="4">
        <v>1547</v>
      </c>
      <c r="D8" s="4">
        <v>1083</v>
      </c>
      <c r="E8" s="4">
        <v>99999</v>
      </c>
      <c r="F8" s="4">
        <v>1181</v>
      </c>
      <c r="G8" s="4">
        <v>1548</v>
      </c>
      <c r="H8" s="4">
        <v>204</v>
      </c>
      <c r="I8" s="4">
        <v>1475</v>
      </c>
      <c r="J8" s="4">
        <v>241</v>
      </c>
      <c r="K8" s="4">
        <v>1892</v>
      </c>
      <c r="L8" s="4">
        <v>163</v>
      </c>
    </row>
    <row r="9" spans="1:12" x14ac:dyDescent="0.25">
      <c r="A9" s="2" t="s">
        <v>24</v>
      </c>
      <c r="B9" s="4">
        <v>2408</v>
      </c>
      <c r="C9" s="4">
        <v>373</v>
      </c>
      <c r="D9" s="4">
        <v>1753</v>
      </c>
      <c r="E9" s="4">
        <v>1181</v>
      </c>
      <c r="F9" s="4">
        <v>99999</v>
      </c>
      <c r="G9" s="4">
        <v>2342</v>
      </c>
      <c r="H9" s="4">
        <v>981</v>
      </c>
      <c r="I9" s="4">
        <v>355</v>
      </c>
      <c r="J9" s="4">
        <v>1065</v>
      </c>
      <c r="K9" s="4">
        <v>711</v>
      </c>
      <c r="L9" s="4">
        <v>1006</v>
      </c>
    </row>
    <row r="10" spans="1:12" x14ac:dyDescent="0.25">
      <c r="A10" s="2" t="s">
        <v>25</v>
      </c>
      <c r="B10" s="4">
        <v>95</v>
      </c>
      <c r="C10" s="4">
        <v>2709</v>
      </c>
      <c r="D10" s="4">
        <v>759</v>
      </c>
      <c r="E10" s="4">
        <v>1548</v>
      </c>
      <c r="F10" s="4">
        <v>2342</v>
      </c>
      <c r="G10" s="4">
        <v>99999</v>
      </c>
      <c r="H10" s="4">
        <v>1742</v>
      </c>
      <c r="I10" s="4">
        <v>2695</v>
      </c>
      <c r="J10" s="4">
        <v>1467</v>
      </c>
      <c r="K10" s="4">
        <v>2904</v>
      </c>
      <c r="L10" s="4">
        <v>1662</v>
      </c>
    </row>
    <row r="11" spans="1:12" x14ac:dyDescent="0.25">
      <c r="A11" s="2" t="s">
        <v>26</v>
      </c>
      <c r="B11" s="4">
        <v>1821</v>
      </c>
      <c r="C11" s="4">
        <v>1352</v>
      </c>
      <c r="D11" s="4">
        <v>1243</v>
      </c>
      <c r="E11" s="4">
        <v>204</v>
      </c>
      <c r="F11" s="4">
        <v>981</v>
      </c>
      <c r="G11" s="4">
        <v>1742</v>
      </c>
      <c r="H11" s="4">
        <v>99999</v>
      </c>
      <c r="I11" s="4">
        <v>1276</v>
      </c>
      <c r="J11" s="4">
        <v>292</v>
      </c>
      <c r="K11" s="4">
        <v>1693</v>
      </c>
      <c r="L11" s="4">
        <v>80</v>
      </c>
    </row>
    <row r="12" spans="1:12" x14ac:dyDescent="0.25">
      <c r="A12" s="2" t="s">
        <v>27</v>
      </c>
      <c r="B12" s="4">
        <v>2760</v>
      </c>
      <c r="C12" s="4">
        <v>120</v>
      </c>
      <c r="D12" s="4">
        <v>2076</v>
      </c>
      <c r="E12" s="4">
        <v>1475</v>
      </c>
      <c r="F12" s="4">
        <v>355</v>
      </c>
      <c r="G12" s="4">
        <v>2695</v>
      </c>
      <c r="H12" s="4">
        <v>1276</v>
      </c>
      <c r="I12" s="4">
        <v>99999</v>
      </c>
      <c r="J12" s="4">
        <v>1360</v>
      </c>
      <c r="K12" s="4">
        <v>460</v>
      </c>
      <c r="L12" s="4">
        <v>1299</v>
      </c>
    </row>
    <row r="13" spans="1:12" x14ac:dyDescent="0.25">
      <c r="A13" s="2" t="s">
        <v>28</v>
      </c>
      <c r="B13" s="4">
        <v>1549</v>
      </c>
      <c r="C13" s="4">
        <v>1436</v>
      </c>
      <c r="D13" s="4">
        <v>969</v>
      </c>
      <c r="E13" s="4">
        <v>241</v>
      </c>
      <c r="F13" s="4">
        <v>1065</v>
      </c>
      <c r="G13" s="4">
        <v>1467</v>
      </c>
      <c r="H13" s="4">
        <v>292</v>
      </c>
      <c r="I13" s="4">
        <v>1360</v>
      </c>
      <c r="J13" s="4">
        <v>99999</v>
      </c>
      <c r="K13" s="4">
        <v>1690</v>
      </c>
      <c r="L13" s="4">
        <v>195</v>
      </c>
    </row>
    <row r="14" spans="1:12" x14ac:dyDescent="0.25">
      <c r="A14" s="2" t="s">
        <v>29</v>
      </c>
      <c r="B14" s="4">
        <v>2935</v>
      </c>
      <c r="C14" s="4">
        <v>340</v>
      </c>
      <c r="D14" s="4">
        <v>2160</v>
      </c>
      <c r="E14" s="4">
        <v>1892</v>
      </c>
      <c r="F14" s="4">
        <v>711</v>
      </c>
      <c r="G14" s="4">
        <v>2904</v>
      </c>
      <c r="H14" s="4">
        <v>1693</v>
      </c>
      <c r="I14" s="4">
        <v>460</v>
      </c>
      <c r="J14" s="4">
        <v>1690</v>
      </c>
      <c r="K14" s="4">
        <v>99999</v>
      </c>
      <c r="L14" s="4">
        <v>1716</v>
      </c>
    </row>
    <row r="15" spans="1:12" x14ac:dyDescent="0.25">
      <c r="A15" s="2" t="s">
        <v>30</v>
      </c>
      <c r="B15" s="4">
        <v>1744</v>
      </c>
      <c r="C15" s="4">
        <v>1377</v>
      </c>
      <c r="D15" s="4">
        <v>1164</v>
      </c>
      <c r="E15" s="4">
        <v>163</v>
      </c>
      <c r="F15" s="4">
        <v>1006</v>
      </c>
      <c r="G15" s="4">
        <v>1662</v>
      </c>
      <c r="H15" s="4">
        <v>80</v>
      </c>
      <c r="I15" s="4">
        <v>1299</v>
      </c>
      <c r="J15" s="4">
        <v>195</v>
      </c>
      <c r="K15" s="4">
        <v>1716</v>
      </c>
      <c r="L15" s="4">
        <v>99999</v>
      </c>
    </row>
    <row r="17" spans="1:13" x14ac:dyDescent="0.25">
      <c r="A17" s="2" t="s">
        <v>12</v>
      </c>
    </row>
    <row r="18" spans="1:13" ht="15.75" thickBot="1" x14ac:dyDescent="0.3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s="2" t="s">
        <v>13</v>
      </c>
    </row>
    <row r="19" spans="1:13" x14ac:dyDescent="0.25">
      <c r="A19" s="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f>SUM(B19:L19)</f>
        <v>1</v>
      </c>
    </row>
    <row r="20" spans="1:13" x14ac:dyDescent="0.25">
      <c r="A20" s="19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7">
        <f t="shared" ref="M20:M29" si="0">SUM(B20:L20)</f>
        <v>1</v>
      </c>
    </row>
    <row r="21" spans="1:13" x14ac:dyDescent="0.25">
      <c r="A21" s="19" t="s">
        <v>22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7">
        <f t="shared" si="0"/>
        <v>1</v>
      </c>
    </row>
    <row r="22" spans="1:13" x14ac:dyDescent="0.25">
      <c r="A22" s="19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7">
        <f t="shared" si="0"/>
        <v>1</v>
      </c>
    </row>
    <row r="23" spans="1:13" x14ac:dyDescent="0.25">
      <c r="A23" s="19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7">
        <f t="shared" si="0"/>
        <v>1</v>
      </c>
    </row>
    <row r="24" spans="1:13" x14ac:dyDescent="0.25">
      <c r="A24" s="19" t="s">
        <v>25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7">
        <f t="shared" si="0"/>
        <v>1</v>
      </c>
    </row>
    <row r="25" spans="1:13" x14ac:dyDescent="0.25">
      <c r="A25" s="19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7">
        <f t="shared" si="0"/>
        <v>1</v>
      </c>
    </row>
    <row r="26" spans="1:13" x14ac:dyDescent="0.25">
      <c r="A26" s="19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7">
        <f t="shared" si="0"/>
        <v>1</v>
      </c>
    </row>
    <row r="27" spans="1:13" x14ac:dyDescent="0.25">
      <c r="A27" s="19" t="s">
        <v>28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7">
        <f t="shared" si="0"/>
        <v>1</v>
      </c>
    </row>
    <row r="28" spans="1:13" x14ac:dyDescent="0.25">
      <c r="A28" s="19" t="s">
        <v>29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7">
        <f t="shared" si="0"/>
        <v>1</v>
      </c>
    </row>
    <row r="29" spans="1:13" ht="15.75" thickBot="1" x14ac:dyDescent="0.3">
      <c r="A29" s="19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8">
        <f t="shared" si="0"/>
        <v>1</v>
      </c>
    </row>
    <row r="30" spans="1:13" ht="15.75" thickBot="1" x14ac:dyDescent="0.3">
      <c r="A30" s="19" t="s">
        <v>13</v>
      </c>
      <c r="B30" s="9">
        <f>SUM(B19:B29)</f>
        <v>1</v>
      </c>
      <c r="C30" s="10">
        <f t="shared" ref="C30:L30" si="1">SUM(C19:C29)</f>
        <v>1</v>
      </c>
      <c r="D30" s="10">
        <f t="shared" si="1"/>
        <v>1</v>
      </c>
      <c r="E30" s="10">
        <f t="shared" si="1"/>
        <v>1</v>
      </c>
      <c r="F30" s="10">
        <f t="shared" si="1"/>
        <v>1</v>
      </c>
      <c r="G30" s="10">
        <f t="shared" si="1"/>
        <v>1</v>
      </c>
      <c r="H30" s="10">
        <f t="shared" si="1"/>
        <v>1</v>
      </c>
      <c r="I30" s="10">
        <f t="shared" si="1"/>
        <v>1</v>
      </c>
      <c r="J30" s="10">
        <f t="shared" si="1"/>
        <v>1</v>
      </c>
      <c r="K30" s="10">
        <f t="shared" si="1"/>
        <v>1</v>
      </c>
      <c r="L30" s="11">
        <f t="shared" si="1"/>
        <v>1</v>
      </c>
    </row>
    <row r="32" spans="1:13" x14ac:dyDescent="0.25">
      <c r="A32" s="2" t="s">
        <v>14</v>
      </c>
      <c r="B32" s="2" t="s">
        <v>15</v>
      </c>
      <c r="G32" s="1"/>
    </row>
    <row r="33" spans="1:4" ht="15.75" thickBot="1" x14ac:dyDescent="0.3">
      <c r="A33" s="2" t="s">
        <v>16</v>
      </c>
      <c r="B33" s="12" t="s">
        <v>17</v>
      </c>
      <c r="C33" s="12" t="s">
        <v>18</v>
      </c>
    </row>
    <row r="34" spans="1:4" x14ac:dyDescent="0.25">
      <c r="A34" s="2" t="s">
        <v>1</v>
      </c>
      <c r="B34" s="13" cm="1">
        <f t="array" ref="B34:B44">TRANSPOSE(B30:L30)</f>
        <v>1</v>
      </c>
      <c r="C34" s="13">
        <f>M19</f>
        <v>1</v>
      </c>
    </row>
    <row r="35" spans="1:4" x14ac:dyDescent="0.25">
      <c r="A35" s="2" t="s">
        <v>2</v>
      </c>
      <c r="B35" s="14">
        <v>1</v>
      </c>
      <c r="C35" s="14">
        <f t="shared" ref="C35:C44" si="2">M20</f>
        <v>1</v>
      </c>
    </row>
    <row r="36" spans="1:4" x14ac:dyDescent="0.25">
      <c r="A36" s="2" t="s">
        <v>3</v>
      </c>
      <c r="B36" s="14">
        <v>1</v>
      </c>
      <c r="C36" s="14">
        <f t="shared" si="2"/>
        <v>1</v>
      </c>
    </row>
    <row r="37" spans="1:4" x14ac:dyDescent="0.25">
      <c r="A37" s="2" t="s">
        <v>4</v>
      </c>
      <c r="B37" s="14">
        <v>1</v>
      </c>
      <c r="C37" s="14">
        <f t="shared" si="2"/>
        <v>1</v>
      </c>
    </row>
    <row r="38" spans="1:4" x14ac:dyDescent="0.25">
      <c r="A38" s="2" t="s">
        <v>5</v>
      </c>
      <c r="B38" s="14">
        <v>1</v>
      </c>
      <c r="C38" s="14">
        <f t="shared" si="2"/>
        <v>1</v>
      </c>
    </row>
    <row r="39" spans="1:4" x14ac:dyDescent="0.25">
      <c r="A39" s="2" t="s">
        <v>6</v>
      </c>
      <c r="B39" s="14">
        <v>1</v>
      </c>
      <c r="C39" s="14">
        <f t="shared" si="2"/>
        <v>1</v>
      </c>
    </row>
    <row r="40" spans="1:4" x14ac:dyDescent="0.25">
      <c r="A40" s="2" t="s">
        <v>7</v>
      </c>
      <c r="B40" s="14">
        <v>1</v>
      </c>
      <c r="C40" s="14">
        <f t="shared" si="2"/>
        <v>1</v>
      </c>
    </row>
    <row r="41" spans="1:4" x14ac:dyDescent="0.25">
      <c r="A41" s="2" t="s">
        <v>8</v>
      </c>
      <c r="B41" s="14">
        <v>1</v>
      </c>
      <c r="C41" s="14">
        <f t="shared" si="2"/>
        <v>1</v>
      </c>
    </row>
    <row r="42" spans="1:4" x14ac:dyDescent="0.25">
      <c r="A42" s="2" t="s">
        <v>9</v>
      </c>
      <c r="B42" s="14">
        <v>1</v>
      </c>
      <c r="C42" s="14">
        <f t="shared" si="2"/>
        <v>1</v>
      </c>
    </row>
    <row r="43" spans="1:4" x14ac:dyDescent="0.25">
      <c r="A43" s="2" t="s">
        <v>10</v>
      </c>
      <c r="B43" s="14">
        <v>1</v>
      </c>
      <c r="C43" s="14">
        <f t="shared" si="2"/>
        <v>1</v>
      </c>
    </row>
    <row r="44" spans="1:4" ht="15.75" thickBot="1" x14ac:dyDescent="0.3">
      <c r="A44" s="2" t="s">
        <v>11</v>
      </c>
      <c r="B44" s="15">
        <v>1</v>
      </c>
      <c r="C44" s="15">
        <f t="shared" si="2"/>
        <v>1</v>
      </c>
    </row>
    <row r="45" spans="1:4" x14ac:dyDescent="0.25">
      <c r="B45" s="16"/>
      <c r="C45" s="16"/>
      <c r="D45" s="16"/>
    </row>
    <row r="46" spans="1:4" ht="15.75" thickBot="1" x14ac:dyDescent="0.3"/>
    <row r="47" spans="1:4" ht="15.75" thickBot="1" x14ac:dyDescent="0.3">
      <c r="A47" s="2" t="s">
        <v>19</v>
      </c>
      <c r="B47" s="17">
        <f>SUMPRODUCT(B5:L15,B19:L29)</f>
        <v>3684</v>
      </c>
    </row>
  </sheetData>
  <printOptions headings="1" gridLines="1"/>
  <pageMargins left="0.75" right="0.75" top="1" bottom="1" header="0.5" footer="0.5"/>
  <pageSetup scale="64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43CD-A31C-430D-BF71-237ADA7459E6}">
  <sheetPr>
    <pageSetUpPr fitToPage="1"/>
  </sheetPr>
  <dimension ref="A1:L32"/>
  <sheetViews>
    <sheetView workbookViewId="0">
      <selection activeCell="G24" sqref="G24"/>
    </sheetView>
  </sheetViews>
  <sheetFormatPr defaultRowHeight="15" x14ac:dyDescent="0.25"/>
  <cols>
    <col min="1" max="1" width="15.7109375" style="2" bestFit="1" customWidth="1"/>
    <col min="2" max="2" width="12.5703125" style="2" bestFit="1" customWidth="1"/>
    <col min="3" max="3" width="14.7109375" style="2" bestFit="1" customWidth="1"/>
    <col min="4" max="4" width="13.5703125" style="2" bestFit="1" customWidth="1"/>
    <col min="5" max="5" width="11.5703125" style="2" bestFit="1" customWidth="1"/>
    <col min="6" max="6" width="11.140625" style="2" bestFit="1" customWidth="1"/>
    <col min="7" max="7" width="18.7109375" style="2" bestFit="1" customWidth="1"/>
    <col min="8" max="8" width="19.5703125" style="2" bestFit="1" customWidth="1"/>
    <col min="9" max="9" width="13.140625" style="2" bestFit="1" customWidth="1"/>
    <col min="10" max="10" width="9.85546875" style="2" bestFit="1" customWidth="1"/>
    <col min="11" max="11" width="11.85546875" style="2" bestFit="1" customWidth="1"/>
    <col min="12" max="12" width="9.7109375" style="2" bestFit="1" customWidth="1"/>
    <col min="13" max="256" width="9.140625" style="2"/>
    <col min="257" max="257" width="13" style="2" customWidth="1"/>
    <col min="258" max="261" width="9.140625" style="2"/>
    <col min="262" max="262" width="11.28515625" style="2" bestFit="1" customWidth="1"/>
    <col min="263" max="266" width="9.140625" style="2"/>
    <col min="267" max="267" width="13.140625" style="2" bestFit="1" customWidth="1"/>
    <col min="268" max="512" width="9.140625" style="2"/>
    <col min="513" max="513" width="13" style="2" customWidth="1"/>
    <col min="514" max="517" width="9.140625" style="2"/>
    <col min="518" max="518" width="11.28515625" style="2" bestFit="1" customWidth="1"/>
    <col min="519" max="522" width="9.140625" style="2"/>
    <col min="523" max="523" width="13.140625" style="2" bestFit="1" customWidth="1"/>
    <col min="524" max="768" width="9.140625" style="2"/>
    <col min="769" max="769" width="13" style="2" customWidth="1"/>
    <col min="770" max="773" width="9.140625" style="2"/>
    <col min="774" max="774" width="11.28515625" style="2" bestFit="1" customWidth="1"/>
    <col min="775" max="778" width="9.140625" style="2"/>
    <col min="779" max="779" width="13.140625" style="2" bestFit="1" customWidth="1"/>
    <col min="780" max="1024" width="9.140625" style="2"/>
    <col min="1025" max="1025" width="13" style="2" customWidth="1"/>
    <col min="1026" max="1029" width="9.140625" style="2"/>
    <col min="1030" max="1030" width="11.28515625" style="2" bestFit="1" customWidth="1"/>
    <col min="1031" max="1034" width="9.140625" style="2"/>
    <col min="1035" max="1035" width="13.140625" style="2" bestFit="1" customWidth="1"/>
    <col min="1036" max="1280" width="9.140625" style="2"/>
    <col min="1281" max="1281" width="13" style="2" customWidth="1"/>
    <col min="1282" max="1285" width="9.140625" style="2"/>
    <col min="1286" max="1286" width="11.28515625" style="2" bestFit="1" customWidth="1"/>
    <col min="1287" max="1290" width="9.140625" style="2"/>
    <col min="1291" max="1291" width="13.140625" style="2" bestFit="1" customWidth="1"/>
    <col min="1292" max="1536" width="9.140625" style="2"/>
    <col min="1537" max="1537" width="13" style="2" customWidth="1"/>
    <col min="1538" max="1541" width="9.140625" style="2"/>
    <col min="1542" max="1542" width="11.28515625" style="2" bestFit="1" customWidth="1"/>
    <col min="1543" max="1546" width="9.140625" style="2"/>
    <col min="1547" max="1547" width="13.140625" style="2" bestFit="1" customWidth="1"/>
    <col min="1548" max="1792" width="9.140625" style="2"/>
    <col min="1793" max="1793" width="13" style="2" customWidth="1"/>
    <col min="1794" max="1797" width="9.140625" style="2"/>
    <col min="1798" max="1798" width="11.28515625" style="2" bestFit="1" customWidth="1"/>
    <col min="1799" max="1802" width="9.140625" style="2"/>
    <col min="1803" max="1803" width="13.140625" style="2" bestFit="1" customWidth="1"/>
    <col min="1804" max="2048" width="9.140625" style="2"/>
    <col min="2049" max="2049" width="13" style="2" customWidth="1"/>
    <col min="2050" max="2053" width="9.140625" style="2"/>
    <col min="2054" max="2054" width="11.28515625" style="2" bestFit="1" customWidth="1"/>
    <col min="2055" max="2058" width="9.140625" style="2"/>
    <col min="2059" max="2059" width="13.140625" style="2" bestFit="1" customWidth="1"/>
    <col min="2060" max="2304" width="9.140625" style="2"/>
    <col min="2305" max="2305" width="13" style="2" customWidth="1"/>
    <col min="2306" max="2309" width="9.140625" style="2"/>
    <col min="2310" max="2310" width="11.28515625" style="2" bestFit="1" customWidth="1"/>
    <col min="2311" max="2314" width="9.140625" style="2"/>
    <col min="2315" max="2315" width="13.140625" style="2" bestFit="1" customWidth="1"/>
    <col min="2316" max="2560" width="9.140625" style="2"/>
    <col min="2561" max="2561" width="13" style="2" customWidth="1"/>
    <col min="2562" max="2565" width="9.140625" style="2"/>
    <col min="2566" max="2566" width="11.28515625" style="2" bestFit="1" customWidth="1"/>
    <col min="2567" max="2570" width="9.140625" style="2"/>
    <col min="2571" max="2571" width="13.140625" style="2" bestFit="1" customWidth="1"/>
    <col min="2572" max="2816" width="9.140625" style="2"/>
    <col min="2817" max="2817" width="13" style="2" customWidth="1"/>
    <col min="2818" max="2821" width="9.140625" style="2"/>
    <col min="2822" max="2822" width="11.28515625" style="2" bestFit="1" customWidth="1"/>
    <col min="2823" max="2826" width="9.140625" style="2"/>
    <col min="2827" max="2827" width="13.140625" style="2" bestFit="1" customWidth="1"/>
    <col min="2828" max="3072" width="9.140625" style="2"/>
    <col min="3073" max="3073" width="13" style="2" customWidth="1"/>
    <col min="3074" max="3077" width="9.140625" style="2"/>
    <col min="3078" max="3078" width="11.28515625" style="2" bestFit="1" customWidth="1"/>
    <col min="3079" max="3082" width="9.140625" style="2"/>
    <col min="3083" max="3083" width="13.140625" style="2" bestFit="1" customWidth="1"/>
    <col min="3084" max="3328" width="9.140625" style="2"/>
    <col min="3329" max="3329" width="13" style="2" customWidth="1"/>
    <col min="3330" max="3333" width="9.140625" style="2"/>
    <col min="3334" max="3334" width="11.28515625" style="2" bestFit="1" customWidth="1"/>
    <col min="3335" max="3338" width="9.140625" style="2"/>
    <col min="3339" max="3339" width="13.140625" style="2" bestFit="1" customWidth="1"/>
    <col min="3340" max="3584" width="9.140625" style="2"/>
    <col min="3585" max="3585" width="13" style="2" customWidth="1"/>
    <col min="3586" max="3589" width="9.140625" style="2"/>
    <col min="3590" max="3590" width="11.28515625" style="2" bestFit="1" customWidth="1"/>
    <col min="3591" max="3594" width="9.140625" style="2"/>
    <col min="3595" max="3595" width="13.140625" style="2" bestFit="1" customWidth="1"/>
    <col min="3596" max="3840" width="9.140625" style="2"/>
    <col min="3841" max="3841" width="13" style="2" customWidth="1"/>
    <col min="3842" max="3845" width="9.140625" style="2"/>
    <col min="3846" max="3846" width="11.28515625" style="2" bestFit="1" customWidth="1"/>
    <col min="3847" max="3850" width="9.140625" style="2"/>
    <col min="3851" max="3851" width="13.140625" style="2" bestFit="1" customWidth="1"/>
    <col min="3852" max="4096" width="9.140625" style="2"/>
    <col min="4097" max="4097" width="13" style="2" customWidth="1"/>
    <col min="4098" max="4101" width="9.140625" style="2"/>
    <col min="4102" max="4102" width="11.28515625" style="2" bestFit="1" customWidth="1"/>
    <col min="4103" max="4106" width="9.140625" style="2"/>
    <col min="4107" max="4107" width="13.140625" style="2" bestFit="1" customWidth="1"/>
    <col min="4108" max="4352" width="9.140625" style="2"/>
    <col min="4353" max="4353" width="13" style="2" customWidth="1"/>
    <col min="4354" max="4357" width="9.140625" style="2"/>
    <col min="4358" max="4358" width="11.28515625" style="2" bestFit="1" customWidth="1"/>
    <col min="4359" max="4362" width="9.140625" style="2"/>
    <col min="4363" max="4363" width="13.140625" style="2" bestFit="1" customWidth="1"/>
    <col min="4364" max="4608" width="9.140625" style="2"/>
    <col min="4609" max="4609" width="13" style="2" customWidth="1"/>
    <col min="4610" max="4613" width="9.140625" style="2"/>
    <col min="4614" max="4614" width="11.28515625" style="2" bestFit="1" customWidth="1"/>
    <col min="4615" max="4618" width="9.140625" style="2"/>
    <col min="4619" max="4619" width="13.140625" style="2" bestFit="1" customWidth="1"/>
    <col min="4620" max="4864" width="9.140625" style="2"/>
    <col min="4865" max="4865" width="13" style="2" customWidth="1"/>
    <col min="4866" max="4869" width="9.140625" style="2"/>
    <col min="4870" max="4870" width="11.28515625" style="2" bestFit="1" customWidth="1"/>
    <col min="4871" max="4874" width="9.140625" style="2"/>
    <col min="4875" max="4875" width="13.140625" style="2" bestFit="1" customWidth="1"/>
    <col min="4876" max="5120" width="9.140625" style="2"/>
    <col min="5121" max="5121" width="13" style="2" customWidth="1"/>
    <col min="5122" max="5125" width="9.140625" style="2"/>
    <col min="5126" max="5126" width="11.28515625" style="2" bestFit="1" customWidth="1"/>
    <col min="5127" max="5130" width="9.140625" style="2"/>
    <col min="5131" max="5131" width="13.140625" style="2" bestFit="1" customWidth="1"/>
    <col min="5132" max="5376" width="9.140625" style="2"/>
    <col min="5377" max="5377" width="13" style="2" customWidth="1"/>
    <col min="5378" max="5381" width="9.140625" style="2"/>
    <col min="5382" max="5382" width="11.28515625" style="2" bestFit="1" customWidth="1"/>
    <col min="5383" max="5386" width="9.140625" style="2"/>
    <col min="5387" max="5387" width="13.140625" style="2" bestFit="1" customWidth="1"/>
    <col min="5388" max="5632" width="9.140625" style="2"/>
    <col min="5633" max="5633" width="13" style="2" customWidth="1"/>
    <col min="5634" max="5637" width="9.140625" style="2"/>
    <col min="5638" max="5638" width="11.28515625" style="2" bestFit="1" customWidth="1"/>
    <col min="5639" max="5642" width="9.140625" style="2"/>
    <col min="5643" max="5643" width="13.140625" style="2" bestFit="1" customWidth="1"/>
    <col min="5644" max="5888" width="9.140625" style="2"/>
    <col min="5889" max="5889" width="13" style="2" customWidth="1"/>
    <col min="5890" max="5893" width="9.140625" style="2"/>
    <col min="5894" max="5894" width="11.28515625" style="2" bestFit="1" customWidth="1"/>
    <col min="5895" max="5898" width="9.140625" style="2"/>
    <col min="5899" max="5899" width="13.140625" style="2" bestFit="1" customWidth="1"/>
    <col min="5900" max="6144" width="9.140625" style="2"/>
    <col min="6145" max="6145" width="13" style="2" customWidth="1"/>
    <col min="6146" max="6149" width="9.140625" style="2"/>
    <col min="6150" max="6150" width="11.28515625" style="2" bestFit="1" customWidth="1"/>
    <col min="6151" max="6154" width="9.140625" style="2"/>
    <col min="6155" max="6155" width="13.140625" style="2" bestFit="1" customWidth="1"/>
    <col min="6156" max="6400" width="9.140625" style="2"/>
    <col min="6401" max="6401" width="13" style="2" customWidth="1"/>
    <col min="6402" max="6405" width="9.140625" style="2"/>
    <col min="6406" max="6406" width="11.28515625" style="2" bestFit="1" customWidth="1"/>
    <col min="6407" max="6410" width="9.140625" style="2"/>
    <col min="6411" max="6411" width="13.140625" style="2" bestFit="1" customWidth="1"/>
    <col min="6412" max="6656" width="9.140625" style="2"/>
    <col min="6657" max="6657" width="13" style="2" customWidth="1"/>
    <col min="6658" max="6661" width="9.140625" style="2"/>
    <col min="6662" max="6662" width="11.28515625" style="2" bestFit="1" customWidth="1"/>
    <col min="6663" max="6666" width="9.140625" style="2"/>
    <col min="6667" max="6667" width="13.140625" style="2" bestFit="1" customWidth="1"/>
    <col min="6668" max="6912" width="9.140625" style="2"/>
    <col min="6913" max="6913" width="13" style="2" customWidth="1"/>
    <col min="6914" max="6917" width="9.140625" style="2"/>
    <col min="6918" max="6918" width="11.28515625" style="2" bestFit="1" customWidth="1"/>
    <col min="6919" max="6922" width="9.140625" style="2"/>
    <col min="6923" max="6923" width="13.140625" style="2" bestFit="1" customWidth="1"/>
    <col min="6924" max="7168" width="9.140625" style="2"/>
    <col min="7169" max="7169" width="13" style="2" customWidth="1"/>
    <col min="7170" max="7173" width="9.140625" style="2"/>
    <col min="7174" max="7174" width="11.28515625" style="2" bestFit="1" customWidth="1"/>
    <col min="7175" max="7178" width="9.140625" style="2"/>
    <col min="7179" max="7179" width="13.140625" style="2" bestFit="1" customWidth="1"/>
    <col min="7180" max="7424" width="9.140625" style="2"/>
    <col min="7425" max="7425" width="13" style="2" customWidth="1"/>
    <col min="7426" max="7429" width="9.140625" style="2"/>
    <col min="7430" max="7430" width="11.28515625" style="2" bestFit="1" customWidth="1"/>
    <col min="7431" max="7434" width="9.140625" style="2"/>
    <col min="7435" max="7435" width="13.140625" style="2" bestFit="1" customWidth="1"/>
    <col min="7436" max="7680" width="9.140625" style="2"/>
    <col min="7681" max="7681" width="13" style="2" customWidth="1"/>
    <col min="7682" max="7685" width="9.140625" style="2"/>
    <col min="7686" max="7686" width="11.28515625" style="2" bestFit="1" customWidth="1"/>
    <col min="7687" max="7690" width="9.140625" style="2"/>
    <col min="7691" max="7691" width="13.140625" style="2" bestFit="1" customWidth="1"/>
    <col min="7692" max="7936" width="9.140625" style="2"/>
    <col min="7937" max="7937" width="13" style="2" customWidth="1"/>
    <col min="7938" max="7941" width="9.140625" style="2"/>
    <col min="7942" max="7942" width="11.28515625" style="2" bestFit="1" customWidth="1"/>
    <col min="7943" max="7946" width="9.140625" style="2"/>
    <col min="7947" max="7947" width="13.140625" style="2" bestFit="1" customWidth="1"/>
    <col min="7948" max="8192" width="9.140625" style="2"/>
    <col min="8193" max="8193" width="13" style="2" customWidth="1"/>
    <col min="8194" max="8197" width="9.140625" style="2"/>
    <col min="8198" max="8198" width="11.28515625" style="2" bestFit="1" customWidth="1"/>
    <col min="8199" max="8202" width="9.140625" style="2"/>
    <col min="8203" max="8203" width="13.140625" style="2" bestFit="1" customWidth="1"/>
    <col min="8204" max="8448" width="9.140625" style="2"/>
    <col min="8449" max="8449" width="13" style="2" customWidth="1"/>
    <col min="8450" max="8453" width="9.140625" style="2"/>
    <col min="8454" max="8454" width="11.28515625" style="2" bestFit="1" customWidth="1"/>
    <col min="8455" max="8458" width="9.140625" style="2"/>
    <col min="8459" max="8459" width="13.140625" style="2" bestFit="1" customWidth="1"/>
    <col min="8460" max="8704" width="9.140625" style="2"/>
    <col min="8705" max="8705" width="13" style="2" customWidth="1"/>
    <col min="8706" max="8709" width="9.140625" style="2"/>
    <col min="8710" max="8710" width="11.28515625" style="2" bestFit="1" customWidth="1"/>
    <col min="8711" max="8714" width="9.140625" style="2"/>
    <col min="8715" max="8715" width="13.140625" style="2" bestFit="1" customWidth="1"/>
    <col min="8716" max="8960" width="9.140625" style="2"/>
    <col min="8961" max="8961" width="13" style="2" customWidth="1"/>
    <col min="8962" max="8965" width="9.140625" style="2"/>
    <col min="8966" max="8966" width="11.28515625" style="2" bestFit="1" customWidth="1"/>
    <col min="8967" max="8970" width="9.140625" style="2"/>
    <col min="8971" max="8971" width="13.140625" style="2" bestFit="1" customWidth="1"/>
    <col min="8972" max="9216" width="9.140625" style="2"/>
    <col min="9217" max="9217" width="13" style="2" customWidth="1"/>
    <col min="9218" max="9221" width="9.140625" style="2"/>
    <col min="9222" max="9222" width="11.28515625" style="2" bestFit="1" customWidth="1"/>
    <col min="9223" max="9226" width="9.140625" style="2"/>
    <col min="9227" max="9227" width="13.140625" style="2" bestFit="1" customWidth="1"/>
    <col min="9228" max="9472" width="9.140625" style="2"/>
    <col min="9473" max="9473" width="13" style="2" customWidth="1"/>
    <col min="9474" max="9477" width="9.140625" style="2"/>
    <col min="9478" max="9478" width="11.28515625" style="2" bestFit="1" customWidth="1"/>
    <col min="9479" max="9482" width="9.140625" style="2"/>
    <col min="9483" max="9483" width="13.140625" style="2" bestFit="1" customWidth="1"/>
    <col min="9484" max="9728" width="9.140625" style="2"/>
    <col min="9729" max="9729" width="13" style="2" customWidth="1"/>
    <col min="9730" max="9733" width="9.140625" style="2"/>
    <col min="9734" max="9734" width="11.28515625" style="2" bestFit="1" customWidth="1"/>
    <col min="9735" max="9738" width="9.140625" style="2"/>
    <col min="9739" max="9739" width="13.140625" style="2" bestFit="1" customWidth="1"/>
    <col min="9740" max="9984" width="9.140625" style="2"/>
    <col min="9985" max="9985" width="13" style="2" customWidth="1"/>
    <col min="9986" max="9989" width="9.140625" style="2"/>
    <col min="9990" max="9990" width="11.28515625" style="2" bestFit="1" customWidth="1"/>
    <col min="9991" max="9994" width="9.140625" style="2"/>
    <col min="9995" max="9995" width="13.140625" style="2" bestFit="1" customWidth="1"/>
    <col min="9996" max="10240" width="9.140625" style="2"/>
    <col min="10241" max="10241" width="13" style="2" customWidth="1"/>
    <col min="10242" max="10245" width="9.140625" style="2"/>
    <col min="10246" max="10246" width="11.28515625" style="2" bestFit="1" customWidth="1"/>
    <col min="10247" max="10250" width="9.140625" style="2"/>
    <col min="10251" max="10251" width="13.140625" style="2" bestFit="1" customWidth="1"/>
    <col min="10252" max="10496" width="9.140625" style="2"/>
    <col min="10497" max="10497" width="13" style="2" customWidth="1"/>
    <col min="10498" max="10501" width="9.140625" style="2"/>
    <col min="10502" max="10502" width="11.28515625" style="2" bestFit="1" customWidth="1"/>
    <col min="10503" max="10506" width="9.140625" style="2"/>
    <col min="10507" max="10507" width="13.140625" style="2" bestFit="1" customWidth="1"/>
    <col min="10508" max="10752" width="9.140625" style="2"/>
    <col min="10753" max="10753" width="13" style="2" customWidth="1"/>
    <col min="10754" max="10757" width="9.140625" style="2"/>
    <col min="10758" max="10758" width="11.28515625" style="2" bestFit="1" customWidth="1"/>
    <col min="10759" max="10762" width="9.140625" style="2"/>
    <col min="10763" max="10763" width="13.140625" style="2" bestFit="1" customWidth="1"/>
    <col min="10764" max="11008" width="9.140625" style="2"/>
    <col min="11009" max="11009" width="13" style="2" customWidth="1"/>
    <col min="11010" max="11013" width="9.140625" style="2"/>
    <col min="11014" max="11014" width="11.28515625" style="2" bestFit="1" customWidth="1"/>
    <col min="11015" max="11018" width="9.140625" style="2"/>
    <col min="11019" max="11019" width="13.140625" style="2" bestFit="1" customWidth="1"/>
    <col min="11020" max="11264" width="9.140625" style="2"/>
    <col min="11265" max="11265" width="13" style="2" customWidth="1"/>
    <col min="11266" max="11269" width="9.140625" style="2"/>
    <col min="11270" max="11270" width="11.28515625" style="2" bestFit="1" customWidth="1"/>
    <col min="11271" max="11274" width="9.140625" style="2"/>
    <col min="11275" max="11275" width="13.140625" style="2" bestFit="1" customWidth="1"/>
    <col min="11276" max="11520" width="9.140625" style="2"/>
    <col min="11521" max="11521" width="13" style="2" customWidth="1"/>
    <col min="11522" max="11525" width="9.140625" style="2"/>
    <col min="11526" max="11526" width="11.28515625" style="2" bestFit="1" customWidth="1"/>
    <col min="11527" max="11530" width="9.140625" style="2"/>
    <col min="11531" max="11531" width="13.140625" style="2" bestFit="1" customWidth="1"/>
    <col min="11532" max="11776" width="9.140625" style="2"/>
    <col min="11777" max="11777" width="13" style="2" customWidth="1"/>
    <col min="11778" max="11781" width="9.140625" style="2"/>
    <col min="11782" max="11782" width="11.28515625" style="2" bestFit="1" customWidth="1"/>
    <col min="11783" max="11786" width="9.140625" style="2"/>
    <col min="11787" max="11787" width="13.140625" style="2" bestFit="1" customWidth="1"/>
    <col min="11788" max="12032" width="9.140625" style="2"/>
    <col min="12033" max="12033" width="13" style="2" customWidth="1"/>
    <col min="12034" max="12037" width="9.140625" style="2"/>
    <col min="12038" max="12038" width="11.28515625" style="2" bestFit="1" customWidth="1"/>
    <col min="12039" max="12042" width="9.140625" style="2"/>
    <col min="12043" max="12043" width="13.140625" style="2" bestFit="1" customWidth="1"/>
    <col min="12044" max="12288" width="9.140625" style="2"/>
    <col min="12289" max="12289" width="13" style="2" customWidth="1"/>
    <col min="12290" max="12293" width="9.140625" style="2"/>
    <col min="12294" max="12294" width="11.28515625" style="2" bestFit="1" customWidth="1"/>
    <col min="12295" max="12298" width="9.140625" style="2"/>
    <col min="12299" max="12299" width="13.140625" style="2" bestFit="1" customWidth="1"/>
    <col min="12300" max="12544" width="9.140625" style="2"/>
    <col min="12545" max="12545" width="13" style="2" customWidth="1"/>
    <col min="12546" max="12549" width="9.140625" style="2"/>
    <col min="12550" max="12550" width="11.28515625" style="2" bestFit="1" customWidth="1"/>
    <col min="12551" max="12554" width="9.140625" style="2"/>
    <col min="12555" max="12555" width="13.140625" style="2" bestFit="1" customWidth="1"/>
    <col min="12556" max="12800" width="9.140625" style="2"/>
    <col min="12801" max="12801" width="13" style="2" customWidth="1"/>
    <col min="12802" max="12805" width="9.140625" style="2"/>
    <col min="12806" max="12806" width="11.28515625" style="2" bestFit="1" customWidth="1"/>
    <col min="12807" max="12810" width="9.140625" style="2"/>
    <col min="12811" max="12811" width="13.140625" style="2" bestFit="1" customWidth="1"/>
    <col min="12812" max="13056" width="9.140625" style="2"/>
    <col min="13057" max="13057" width="13" style="2" customWidth="1"/>
    <col min="13058" max="13061" width="9.140625" style="2"/>
    <col min="13062" max="13062" width="11.28515625" style="2" bestFit="1" customWidth="1"/>
    <col min="13063" max="13066" width="9.140625" style="2"/>
    <col min="13067" max="13067" width="13.140625" style="2" bestFit="1" customWidth="1"/>
    <col min="13068" max="13312" width="9.140625" style="2"/>
    <col min="13313" max="13313" width="13" style="2" customWidth="1"/>
    <col min="13314" max="13317" width="9.140625" style="2"/>
    <col min="13318" max="13318" width="11.28515625" style="2" bestFit="1" customWidth="1"/>
    <col min="13319" max="13322" width="9.140625" style="2"/>
    <col min="13323" max="13323" width="13.140625" style="2" bestFit="1" customWidth="1"/>
    <col min="13324" max="13568" width="9.140625" style="2"/>
    <col min="13569" max="13569" width="13" style="2" customWidth="1"/>
    <col min="13570" max="13573" width="9.140625" style="2"/>
    <col min="13574" max="13574" width="11.28515625" style="2" bestFit="1" customWidth="1"/>
    <col min="13575" max="13578" width="9.140625" style="2"/>
    <col min="13579" max="13579" width="13.140625" style="2" bestFit="1" customWidth="1"/>
    <col min="13580" max="13824" width="9.140625" style="2"/>
    <col min="13825" max="13825" width="13" style="2" customWidth="1"/>
    <col min="13826" max="13829" width="9.140625" style="2"/>
    <col min="13830" max="13830" width="11.28515625" style="2" bestFit="1" customWidth="1"/>
    <col min="13831" max="13834" width="9.140625" style="2"/>
    <col min="13835" max="13835" width="13.140625" style="2" bestFit="1" customWidth="1"/>
    <col min="13836" max="14080" width="9.140625" style="2"/>
    <col min="14081" max="14081" width="13" style="2" customWidth="1"/>
    <col min="14082" max="14085" width="9.140625" style="2"/>
    <col min="14086" max="14086" width="11.28515625" style="2" bestFit="1" customWidth="1"/>
    <col min="14087" max="14090" width="9.140625" style="2"/>
    <col min="14091" max="14091" width="13.140625" style="2" bestFit="1" customWidth="1"/>
    <col min="14092" max="14336" width="9.140625" style="2"/>
    <col min="14337" max="14337" width="13" style="2" customWidth="1"/>
    <col min="14338" max="14341" width="9.140625" style="2"/>
    <col min="14342" max="14342" width="11.28515625" style="2" bestFit="1" customWidth="1"/>
    <col min="14343" max="14346" width="9.140625" style="2"/>
    <col min="14347" max="14347" width="13.140625" style="2" bestFit="1" customWidth="1"/>
    <col min="14348" max="14592" width="9.140625" style="2"/>
    <col min="14593" max="14593" width="13" style="2" customWidth="1"/>
    <col min="14594" max="14597" width="9.140625" style="2"/>
    <col min="14598" max="14598" width="11.28515625" style="2" bestFit="1" customWidth="1"/>
    <col min="14599" max="14602" width="9.140625" style="2"/>
    <col min="14603" max="14603" width="13.140625" style="2" bestFit="1" customWidth="1"/>
    <col min="14604" max="14848" width="9.140625" style="2"/>
    <col min="14849" max="14849" width="13" style="2" customWidth="1"/>
    <col min="14850" max="14853" width="9.140625" style="2"/>
    <col min="14854" max="14854" width="11.28515625" style="2" bestFit="1" customWidth="1"/>
    <col min="14855" max="14858" width="9.140625" style="2"/>
    <col min="14859" max="14859" width="13.140625" style="2" bestFit="1" customWidth="1"/>
    <col min="14860" max="15104" width="9.140625" style="2"/>
    <col min="15105" max="15105" width="13" style="2" customWidth="1"/>
    <col min="15106" max="15109" width="9.140625" style="2"/>
    <col min="15110" max="15110" width="11.28515625" style="2" bestFit="1" customWidth="1"/>
    <col min="15111" max="15114" width="9.140625" style="2"/>
    <col min="15115" max="15115" width="13.140625" style="2" bestFit="1" customWidth="1"/>
    <col min="15116" max="15360" width="9.140625" style="2"/>
    <col min="15361" max="15361" width="13" style="2" customWidth="1"/>
    <col min="15362" max="15365" width="9.140625" style="2"/>
    <col min="15366" max="15366" width="11.28515625" style="2" bestFit="1" customWidth="1"/>
    <col min="15367" max="15370" width="9.140625" style="2"/>
    <col min="15371" max="15371" width="13.140625" style="2" bestFit="1" customWidth="1"/>
    <col min="15372" max="15616" width="9.140625" style="2"/>
    <col min="15617" max="15617" width="13" style="2" customWidth="1"/>
    <col min="15618" max="15621" width="9.140625" style="2"/>
    <col min="15622" max="15622" width="11.28515625" style="2" bestFit="1" customWidth="1"/>
    <col min="15623" max="15626" width="9.140625" style="2"/>
    <col min="15627" max="15627" width="13.140625" style="2" bestFit="1" customWidth="1"/>
    <col min="15628" max="15872" width="9.140625" style="2"/>
    <col min="15873" max="15873" width="13" style="2" customWidth="1"/>
    <col min="15874" max="15877" width="9.140625" style="2"/>
    <col min="15878" max="15878" width="11.28515625" style="2" bestFit="1" customWidth="1"/>
    <col min="15879" max="15882" width="9.140625" style="2"/>
    <col min="15883" max="15883" width="13.140625" style="2" bestFit="1" customWidth="1"/>
    <col min="15884" max="16128" width="9.140625" style="2"/>
    <col min="16129" max="16129" width="13" style="2" customWidth="1"/>
    <col min="16130" max="16133" width="9.140625" style="2"/>
    <col min="16134" max="16134" width="11.28515625" style="2" bestFit="1" customWidth="1"/>
    <col min="16135" max="16138" width="9.140625" style="2"/>
    <col min="16139" max="16139" width="13.140625" style="2" bestFit="1" customWidth="1"/>
    <col min="16140" max="16384" width="9.140625" style="2"/>
  </cols>
  <sheetData>
    <row r="1" spans="1:12" x14ac:dyDescent="0.25">
      <c r="A1" s="1"/>
    </row>
    <row r="2" spans="1:12" x14ac:dyDescent="0.25">
      <c r="A2" s="1"/>
    </row>
    <row r="3" spans="1:12" x14ac:dyDescent="0.25">
      <c r="A3" s="2" t="s">
        <v>0</v>
      </c>
    </row>
    <row r="4" spans="1:12" x14ac:dyDescent="0.25"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25">
      <c r="A5" s="2" t="s">
        <v>20</v>
      </c>
      <c r="B5" s="4">
        <v>0</v>
      </c>
      <c r="C5" s="4">
        <v>2902</v>
      </c>
      <c r="D5" s="4">
        <v>798</v>
      </c>
      <c r="E5" s="4">
        <v>1627</v>
      </c>
      <c r="F5" s="4">
        <v>2408</v>
      </c>
      <c r="G5" s="4">
        <v>95</v>
      </c>
      <c r="H5" s="4">
        <v>1821</v>
      </c>
      <c r="I5" s="4">
        <v>2760</v>
      </c>
      <c r="J5" s="4">
        <v>1549</v>
      </c>
      <c r="K5" s="4">
        <v>2935</v>
      </c>
      <c r="L5" s="4">
        <v>1744</v>
      </c>
    </row>
    <row r="6" spans="1:12" x14ac:dyDescent="0.25">
      <c r="A6" s="2" t="s">
        <v>21</v>
      </c>
      <c r="B6" s="4">
        <v>2902</v>
      </c>
      <c r="C6" s="4">
        <v>0</v>
      </c>
      <c r="D6" s="4">
        <v>2015</v>
      </c>
      <c r="E6" s="4">
        <v>1547</v>
      </c>
      <c r="F6" s="4">
        <v>373</v>
      </c>
      <c r="G6" s="4">
        <v>2709</v>
      </c>
      <c r="H6" s="4">
        <v>1352</v>
      </c>
      <c r="I6" s="4">
        <v>120</v>
      </c>
      <c r="J6" s="4">
        <v>1436</v>
      </c>
      <c r="K6" s="4">
        <v>340</v>
      </c>
      <c r="L6" s="4">
        <v>1377</v>
      </c>
    </row>
    <row r="7" spans="1:12" x14ac:dyDescent="0.25">
      <c r="A7" s="2" t="s">
        <v>22</v>
      </c>
      <c r="B7" s="4">
        <v>798</v>
      </c>
      <c r="C7" s="4">
        <v>2015</v>
      </c>
      <c r="D7" s="4">
        <v>0</v>
      </c>
      <c r="E7" s="4">
        <v>1083</v>
      </c>
      <c r="F7" s="4">
        <v>1753</v>
      </c>
      <c r="G7" s="4">
        <v>759</v>
      </c>
      <c r="H7" s="4">
        <v>1243</v>
      </c>
      <c r="I7" s="4">
        <v>2076</v>
      </c>
      <c r="J7" s="4">
        <v>969</v>
      </c>
      <c r="K7" s="4">
        <v>2160</v>
      </c>
      <c r="L7" s="4">
        <v>1164</v>
      </c>
    </row>
    <row r="8" spans="1:12" x14ac:dyDescent="0.25">
      <c r="A8" s="2" t="s">
        <v>23</v>
      </c>
      <c r="B8" s="4">
        <v>1627</v>
      </c>
      <c r="C8" s="4">
        <v>1547</v>
      </c>
      <c r="D8" s="4">
        <v>1083</v>
      </c>
      <c r="E8" s="4">
        <v>0</v>
      </c>
      <c r="F8" s="4">
        <v>1181</v>
      </c>
      <c r="G8" s="4">
        <v>1548</v>
      </c>
      <c r="H8" s="4">
        <v>204</v>
      </c>
      <c r="I8" s="4">
        <v>1475</v>
      </c>
      <c r="J8" s="4">
        <v>241</v>
      </c>
      <c r="K8" s="4">
        <v>1892</v>
      </c>
      <c r="L8" s="4">
        <v>163</v>
      </c>
    </row>
    <row r="9" spans="1:12" x14ac:dyDescent="0.25">
      <c r="A9" s="2" t="s">
        <v>24</v>
      </c>
      <c r="B9" s="4">
        <v>2408</v>
      </c>
      <c r="C9" s="4">
        <v>373</v>
      </c>
      <c r="D9" s="4">
        <v>1753</v>
      </c>
      <c r="E9" s="4">
        <v>1181</v>
      </c>
      <c r="F9" s="4">
        <v>0</v>
      </c>
      <c r="G9" s="4">
        <v>2342</v>
      </c>
      <c r="H9" s="4">
        <v>981</v>
      </c>
      <c r="I9" s="4">
        <v>355</v>
      </c>
      <c r="J9" s="4">
        <v>1065</v>
      </c>
      <c r="K9" s="4">
        <v>711</v>
      </c>
      <c r="L9" s="4">
        <v>1006</v>
      </c>
    </row>
    <row r="10" spans="1:12" x14ac:dyDescent="0.25">
      <c r="A10" s="2" t="s">
        <v>25</v>
      </c>
      <c r="B10" s="4">
        <v>95</v>
      </c>
      <c r="C10" s="4">
        <v>2709</v>
      </c>
      <c r="D10" s="4">
        <v>759</v>
      </c>
      <c r="E10" s="4">
        <v>1548</v>
      </c>
      <c r="F10" s="4">
        <v>2342</v>
      </c>
      <c r="G10" s="4">
        <v>0</v>
      </c>
      <c r="H10" s="4">
        <v>1742</v>
      </c>
      <c r="I10" s="4">
        <v>2695</v>
      </c>
      <c r="J10" s="4">
        <v>1467</v>
      </c>
      <c r="K10" s="4">
        <v>2904</v>
      </c>
      <c r="L10" s="4">
        <v>1662</v>
      </c>
    </row>
    <row r="11" spans="1:12" x14ac:dyDescent="0.25">
      <c r="A11" s="2" t="s">
        <v>26</v>
      </c>
      <c r="B11" s="4">
        <v>1821</v>
      </c>
      <c r="C11" s="4">
        <v>1352</v>
      </c>
      <c r="D11" s="4">
        <v>1243</v>
      </c>
      <c r="E11" s="4">
        <v>204</v>
      </c>
      <c r="F11" s="4">
        <v>981</v>
      </c>
      <c r="G11" s="4">
        <v>1742</v>
      </c>
      <c r="H11" s="4">
        <v>0</v>
      </c>
      <c r="I11" s="4">
        <v>1276</v>
      </c>
      <c r="J11" s="4">
        <v>292</v>
      </c>
      <c r="K11" s="4">
        <v>1693</v>
      </c>
      <c r="L11" s="4">
        <v>80</v>
      </c>
    </row>
    <row r="12" spans="1:12" x14ac:dyDescent="0.25">
      <c r="A12" s="2" t="s">
        <v>27</v>
      </c>
      <c r="B12" s="4">
        <v>2760</v>
      </c>
      <c r="C12" s="4">
        <v>120</v>
      </c>
      <c r="D12" s="4">
        <v>2076</v>
      </c>
      <c r="E12" s="4">
        <v>1475</v>
      </c>
      <c r="F12" s="4">
        <v>355</v>
      </c>
      <c r="G12" s="4">
        <v>2695</v>
      </c>
      <c r="H12" s="4">
        <v>1276</v>
      </c>
      <c r="I12" s="4">
        <v>0</v>
      </c>
      <c r="J12" s="4">
        <v>1360</v>
      </c>
      <c r="K12" s="4">
        <v>460</v>
      </c>
      <c r="L12" s="4">
        <v>1299</v>
      </c>
    </row>
    <row r="13" spans="1:12" x14ac:dyDescent="0.25">
      <c r="A13" s="2" t="s">
        <v>28</v>
      </c>
      <c r="B13" s="4">
        <v>1549</v>
      </c>
      <c r="C13" s="4">
        <v>1436</v>
      </c>
      <c r="D13" s="4">
        <v>969</v>
      </c>
      <c r="E13" s="4">
        <v>241</v>
      </c>
      <c r="F13" s="4">
        <v>1065</v>
      </c>
      <c r="G13" s="4">
        <v>1467</v>
      </c>
      <c r="H13" s="4">
        <v>292</v>
      </c>
      <c r="I13" s="4">
        <v>1360</v>
      </c>
      <c r="J13" s="4">
        <v>0</v>
      </c>
      <c r="K13" s="4">
        <v>1690</v>
      </c>
      <c r="L13" s="4">
        <v>195</v>
      </c>
    </row>
    <row r="14" spans="1:12" x14ac:dyDescent="0.25">
      <c r="A14" s="2" t="s">
        <v>29</v>
      </c>
      <c r="B14" s="4">
        <v>2935</v>
      </c>
      <c r="C14" s="4">
        <v>340</v>
      </c>
      <c r="D14" s="4">
        <v>2160</v>
      </c>
      <c r="E14" s="4">
        <v>1892</v>
      </c>
      <c r="F14" s="4">
        <v>711</v>
      </c>
      <c r="G14" s="4">
        <v>2904</v>
      </c>
      <c r="H14" s="4">
        <v>1693</v>
      </c>
      <c r="I14" s="4">
        <v>460</v>
      </c>
      <c r="J14" s="4">
        <v>1690</v>
      </c>
      <c r="K14" s="4">
        <v>0</v>
      </c>
      <c r="L14" s="4">
        <v>1716</v>
      </c>
    </row>
    <row r="15" spans="1:12" x14ac:dyDescent="0.25">
      <c r="A15" s="2" t="s">
        <v>30</v>
      </c>
      <c r="B15" s="4">
        <v>1744</v>
      </c>
      <c r="C15" s="4">
        <v>1377</v>
      </c>
      <c r="D15" s="4">
        <v>1164</v>
      </c>
      <c r="E15" s="4">
        <v>163</v>
      </c>
      <c r="F15" s="4">
        <v>1006</v>
      </c>
      <c r="G15" s="4">
        <v>1662</v>
      </c>
      <c r="H15" s="4">
        <v>80</v>
      </c>
      <c r="I15" s="4">
        <v>1299</v>
      </c>
      <c r="J15" s="4">
        <v>195</v>
      </c>
      <c r="K15" s="4">
        <v>1716</v>
      </c>
      <c r="L15" s="4">
        <v>0</v>
      </c>
    </row>
    <row r="17" spans="1:8" x14ac:dyDescent="0.25">
      <c r="A17" s="2" t="s">
        <v>14</v>
      </c>
      <c r="D17" s="2" t="s">
        <v>31</v>
      </c>
      <c r="G17" s="1" t="s">
        <v>32</v>
      </c>
    </row>
    <row r="18" spans="1:8" x14ac:dyDescent="0.25">
      <c r="A18" s="2" t="s">
        <v>16</v>
      </c>
      <c r="B18" s="16" t="s">
        <v>33</v>
      </c>
      <c r="C18" s="16"/>
      <c r="D18" s="16" t="s">
        <v>33</v>
      </c>
      <c r="E18" s="3" t="s">
        <v>34</v>
      </c>
      <c r="G18" s="2" t="s">
        <v>35</v>
      </c>
      <c r="H18" s="2" t="s">
        <v>36</v>
      </c>
    </row>
    <row r="19" spans="1:8" ht="15.75" thickBot="1" x14ac:dyDescent="0.3">
      <c r="A19" s="2" t="s">
        <v>20</v>
      </c>
      <c r="B19" s="16">
        <v>0</v>
      </c>
      <c r="C19" s="16"/>
      <c r="D19" s="16">
        <v>0</v>
      </c>
      <c r="G19" s="2" t="s">
        <v>37</v>
      </c>
      <c r="H19" s="2" t="s">
        <v>38</v>
      </c>
    </row>
    <row r="20" spans="1:8" x14ac:dyDescent="0.25">
      <c r="A20" s="2" t="s">
        <v>21</v>
      </c>
      <c r="B20" s="16">
        <v>1</v>
      </c>
      <c r="C20" s="16"/>
      <c r="D20" s="18">
        <v>5</v>
      </c>
      <c r="E20" s="6" cm="1">
        <f t="array" ref="E20">INDEX(Distance_matrix,D19+1,D20+1)</f>
        <v>95</v>
      </c>
      <c r="G20" s="2" t="s">
        <v>39</v>
      </c>
      <c r="H20" s="2" t="s">
        <v>40</v>
      </c>
    </row>
    <row r="21" spans="1:8" x14ac:dyDescent="0.25">
      <c r="A21" s="2" t="s">
        <v>22</v>
      </c>
      <c r="B21" s="16">
        <v>2</v>
      </c>
      <c r="C21" s="16"/>
      <c r="D21" s="18">
        <v>8</v>
      </c>
      <c r="E21" s="7" cm="1">
        <f t="array" ref="E21">INDEX(Distance_matrix,D20+1,D21+1)</f>
        <v>1467</v>
      </c>
    </row>
    <row r="22" spans="1:8" x14ac:dyDescent="0.25">
      <c r="A22" s="2" t="s">
        <v>23</v>
      </c>
      <c r="B22" s="16">
        <v>3</v>
      </c>
      <c r="C22" s="16"/>
      <c r="D22" s="18">
        <v>3</v>
      </c>
      <c r="E22" s="7" cm="1">
        <f t="array" ref="E22">INDEX(Distance_matrix,D21+1,D22+1)</f>
        <v>241</v>
      </c>
    </row>
    <row r="23" spans="1:8" x14ac:dyDescent="0.25">
      <c r="A23" s="2" t="s">
        <v>24</v>
      </c>
      <c r="B23" s="16">
        <v>4</v>
      </c>
      <c r="C23" s="16"/>
      <c r="D23" s="18">
        <v>10</v>
      </c>
      <c r="E23" s="7" cm="1">
        <f t="array" ref="E23">INDEX(Distance_matrix,D22+1,D23+1)</f>
        <v>163</v>
      </c>
    </row>
    <row r="24" spans="1:8" x14ac:dyDescent="0.25">
      <c r="A24" s="2" t="s">
        <v>25</v>
      </c>
      <c r="B24" s="16">
        <v>5</v>
      </c>
      <c r="C24" s="16"/>
      <c r="D24" s="18">
        <v>6</v>
      </c>
      <c r="E24" s="7" cm="1">
        <f t="array" ref="E24">INDEX(Distance_matrix,D23+1,D24+1)</f>
        <v>80</v>
      </c>
    </row>
    <row r="25" spans="1:8" x14ac:dyDescent="0.25">
      <c r="A25" s="2" t="s">
        <v>26</v>
      </c>
      <c r="B25" s="16">
        <v>6</v>
      </c>
      <c r="C25" s="16"/>
      <c r="D25" s="18">
        <v>4</v>
      </c>
      <c r="E25" s="7" cm="1">
        <f t="array" ref="E25">INDEX(Distance_matrix,D24+1,D25+1)</f>
        <v>981</v>
      </c>
    </row>
    <row r="26" spans="1:8" x14ac:dyDescent="0.25">
      <c r="A26" s="2" t="s">
        <v>27</v>
      </c>
      <c r="B26" s="16">
        <v>7</v>
      </c>
      <c r="C26" s="16"/>
      <c r="D26" s="18">
        <v>7</v>
      </c>
      <c r="E26" s="7" cm="1">
        <f t="array" ref="E26">INDEX(Distance_matrix,D25+1,D26+1)</f>
        <v>355</v>
      </c>
    </row>
    <row r="27" spans="1:8" x14ac:dyDescent="0.25">
      <c r="A27" s="2" t="s">
        <v>28</v>
      </c>
      <c r="B27" s="16">
        <v>8</v>
      </c>
      <c r="C27" s="16"/>
      <c r="D27" s="18">
        <v>1</v>
      </c>
      <c r="E27" s="7" cm="1">
        <f t="array" ref="E27">INDEX(Distance_matrix,D26+1,D27+1)</f>
        <v>120</v>
      </c>
    </row>
    <row r="28" spans="1:8" x14ac:dyDescent="0.25">
      <c r="A28" s="2" t="s">
        <v>29</v>
      </c>
      <c r="B28" s="16">
        <v>9</v>
      </c>
      <c r="C28" s="16"/>
      <c r="D28" s="18">
        <v>9</v>
      </c>
      <c r="E28" s="7" cm="1">
        <f t="array" ref="E28">INDEX(Distance_matrix,D27+1,D28+1)</f>
        <v>340</v>
      </c>
    </row>
    <row r="29" spans="1:8" x14ac:dyDescent="0.25">
      <c r="A29" s="2" t="s">
        <v>30</v>
      </c>
      <c r="B29" s="16">
        <v>10</v>
      </c>
      <c r="C29" s="16"/>
      <c r="D29" s="18">
        <v>2</v>
      </c>
      <c r="E29" s="7" cm="1">
        <f t="array" ref="E29">INDEX(Distance_matrix,D28+1,D29+1)</f>
        <v>2160</v>
      </c>
    </row>
    <row r="30" spans="1:8" ht="15.75" thickBot="1" x14ac:dyDescent="0.3">
      <c r="B30" s="16"/>
      <c r="C30" s="16"/>
      <c r="D30" s="16">
        <v>0</v>
      </c>
      <c r="E30" s="8" cm="1">
        <f t="array" ref="E30">INDEX(Distance_matrix,D29+1,D30+1)</f>
        <v>798</v>
      </c>
    </row>
    <row r="31" spans="1:8" ht="15.75" thickBot="1" x14ac:dyDescent="0.3"/>
    <row r="32" spans="1:8" ht="15.75" thickBot="1" x14ac:dyDescent="0.3">
      <c r="A32" s="2" t="s">
        <v>19</v>
      </c>
      <c r="B32" s="17">
        <f>SUM(E20:E30)</f>
        <v>6800</v>
      </c>
    </row>
  </sheetData>
  <printOptions headings="1" gridLines="1"/>
  <pageMargins left="0.75" right="0.75" top="1" bottom="1" header="0.5" footer="0.5"/>
  <pageSetup scale="68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LP Relaxation</vt:lpstr>
      <vt:lpstr>Evolutionary</vt:lpstr>
      <vt:lpstr>Distance_matrix</vt:lpstr>
      <vt:lpstr>Evolutionary!Print_Area</vt:lpstr>
      <vt:lpstr>Route</vt:lpstr>
      <vt:lpstr>Total_distance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Street</dc:creator>
  <cp:lastModifiedBy>Jason Street</cp:lastModifiedBy>
  <dcterms:created xsi:type="dcterms:W3CDTF">2024-08-20T22:42:15Z</dcterms:created>
  <dcterms:modified xsi:type="dcterms:W3CDTF">2024-08-20T23:27:37Z</dcterms:modified>
</cp:coreProperties>
</file>